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zepedro\Documents\GitHub\Climate-change\hydrology\results\Q11b\rcp45\IPSL-IPSL-CM5A-MR_r1i1p1_SMHI-RCA4_v1\"/>
    </mc:Choice>
  </mc:AlternateContent>
  <xr:revisionPtr revIDLastSave="0" documentId="13_ncr:1_{350E1DB5-ED82-4FCD-8948-BDAE35B53392}" xr6:coauthVersionLast="47" xr6:coauthVersionMax="47" xr10:uidLastSave="{00000000-0000-0000-0000-000000000000}"/>
  <bookViews>
    <workbookView xWindow="4320" yWindow="3330" windowWidth="15045" windowHeight="11925" tabRatio="914" xr2:uid="{00000000-000D-0000-FFFF-FFFF00000000}"/>
  </bookViews>
  <sheets>
    <sheet name="MODEL - pluie - débit" sheetId="1" r:id="rId1"/>
    <sheet name="SUIVIE" sheetId="2" r:id="rId2"/>
  </sheets>
  <definedNames>
    <definedName name="_xlnm.Print_Area" localSheetId="0">'MODEL - pluie - débit'!$A$1:$R$429</definedName>
    <definedName name="solver_adj" localSheetId="0" hidden="1">'MODEL - pluie - débit'!$G$2:$N$2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100</definedName>
    <definedName name="solver_lhs1" localSheetId="0" hidden="1">'MODEL - pluie - débit'!$I$2</definedName>
    <definedName name="solver_lhs10" localSheetId="0" hidden="1">'MODEL - pluie - débit'!$N$2</definedName>
    <definedName name="solver_lhs11" localSheetId="0" hidden="1">'MODEL - pluie - débit'!$N$2</definedName>
    <definedName name="solver_lhs2" localSheetId="0" hidden="1">'MODEL - pluie - débit'!$K$2</definedName>
    <definedName name="solver_lhs3" localSheetId="0" hidden="1">'MODEL - pluie - débit'!$K$2</definedName>
    <definedName name="solver_lhs4" localSheetId="0" hidden="1">'MODEL - pluie - débit'!$J$2</definedName>
    <definedName name="solver_lhs5" localSheetId="0" hidden="1">'MODEL - pluie - débit'!$L$2</definedName>
    <definedName name="solver_lhs6" localSheetId="0" hidden="1">'MODEL - pluie - débit'!$M$2</definedName>
    <definedName name="solver_lhs7" localSheetId="0" hidden="1">'MODEL - pluie - débit'!$L$2</definedName>
    <definedName name="solver_lhs8" localSheetId="0" hidden="1">'MODEL - pluie - débit'!$N$2</definedName>
    <definedName name="solver_lhs9" localSheetId="0" hidden="1">'MODEL - pluie - débit'!$M$2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11</definedName>
    <definedName name="solver_nwt" localSheetId="0" hidden="1">1</definedName>
    <definedName name="solver_opt" localSheetId="0" hidden="1">'MODEL - pluie - débit'!$A$3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10" localSheetId="0" hidden="1">3</definedName>
    <definedName name="solver_rel11" localSheetId="0" hidden="1">1</definedName>
    <definedName name="solver_rel2" localSheetId="0" hidden="1">1</definedName>
    <definedName name="solver_rel3" localSheetId="0" hidden="1">3</definedName>
    <definedName name="solver_rel4" localSheetId="0" hidden="1">3</definedName>
    <definedName name="solver_rel5" localSheetId="0" hidden="1">3</definedName>
    <definedName name="solver_rel6" localSheetId="0" hidden="1">3</definedName>
    <definedName name="solver_rel7" localSheetId="0" hidden="1">3</definedName>
    <definedName name="solver_rel8" localSheetId="0" hidden="1">3</definedName>
    <definedName name="solver_rel9" localSheetId="0" hidden="1">1</definedName>
    <definedName name="solver_rhs1" localSheetId="0" hidden="1">0.02</definedName>
    <definedName name="solver_rhs10" localSheetId="0" hidden="1">0</definedName>
    <definedName name="solver_rhs11" localSheetId="0" hidden="1">70</definedName>
    <definedName name="solver_rhs2" localSheetId="0" hidden="1">0.25</definedName>
    <definedName name="solver_rhs3" localSheetId="0" hidden="1">0.07</definedName>
    <definedName name="solver_rhs4" localSheetId="0" hidden="1">0</definedName>
    <definedName name="solver_rhs5" localSheetId="0" hidden="1">0</definedName>
    <definedName name="solver_rhs6" localSheetId="0" hidden="1">0.01</definedName>
    <definedName name="solver_rhs7" localSheetId="0" hidden="1">0.01</definedName>
    <definedName name="solver_rhs8" localSheetId="0" hidden="1">5</definedName>
    <definedName name="solver_rhs9" localSheetId="0" hidden="1">0.62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100</definedName>
    <definedName name="solver_tol" localSheetId="0" hidden="1">0.05</definedName>
    <definedName name="solver_typ" localSheetId="0" hidden="1">2</definedName>
    <definedName name="solver_val" localSheetId="0" hidden="1">1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689" i="1" l="1"/>
  <c r="H1689" i="1" s="1"/>
  <c r="G1688" i="1"/>
  <c r="H1688" i="1" s="1"/>
  <c r="G1687" i="1"/>
  <c r="H1687" i="1" s="1"/>
  <c r="G1686" i="1"/>
  <c r="H1686" i="1" s="1"/>
  <c r="G1685" i="1"/>
  <c r="H1685" i="1" s="1"/>
  <c r="G1684" i="1"/>
  <c r="H1684" i="1" s="1"/>
  <c r="G1683" i="1"/>
  <c r="H1683" i="1" s="1"/>
  <c r="G1682" i="1"/>
  <c r="H1682" i="1" s="1"/>
  <c r="G1681" i="1"/>
  <c r="H1681" i="1" s="1"/>
  <c r="G1680" i="1"/>
  <c r="H1680" i="1" s="1"/>
  <c r="G1679" i="1"/>
  <c r="H1679" i="1" s="1"/>
  <c r="H1678" i="1"/>
  <c r="G1678" i="1"/>
  <c r="G1677" i="1"/>
  <c r="H1677" i="1" s="1"/>
  <c r="G1676" i="1"/>
  <c r="H1676" i="1" s="1"/>
  <c r="G1675" i="1"/>
  <c r="H1675" i="1" s="1"/>
  <c r="G1674" i="1"/>
  <c r="H1674" i="1" s="1"/>
  <c r="G1673" i="1"/>
  <c r="H1673" i="1" s="1"/>
  <c r="G1672" i="1"/>
  <c r="H1672" i="1" s="1"/>
  <c r="G1671" i="1"/>
  <c r="H1671" i="1" s="1"/>
  <c r="G1670" i="1"/>
  <c r="H1670" i="1" s="1"/>
  <c r="G1669" i="1"/>
  <c r="H1669" i="1" s="1"/>
  <c r="G1668" i="1"/>
  <c r="H1668" i="1" s="1"/>
  <c r="G1667" i="1"/>
  <c r="H1667" i="1" s="1"/>
  <c r="G1666" i="1"/>
  <c r="H1666" i="1" s="1"/>
  <c r="G1665" i="1"/>
  <c r="H1665" i="1" s="1"/>
  <c r="H1664" i="1"/>
  <c r="G1664" i="1"/>
  <c r="H1663" i="1"/>
  <c r="G1663" i="1"/>
  <c r="H1662" i="1"/>
  <c r="G1662" i="1"/>
  <c r="G1661" i="1"/>
  <c r="H1661" i="1" s="1"/>
  <c r="H1660" i="1"/>
  <c r="G1660" i="1"/>
  <c r="G1659" i="1"/>
  <c r="H1659" i="1" s="1"/>
  <c r="G1658" i="1"/>
  <c r="H1658" i="1" s="1"/>
  <c r="H1657" i="1"/>
  <c r="G1657" i="1"/>
  <c r="G1656" i="1"/>
  <c r="H1656" i="1" s="1"/>
  <c r="G1655" i="1"/>
  <c r="H1655" i="1" s="1"/>
  <c r="G1654" i="1"/>
  <c r="H1654" i="1" s="1"/>
  <c r="G1653" i="1"/>
  <c r="H1653" i="1" s="1"/>
  <c r="G1652" i="1"/>
  <c r="H1652" i="1" s="1"/>
  <c r="G1651" i="1"/>
  <c r="H1651" i="1" s="1"/>
  <c r="H1650" i="1"/>
  <c r="G1650" i="1"/>
  <c r="G1649" i="1"/>
  <c r="H1649" i="1" s="1"/>
  <c r="G1648" i="1"/>
  <c r="H1648" i="1" s="1"/>
  <c r="G1647" i="1"/>
  <c r="H1647" i="1" s="1"/>
  <c r="G1646" i="1"/>
  <c r="H1646" i="1" s="1"/>
  <c r="G1645" i="1"/>
  <c r="H1645" i="1" s="1"/>
  <c r="G1644" i="1"/>
  <c r="H1644" i="1" s="1"/>
  <c r="G1643" i="1"/>
  <c r="H1643" i="1" s="1"/>
  <c r="H1642" i="1"/>
  <c r="G1642" i="1"/>
  <c r="G1641" i="1"/>
  <c r="H1641" i="1" s="1"/>
  <c r="G1640" i="1"/>
  <c r="H1640" i="1" s="1"/>
  <c r="G1639" i="1"/>
  <c r="H1639" i="1" s="1"/>
  <c r="G1638" i="1"/>
  <c r="H1638" i="1" s="1"/>
  <c r="G1637" i="1"/>
  <c r="H1637" i="1" s="1"/>
  <c r="H1636" i="1"/>
  <c r="G1636" i="1"/>
  <c r="H1635" i="1"/>
  <c r="G1635" i="1"/>
  <c r="G1634" i="1"/>
  <c r="H1634" i="1" s="1"/>
  <c r="H1633" i="1"/>
  <c r="G1633" i="1"/>
  <c r="G1632" i="1"/>
  <c r="H1632" i="1" s="1"/>
  <c r="G1631" i="1"/>
  <c r="H1631" i="1" s="1"/>
  <c r="G1630" i="1"/>
  <c r="H1630" i="1" s="1"/>
  <c r="H1629" i="1"/>
  <c r="G1629" i="1"/>
  <c r="G1628" i="1"/>
  <c r="H1628" i="1" s="1"/>
  <c r="G1627" i="1"/>
  <c r="H1627" i="1" s="1"/>
  <c r="G1626" i="1"/>
  <c r="H1626" i="1" s="1"/>
  <c r="G1625" i="1"/>
  <c r="H1625" i="1" s="1"/>
  <c r="G1624" i="1"/>
  <c r="H1624" i="1" s="1"/>
  <c r="G1623" i="1"/>
  <c r="H1623" i="1" s="1"/>
  <c r="G1622" i="1"/>
  <c r="H1622" i="1" s="1"/>
  <c r="G1621" i="1"/>
  <c r="H1621" i="1" s="1"/>
  <c r="H1620" i="1"/>
  <c r="G1620" i="1"/>
  <c r="H1619" i="1"/>
  <c r="G1619" i="1"/>
  <c r="H1618" i="1"/>
  <c r="G1618" i="1"/>
  <c r="G1617" i="1"/>
  <c r="H1617" i="1" s="1"/>
  <c r="G1616" i="1"/>
  <c r="H1616" i="1" s="1"/>
  <c r="G1615" i="1"/>
  <c r="H1615" i="1" s="1"/>
  <c r="G1614" i="1"/>
  <c r="H1614" i="1" s="1"/>
  <c r="G1613" i="1"/>
  <c r="H1613" i="1" s="1"/>
  <c r="G1612" i="1"/>
  <c r="H1612" i="1" s="1"/>
  <c r="G1611" i="1"/>
  <c r="H1611" i="1" s="1"/>
  <c r="G1610" i="1"/>
  <c r="H1610" i="1" s="1"/>
  <c r="H1609" i="1"/>
  <c r="G1609" i="1"/>
  <c r="H1608" i="1"/>
  <c r="G1608" i="1"/>
  <c r="G1607" i="1"/>
  <c r="H1607" i="1" s="1"/>
  <c r="G1606" i="1"/>
  <c r="H1606" i="1" s="1"/>
  <c r="G1605" i="1"/>
  <c r="H1605" i="1" s="1"/>
  <c r="G1604" i="1"/>
  <c r="H1604" i="1" s="1"/>
  <c r="G1603" i="1"/>
  <c r="H1603" i="1" s="1"/>
  <c r="H1602" i="1"/>
  <c r="G1602" i="1"/>
  <c r="G1601" i="1"/>
  <c r="H1601" i="1" s="1"/>
  <c r="G1600" i="1"/>
  <c r="H1600" i="1" s="1"/>
  <c r="G1599" i="1"/>
  <c r="H1599" i="1" s="1"/>
  <c r="G1598" i="1"/>
  <c r="H1598" i="1" s="1"/>
  <c r="G1597" i="1"/>
  <c r="H1597" i="1" s="1"/>
  <c r="G1596" i="1"/>
  <c r="H1596" i="1" s="1"/>
  <c r="G1595" i="1"/>
  <c r="H1595" i="1" s="1"/>
  <c r="G1594" i="1"/>
  <c r="H1594" i="1" s="1"/>
  <c r="H1593" i="1"/>
  <c r="G1593" i="1"/>
  <c r="H1592" i="1"/>
  <c r="G1592" i="1"/>
  <c r="G1591" i="1"/>
  <c r="H1591" i="1" s="1"/>
  <c r="G1590" i="1"/>
  <c r="H1590" i="1" s="1"/>
  <c r="H1589" i="1"/>
  <c r="G1589" i="1"/>
  <c r="G1588" i="1"/>
  <c r="H1588" i="1" s="1"/>
  <c r="G1587" i="1"/>
  <c r="H1587" i="1" s="1"/>
  <c r="G1586" i="1"/>
  <c r="H1586" i="1" s="1"/>
  <c r="G1585" i="1"/>
  <c r="H1585" i="1" s="1"/>
  <c r="G1584" i="1"/>
  <c r="H1584" i="1" s="1"/>
  <c r="H1583" i="1"/>
  <c r="G1583" i="1"/>
  <c r="G1582" i="1"/>
  <c r="H1582" i="1" s="1"/>
  <c r="G1581" i="1"/>
  <c r="H1581" i="1" s="1"/>
  <c r="H1580" i="1"/>
  <c r="G1580" i="1"/>
  <c r="G1579" i="1"/>
  <c r="H1579" i="1" s="1"/>
  <c r="G1578" i="1"/>
  <c r="H1578" i="1" s="1"/>
  <c r="G1577" i="1"/>
  <c r="H1577" i="1" s="1"/>
  <c r="G1576" i="1"/>
  <c r="H1576" i="1" s="1"/>
  <c r="G1575" i="1"/>
  <c r="H1575" i="1" s="1"/>
  <c r="G1574" i="1"/>
  <c r="H1574" i="1" s="1"/>
  <c r="G1573" i="1"/>
  <c r="H1573" i="1" s="1"/>
  <c r="G1572" i="1"/>
  <c r="H1572" i="1" s="1"/>
  <c r="G1571" i="1"/>
  <c r="H1571" i="1" s="1"/>
  <c r="G1570" i="1"/>
  <c r="H1570" i="1" s="1"/>
  <c r="G1569" i="1"/>
  <c r="H1569" i="1" s="1"/>
  <c r="G1568" i="1"/>
  <c r="H1568" i="1" s="1"/>
  <c r="G1567" i="1"/>
  <c r="H1567" i="1" s="1"/>
  <c r="G1566" i="1"/>
  <c r="H1566" i="1" s="1"/>
  <c r="G1565" i="1"/>
  <c r="H1565" i="1" s="1"/>
  <c r="G1564" i="1"/>
  <c r="H1564" i="1" s="1"/>
  <c r="G1563" i="1"/>
  <c r="H1563" i="1" s="1"/>
  <c r="G1562" i="1"/>
  <c r="H1562" i="1" s="1"/>
  <c r="H1561" i="1"/>
  <c r="G1561" i="1"/>
  <c r="G1560" i="1"/>
  <c r="H1560" i="1" s="1"/>
  <c r="G1559" i="1"/>
  <c r="H1559" i="1" s="1"/>
  <c r="H1558" i="1"/>
  <c r="G1558" i="1"/>
  <c r="G1557" i="1"/>
  <c r="H1557" i="1" s="1"/>
  <c r="H1556" i="1"/>
  <c r="G1556" i="1"/>
  <c r="G1555" i="1"/>
  <c r="H1555" i="1" s="1"/>
  <c r="G1554" i="1"/>
  <c r="H1554" i="1" s="1"/>
  <c r="G1553" i="1"/>
  <c r="H1553" i="1" s="1"/>
  <c r="G1552" i="1"/>
  <c r="H1552" i="1" s="1"/>
  <c r="G1551" i="1"/>
  <c r="H1551" i="1" s="1"/>
  <c r="G1550" i="1"/>
  <c r="H1550" i="1" s="1"/>
  <c r="G1549" i="1"/>
  <c r="H1549" i="1" s="1"/>
  <c r="G1548" i="1"/>
  <c r="H1548" i="1" s="1"/>
  <c r="G1547" i="1"/>
  <c r="H1547" i="1" s="1"/>
  <c r="G1546" i="1"/>
  <c r="H1546" i="1" s="1"/>
  <c r="H1545" i="1"/>
  <c r="G1545" i="1"/>
  <c r="G1544" i="1"/>
  <c r="H1544" i="1" s="1"/>
  <c r="G1543" i="1"/>
  <c r="H1543" i="1" s="1"/>
  <c r="G1542" i="1"/>
  <c r="H1542" i="1" s="1"/>
  <c r="G1541" i="1"/>
  <c r="H1541" i="1" s="1"/>
  <c r="G1540" i="1"/>
  <c r="H1540" i="1" s="1"/>
  <c r="G1539" i="1"/>
  <c r="H1539" i="1" s="1"/>
  <c r="H1538" i="1"/>
  <c r="G1538" i="1"/>
  <c r="G1537" i="1"/>
  <c r="H1537" i="1" s="1"/>
  <c r="G1536" i="1"/>
  <c r="H1536" i="1" s="1"/>
  <c r="G1535" i="1"/>
  <c r="H1535" i="1" s="1"/>
  <c r="G1534" i="1"/>
  <c r="H1534" i="1" s="1"/>
  <c r="G1533" i="1"/>
  <c r="H1533" i="1" s="1"/>
  <c r="G1532" i="1"/>
  <c r="H1532" i="1" s="1"/>
  <c r="G1531" i="1"/>
  <c r="H1531" i="1" s="1"/>
  <c r="G1530" i="1"/>
  <c r="H1530" i="1" s="1"/>
  <c r="G1529" i="1"/>
  <c r="H1529" i="1" s="1"/>
  <c r="G1528" i="1"/>
  <c r="H1528" i="1" s="1"/>
  <c r="G1527" i="1"/>
  <c r="H1527" i="1" s="1"/>
  <c r="G1526" i="1"/>
  <c r="H1526" i="1" s="1"/>
  <c r="H1525" i="1"/>
  <c r="G1525" i="1"/>
  <c r="G1524" i="1"/>
  <c r="H1524" i="1" s="1"/>
  <c r="G1523" i="1"/>
  <c r="H1523" i="1" s="1"/>
  <c r="G1522" i="1"/>
  <c r="H1522" i="1" s="1"/>
  <c r="G1521" i="1"/>
  <c r="H1521" i="1" s="1"/>
  <c r="G1520" i="1"/>
  <c r="H1520" i="1" s="1"/>
  <c r="G1519" i="1"/>
  <c r="H1519" i="1" s="1"/>
  <c r="G1518" i="1"/>
  <c r="H1518" i="1" s="1"/>
  <c r="G1517" i="1"/>
  <c r="H1517" i="1" s="1"/>
  <c r="G1516" i="1"/>
  <c r="H1516" i="1" s="1"/>
  <c r="G1515" i="1"/>
  <c r="H1515" i="1" s="1"/>
  <c r="G1514" i="1"/>
  <c r="H1514" i="1" s="1"/>
  <c r="G1513" i="1"/>
  <c r="H1513" i="1" s="1"/>
  <c r="G1512" i="1"/>
  <c r="H1512" i="1" s="1"/>
  <c r="H1511" i="1"/>
  <c r="G1511" i="1"/>
  <c r="G1510" i="1"/>
  <c r="H1510" i="1" s="1"/>
  <c r="G1509" i="1"/>
  <c r="H1509" i="1" s="1"/>
  <c r="G1508" i="1"/>
  <c r="H1508" i="1" s="1"/>
  <c r="G1507" i="1"/>
  <c r="H1507" i="1" s="1"/>
  <c r="G1506" i="1"/>
  <c r="H1506" i="1" s="1"/>
  <c r="G1505" i="1"/>
  <c r="H1505" i="1" s="1"/>
  <c r="G1504" i="1"/>
  <c r="H1504" i="1" s="1"/>
  <c r="G1503" i="1"/>
  <c r="H1503" i="1" s="1"/>
  <c r="H1502" i="1"/>
  <c r="G1502" i="1"/>
  <c r="G1501" i="1"/>
  <c r="H1501" i="1" s="1"/>
  <c r="G1500" i="1"/>
  <c r="H1500" i="1" s="1"/>
  <c r="G1499" i="1"/>
  <c r="H1499" i="1" s="1"/>
  <c r="G1498" i="1"/>
  <c r="H1498" i="1" s="1"/>
  <c r="G1497" i="1"/>
  <c r="H1497" i="1" s="1"/>
  <c r="G1496" i="1"/>
  <c r="H1496" i="1" s="1"/>
  <c r="G1495" i="1"/>
  <c r="H1495" i="1" s="1"/>
  <c r="G1494" i="1"/>
  <c r="H1494" i="1" s="1"/>
  <c r="G1493" i="1"/>
  <c r="H1493" i="1" s="1"/>
  <c r="G1492" i="1"/>
  <c r="H1492" i="1" s="1"/>
  <c r="H1491" i="1"/>
  <c r="G1491" i="1"/>
  <c r="G1490" i="1"/>
  <c r="H1490" i="1" s="1"/>
  <c r="G1489" i="1"/>
  <c r="H1489" i="1" s="1"/>
  <c r="G1488" i="1"/>
  <c r="H1488" i="1" s="1"/>
  <c r="G1487" i="1"/>
  <c r="H1487" i="1" s="1"/>
  <c r="G1486" i="1"/>
  <c r="H1486" i="1" s="1"/>
  <c r="G1485" i="1"/>
  <c r="H1485" i="1" s="1"/>
  <c r="G1484" i="1"/>
  <c r="H1484" i="1" s="1"/>
  <c r="G1483" i="1"/>
  <c r="H1483" i="1" s="1"/>
  <c r="H1482" i="1"/>
  <c r="G1482" i="1"/>
  <c r="H1481" i="1"/>
  <c r="G1481" i="1"/>
  <c r="H1480" i="1"/>
  <c r="G1480" i="1"/>
  <c r="G1479" i="1"/>
  <c r="H1479" i="1" s="1"/>
  <c r="H1478" i="1"/>
  <c r="G1478" i="1"/>
  <c r="G1477" i="1"/>
  <c r="H1477" i="1" s="1"/>
  <c r="G1476" i="1"/>
  <c r="H1476" i="1" s="1"/>
  <c r="H1475" i="1"/>
  <c r="G1475" i="1"/>
  <c r="G1474" i="1"/>
  <c r="H1474" i="1" s="1"/>
  <c r="G1473" i="1"/>
  <c r="H1473" i="1" s="1"/>
  <c r="G1472" i="1"/>
  <c r="H1472" i="1" s="1"/>
  <c r="G1471" i="1"/>
  <c r="H1471" i="1" s="1"/>
  <c r="H1470" i="1"/>
  <c r="G1470" i="1"/>
  <c r="G1469" i="1"/>
  <c r="H1469" i="1" s="1"/>
  <c r="G1468" i="1"/>
  <c r="H1468" i="1" s="1"/>
  <c r="G1467" i="1"/>
  <c r="H1467" i="1" s="1"/>
  <c r="G1466" i="1"/>
  <c r="H1466" i="1" s="1"/>
  <c r="G1465" i="1"/>
  <c r="H1465" i="1" s="1"/>
  <c r="G1464" i="1"/>
  <c r="H1464" i="1" s="1"/>
  <c r="G1463" i="1"/>
  <c r="H1463" i="1" s="1"/>
  <c r="G1462" i="1"/>
  <c r="H1462" i="1" s="1"/>
  <c r="H1461" i="1"/>
  <c r="G1461" i="1"/>
  <c r="G1460" i="1"/>
  <c r="H1460" i="1" s="1"/>
  <c r="G1459" i="1"/>
  <c r="H1459" i="1" s="1"/>
  <c r="G1458" i="1"/>
  <c r="H1458" i="1" s="1"/>
  <c r="B1458" i="1"/>
  <c r="B1470" i="1" s="1"/>
  <c r="B1482" i="1" s="1"/>
  <c r="B1494" i="1" s="1"/>
  <c r="B1506" i="1" s="1"/>
  <c r="B1518" i="1" s="1"/>
  <c r="B1530" i="1" s="1"/>
  <c r="B1542" i="1" s="1"/>
  <c r="B1554" i="1" s="1"/>
  <c r="B1566" i="1" s="1"/>
  <c r="B1578" i="1" s="1"/>
  <c r="B1590" i="1" s="1"/>
  <c r="B1602" i="1" s="1"/>
  <c r="B1614" i="1" s="1"/>
  <c r="B1626" i="1" s="1"/>
  <c r="B1638" i="1" s="1"/>
  <c r="B1650" i="1" s="1"/>
  <c r="B1662" i="1" s="1"/>
  <c r="B1674" i="1" s="1"/>
  <c r="B1686" i="1" s="1"/>
  <c r="H1457" i="1"/>
  <c r="G1457" i="1"/>
  <c r="H1456" i="1"/>
  <c r="G1456" i="1"/>
  <c r="H1455" i="1"/>
  <c r="G1455" i="1"/>
  <c r="G1454" i="1"/>
  <c r="H1454" i="1" s="1"/>
  <c r="H1453" i="1"/>
  <c r="G1453" i="1"/>
  <c r="G1452" i="1"/>
  <c r="H1452" i="1" s="1"/>
  <c r="G1451" i="1"/>
  <c r="H1451" i="1" s="1"/>
  <c r="G1450" i="1"/>
  <c r="H1450" i="1" s="1"/>
  <c r="G1449" i="1"/>
  <c r="H1449" i="1" s="1"/>
  <c r="H1448" i="1"/>
  <c r="G1448" i="1"/>
  <c r="G1447" i="1"/>
  <c r="H1447" i="1" s="1"/>
  <c r="H1446" i="1"/>
  <c r="G1446" i="1"/>
  <c r="G1445" i="1"/>
  <c r="H1445" i="1" s="1"/>
  <c r="G1444" i="1"/>
  <c r="H1444" i="1" s="1"/>
  <c r="G1443" i="1"/>
  <c r="H1443" i="1" s="1"/>
  <c r="G1442" i="1"/>
  <c r="H1442" i="1" s="1"/>
  <c r="G1441" i="1"/>
  <c r="H1441" i="1" s="1"/>
  <c r="H1440" i="1"/>
  <c r="G1440" i="1"/>
  <c r="G1439" i="1"/>
  <c r="H1439" i="1" s="1"/>
  <c r="G1438" i="1"/>
  <c r="H1438" i="1" s="1"/>
  <c r="G1437" i="1"/>
  <c r="H1437" i="1" s="1"/>
  <c r="G1436" i="1"/>
  <c r="H1436" i="1" s="1"/>
  <c r="H1435" i="1"/>
  <c r="G1435" i="1"/>
  <c r="G1434" i="1"/>
  <c r="H1434" i="1" s="1"/>
  <c r="G1433" i="1"/>
  <c r="H1433" i="1" s="1"/>
  <c r="G1432" i="1"/>
  <c r="H1432" i="1" s="1"/>
  <c r="H1431" i="1"/>
  <c r="G1431" i="1"/>
  <c r="H1430" i="1"/>
  <c r="G1430" i="1"/>
  <c r="G1429" i="1"/>
  <c r="H1429" i="1" s="1"/>
  <c r="G1428" i="1"/>
  <c r="H1428" i="1" s="1"/>
  <c r="G1427" i="1"/>
  <c r="H1427" i="1" s="1"/>
  <c r="G1426" i="1"/>
  <c r="H1426" i="1" s="1"/>
  <c r="G1425" i="1"/>
  <c r="H1425" i="1" s="1"/>
  <c r="G1424" i="1"/>
  <c r="H1424" i="1" s="1"/>
  <c r="G1423" i="1"/>
  <c r="H1423" i="1" s="1"/>
  <c r="G1422" i="1"/>
  <c r="H1422" i="1" s="1"/>
  <c r="H1421" i="1"/>
  <c r="G1421" i="1"/>
  <c r="H1420" i="1"/>
  <c r="G1420" i="1"/>
  <c r="G1419" i="1"/>
  <c r="H1419" i="1" s="1"/>
  <c r="H1418" i="1"/>
  <c r="G1418" i="1"/>
  <c r="G1417" i="1"/>
  <c r="H1417" i="1" s="1"/>
  <c r="G1416" i="1"/>
  <c r="H1416" i="1" s="1"/>
  <c r="G1415" i="1"/>
  <c r="H1415" i="1" s="1"/>
  <c r="B1415" i="1"/>
  <c r="B1427" i="1" s="1"/>
  <c r="B1439" i="1" s="1"/>
  <c r="B1451" i="1" s="1"/>
  <c r="B1463" i="1" s="1"/>
  <c r="B1475" i="1" s="1"/>
  <c r="B1487" i="1" s="1"/>
  <c r="B1499" i="1" s="1"/>
  <c r="B1511" i="1" s="1"/>
  <c r="B1523" i="1" s="1"/>
  <c r="B1535" i="1" s="1"/>
  <c r="B1547" i="1" s="1"/>
  <c r="B1559" i="1" s="1"/>
  <c r="B1571" i="1" s="1"/>
  <c r="B1583" i="1" s="1"/>
  <c r="B1595" i="1" s="1"/>
  <c r="B1607" i="1" s="1"/>
  <c r="B1619" i="1" s="1"/>
  <c r="B1631" i="1" s="1"/>
  <c r="B1643" i="1" s="1"/>
  <c r="B1655" i="1" s="1"/>
  <c r="B1667" i="1" s="1"/>
  <c r="B1679" i="1" s="1"/>
  <c r="G1414" i="1"/>
  <c r="H1414" i="1" s="1"/>
  <c r="G1413" i="1"/>
  <c r="H1413" i="1" s="1"/>
  <c r="G1412" i="1"/>
  <c r="H1412" i="1" s="1"/>
  <c r="G1411" i="1"/>
  <c r="H1411" i="1" s="1"/>
  <c r="G1410" i="1"/>
  <c r="H1410" i="1" s="1"/>
  <c r="H1409" i="1"/>
  <c r="G1409" i="1"/>
  <c r="G1408" i="1"/>
  <c r="H1408" i="1" s="1"/>
  <c r="G1407" i="1"/>
  <c r="H1407" i="1" s="1"/>
  <c r="G1406" i="1"/>
  <c r="H1406" i="1" s="1"/>
  <c r="G1405" i="1"/>
  <c r="H1405" i="1" s="1"/>
  <c r="G1404" i="1"/>
  <c r="H1404" i="1" s="1"/>
  <c r="G1403" i="1"/>
  <c r="H1403" i="1" s="1"/>
  <c r="G1402" i="1"/>
  <c r="H1402" i="1" s="1"/>
  <c r="G1401" i="1"/>
  <c r="H1401" i="1" s="1"/>
  <c r="G1400" i="1"/>
  <c r="H1400" i="1" s="1"/>
  <c r="H1399" i="1"/>
  <c r="G1399" i="1"/>
  <c r="B1399" i="1"/>
  <c r="B1411" i="1" s="1"/>
  <c r="B1423" i="1" s="1"/>
  <c r="B1435" i="1" s="1"/>
  <c r="B1447" i="1" s="1"/>
  <c r="B1459" i="1" s="1"/>
  <c r="B1471" i="1" s="1"/>
  <c r="B1483" i="1" s="1"/>
  <c r="B1495" i="1" s="1"/>
  <c r="B1507" i="1" s="1"/>
  <c r="B1519" i="1" s="1"/>
  <c r="B1531" i="1" s="1"/>
  <c r="B1543" i="1" s="1"/>
  <c r="B1555" i="1" s="1"/>
  <c r="B1567" i="1" s="1"/>
  <c r="B1579" i="1" s="1"/>
  <c r="B1591" i="1" s="1"/>
  <c r="B1603" i="1" s="1"/>
  <c r="B1615" i="1" s="1"/>
  <c r="B1627" i="1" s="1"/>
  <c r="B1639" i="1" s="1"/>
  <c r="B1651" i="1" s="1"/>
  <c r="B1663" i="1" s="1"/>
  <c r="B1675" i="1" s="1"/>
  <c r="B1687" i="1" s="1"/>
  <c r="H1398" i="1"/>
  <c r="G1398" i="1"/>
  <c r="G1397" i="1"/>
  <c r="H1397" i="1" s="1"/>
  <c r="G1396" i="1"/>
  <c r="H1396" i="1" s="1"/>
  <c r="G1395" i="1"/>
  <c r="H1395" i="1" s="1"/>
  <c r="G1394" i="1"/>
  <c r="H1394" i="1" s="1"/>
  <c r="G1393" i="1"/>
  <c r="H1393" i="1" s="1"/>
  <c r="G1392" i="1"/>
  <c r="H1392" i="1" s="1"/>
  <c r="G1391" i="1"/>
  <c r="H1391" i="1" s="1"/>
  <c r="B1391" i="1"/>
  <c r="B1403" i="1" s="1"/>
  <c r="G1390" i="1"/>
  <c r="H1390" i="1" s="1"/>
  <c r="B1390" i="1"/>
  <c r="B1402" i="1" s="1"/>
  <c r="B1414" i="1" s="1"/>
  <c r="B1426" i="1" s="1"/>
  <c r="B1438" i="1" s="1"/>
  <c r="B1450" i="1" s="1"/>
  <c r="B1462" i="1" s="1"/>
  <c r="B1474" i="1" s="1"/>
  <c r="B1486" i="1" s="1"/>
  <c r="B1498" i="1" s="1"/>
  <c r="B1510" i="1" s="1"/>
  <c r="B1522" i="1" s="1"/>
  <c r="B1534" i="1" s="1"/>
  <c r="B1546" i="1" s="1"/>
  <c r="B1558" i="1" s="1"/>
  <c r="B1570" i="1" s="1"/>
  <c r="B1582" i="1" s="1"/>
  <c r="B1594" i="1" s="1"/>
  <c r="B1606" i="1" s="1"/>
  <c r="B1618" i="1" s="1"/>
  <c r="B1630" i="1" s="1"/>
  <c r="B1642" i="1" s="1"/>
  <c r="B1654" i="1" s="1"/>
  <c r="B1666" i="1" s="1"/>
  <c r="B1678" i="1" s="1"/>
  <c r="G1389" i="1"/>
  <c r="H1389" i="1" s="1"/>
  <c r="G1388" i="1"/>
  <c r="H1388" i="1" s="1"/>
  <c r="G1387" i="1"/>
  <c r="H1387" i="1" s="1"/>
  <c r="G1386" i="1"/>
  <c r="H1386" i="1" s="1"/>
  <c r="B1386" i="1"/>
  <c r="B1398" i="1" s="1"/>
  <c r="B1410" i="1" s="1"/>
  <c r="B1422" i="1" s="1"/>
  <c r="B1434" i="1" s="1"/>
  <c r="B1446" i="1" s="1"/>
  <c r="G1385" i="1"/>
  <c r="H1385" i="1" s="1"/>
  <c r="H1384" i="1"/>
  <c r="G1384" i="1"/>
  <c r="H1383" i="1"/>
  <c r="G1383" i="1"/>
  <c r="H1382" i="1"/>
  <c r="G1382" i="1"/>
  <c r="G1381" i="1"/>
  <c r="H1381" i="1" s="1"/>
  <c r="G1380" i="1"/>
  <c r="H1380" i="1" s="1"/>
  <c r="G1379" i="1"/>
  <c r="H1379" i="1" s="1"/>
  <c r="B1379" i="1"/>
  <c r="B1380" i="1" s="1"/>
  <c r="B1381" i="1" s="1"/>
  <c r="H1378" i="1"/>
  <c r="G1378" i="1"/>
  <c r="G1377" i="1"/>
  <c r="H1377" i="1" s="1"/>
  <c r="G1376" i="1"/>
  <c r="H1376" i="1" s="1"/>
  <c r="B1376" i="1"/>
  <c r="H1375" i="1"/>
  <c r="G1375" i="1"/>
  <c r="B1375" i="1"/>
  <c r="B1387" i="1" s="1"/>
  <c r="H1374" i="1"/>
  <c r="G1374" i="1"/>
  <c r="G1373" i="1"/>
  <c r="H1373" i="1" s="1"/>
  <c r="G1372" i="1"/>
  <c r="H1372" i="1" s="1"/>
  <c r="G1371" i="1"/>
  <c r="H1371" i="1" s="1"/>
  <c r="B1371" i="1"/>
  <c r="B1372" i="1" s="1"/>
  <c r="B1373" i="1" s="1"/>
  <c r="G1370" i="1"/>
  <c r="H1370" i="1" s="1"/>
  <c r="G1369" i="1"/>
  <c r="H1369" i="1" s="1"/>
  <c r="G1368" i="1"/>
  <c r="H1368" i="1" s="1"/>
  <c r="G1367" i="1"/>
  <c r="H1367" i="1" s="1"/>
  <c r="B1367" i="1"/>
  <c r="B1368" i="1" s="1"/>
  <c r="B1369" i="1" s="1"/>
  <c r="B1370" i="1" s="1"/>
  <c r="G1366" i="1"/>
  <c r="H1366" i="1" s="1"/>
  <c r="G1365" i="1"/>
  <c r="H1365" i="1" s="1"/>
  <c r="G1364" i="1"/>
  <c r="H1364" i="1" s="1"/>
  <c r="G1363" i="1"/>
  <c r="H1363" i="1" s="1"/>
  <c r="B1363" i="1"/>
  <c r="B1364" i="1" s="1"/>
  <c r="B1365" i="1" s="1"/>
  <c r="G1362" i="1"/>
  <c r="H1362" i="1" s="1"/>
  <c r="G1361" i="1"/>
  <c r="H1361" i="1" s="1"/>
  <c r="H1360" i="1"/>
  <c r="G1360" i="1"/>
  <c r="G1359" i="1"/>
  <c r="H1359" i="1" s="1"/>
  <c r="G1358" i="1"/>
  <c r="H1358" i="1" s="1"/>
  <c r="G1357" i="1"/>
  <c r="H1357" i="1" s="1"/>
  <c r="G1356" i="1"/>
  <c r="H1356" i="1" s="1"/>
  <c r="G1355" i="1"/>
  <c r="H1355" i="1" s="1"/>
  <c r="B1355" i="1"/>
  <c r="B1356" i="1" s="1"/>
  <c r="B1357" i="1" s="1"/>
  <c r="B1358" i="1" s="1"/>
  <c r="B1359" i="1" s="1"/>
  <c r="B1360" i="1" s="1"/>
  <c r="B1361" i="1" s="1"/>
  <c r="G1354" i="1"/>
  <c r="H1354" i="1" s="1"/>
  <c r="G1353" i="1"/>
  <c r="H1353" i="1" s="1"/>
  <c r="G1352" i="1"/>
  <c r="H1352" i="1" s="1"/>
  <c r="G1351" i="1"/>
  <c r="H1351" i="1" s="1"/>
  <c r="B1351" i="1"/>
  <c r="B1352" i="1" s="1"/>
  <c r="B1353" i="1" s="1"/>
  <c r="G1350" i="1"/>
  <c r="H1350" i="1" s="1"/>
  <c r="G1349" i="1"/>
  <c r="H1349" i="1" s="1"/>
  <c r="G1348" i="1"/>
  <c r="H1348" i="1" s="1"/>
  <c r="H1347" i="1"/>
  <c r="G1347" i="1"/>
  <c r="G1346" i="1"/>
  <c r="H1346" i="1" s="1"/>
  <c r="G1345" i="1"/>
  <c r="H1345" i="1" s="1"/>
  <c r="B1345" i="1"/>
  <c r="B1346" i="1" s="1"/>
  <c r="B1347" i="1" s="1"/>
  <c r="B1348" i="1" s="1"/>
  <c r="B1349" i="1" s="1"/>
  <c r="H1344" i="1"/>
  <c r="G1344" i="1"/>
  <c r="G1343" i="1"/>
  <c r="H1343" i="1" s="1"/>
  <c r="B1343" i="1"/>
  <c r="B1344" i="1" s="1"/>
  <c r="H1342" i="1"/>
  <c r="G1342" i="1"/>
  <c r="G1341" i="1"/>
  <c r="H1341" i="1" s="1"/>
  <c r="G1340" i="1"/>
  <c r="H1340" i="1" s="1"/>
  <c r="G1339" i="1"/>
  <c r="H1339" i="1" s="1"/>
  <c r="B1339" i="1"/>
  <c r="B1340" i="1" s="1"/>
  <c r="B1341" i="1" s="1"/>
  <c r="G1338" i="1"/>
  <c r="H1338" i="1" s="1"/>
  <c r="G1337" i="1"/>
  <c r="H1337" i="1" s="1"/>
  <c r="G1336" i="1"/>
  <c r="H1336" i="1" s="1"/>
  <c r="G1335" i="1"/>
  <c r="H1335" i="1" s="1"/>
  <c r="H1334" i="1"/>
  <c r="G1334" i="1"/>
  <c r="G1333" i="1"/>
  <c r="H1333" i="1" s="1"/>
  <c r="B1333" i="1"/>
  <c r="B1334" i="1" s="1"/>
  <c r="B1335" i="1" s="1"/>
  <c r="B1336" i="1" s="1"/>
  <c r="B1337" i="1" s="1"/>
  <c r="G1332" i="1"/>
  <c r="H1332" i="1" s="1"/>
  <c r="B1332" i="1"/>
  <c r="H1331" i="1"/>
  <c r="G1331" i="1"/>
  <c r="B1331" i="1"/>
  <c r="G1330" i="1"/>
  <c r="H1330" i="1" s="1"/>
  <c r="G1329" i="1"/>
  <c r="H1329" i="1" s="1"/>
  <c r="G1328" i="1"/>
  <c r="H1328" i="1" s="1"/>
  <c r="G1327" i="1"/>
  <c r="H1327" i="1" s="1"/>
  <c r="B1327" i="1"/>
  <c r="B1328" i="1" s="1"/>
  <c r="B1329" i="1" s="1"/>
  <c r="G1326" i="1"/>
  <c r="H1326" i="1" s="1"/>
  <c r="G1325" i="1"/>
  <c r="H1325" i="1" s="1"/>
  <c r="H1324" i="1"/>
  <c r="G1324" i="1"/>
  <c r="G1323" i="1"/>
  <c r="H1323" i="1" s="1"/>
  <c r="G1322" i="1"/>
  <c r="H1322" i="1" s="1"/>
  <c r="G1321" i="1"/>
  <c r="H1321" i="1" s="1"/>
  <c r="G1320" i="1"/>
  <c r="H1320" i="1" s="1"/>
  <c r="G1319" i="1"/>
  <c r="H1319" i="1" s="1"/>
  <c r="B1319" i="1"/>
  <c r="B1320" i="1" s="1"/>
  <c r="B1321" i="1" s="1"/>
  <c r="B1322" i="1" s="1"/>
  <c r="B1323" i="1" s="1"/>
  <c r="B1324" i="1" s="1"/>
  <c r="B1325" i="1" s="1"/>
  <c r="H1318" i="1"/>
  <c r="G1318" i="1"/>
  <c r="H1317" i="1"/>
  <c r="G1317" i="1"/>
  <c r="G1316" i="1"/>
  <c r="H1316" i="1" s="1"/>
  <c r="B1316" i="1"/>
  <c r="B1317" i="1" s="1"/>
  <c r="G1315" i="1"/>
  <c r="H1315" i="1" s="1"/>
  <c r="B1315" i="1"/>
  <c r="G1314" i="1"/>
  <c r="H1314" i="1" s="1"/>
  <c r="G1313" i="1"/>
  <c r="H1313" i="1" s="1"/>
  <c r="G1312" i="1"/>
  <c r="H1312" i="1" s="1"/>
  <c r="G1311" i="1"/>
  <c r="H1311" i="1" s="1"/>
  <c r="G1310" i="1"/>
  <c r="H1310" i="1" s="1"/>
  <c r="H1309" i="1"/>
  <c r="G1309" i="1"/>
  <c r="G1308" i="1"/>
  <c r="H1308" i="1" s="1"/>
  <c r="G1307" i="1"/>
  <c r="H1307" i="1" s="1"/>
  <c r="H1306" i="1"/>
  <c r="G1306" i="1"/>
  <c r="G1305" i="1"/>
  <c r="H1305" i="1" s="1"/>
  <c r="G1304" i="1"/>
  <c r="H1304" i="1" s="1"/>
  <c r="G1303" i="1"/>
  <c r="H1303" i="1" s="1"/>
  <c r="G1302" i="1"/>
  <c r="H1302" i="1" s="1"/>
  <c r="H1301" i="1"/>
  <c r="G1301" i="1"/>
  <c r="H1300" i="1"/>
  <c r="G1300" i="1"/>
  <c r="G1299" i="1"/>
  <c r="H1299" i="1" s="1"/>
  <c r="G1298" i="1"/>
  <c r="H1298" i="1" s="1"/>
  <c r="G1297" i="1"/>
  <c r="H1297" i="1" s="1"/>
  <c r="G1296" i="1"/>
  <c r="H1296" i="1" s="1"/>
  <c r="G1295" i="1"/>
  <c r="H1295" i="1" s="1"/>
  <c r="G1294" i="1"/>
  <c r="H1294" i="1" s="1"/>
  <c r="G1293" i="1"/>
  <c r="H1293" i="1" s="1"/>
  <c r="G1292" i="1"/>
  <c r="H1292" i="1" s="1"/>
  <c r="G1291" i="1"/>
  <c r="H1291" i="1" s="1"/>
  <c r="B1291" i="1"/>
  <c r="B1303" i="1" s="1"/>
  <c r="H1290" i="1"/>
  <c r="G1290" i="1"/>
  <c r="B1290" i="1"/>
  <c r="B1302" i="1" s="1"/>
  <c r="G1289" i="1"/>
  <c r="H1289" i="1" s="1"/>
  <c r="G1288" i="1"/>
  <c r="H1288" i="1" s="1"/>
  <c r="H1287" i="1"/>
  <c r="G1287" i="1"/>
  <c r="G1286" i="1"/>
  <c r="H1286" i="1" s="1"/>
  <c r="G1285" i="1"/>
  <c r="H1285" i="1" s="1"/>
  <c r="G1284" i="1"/>
  <c r="H1284" i="1" s="1"/>
  <c r="G1283" i="1"/>
  <c r="H1283" i="1" s="1"/>
  <c r="G1282" i="1"/>
  <c r="H1282" i="1" s="1"/>
  <c r="B1282" i="1"/>
  <c r="B1294" i="1" s="1"/>
  <c r="B1306" i="1" s="1"/>
  <c r="G1281" i="1"/>
  <c r="H1281" i="1" s="1"/>
  <c r="G1280" i="1"/>
  <c r="H1280" i="1" s="1"/>
  <c r="G1279" i="1"/>
  <c r="H1279" i="1" s="1"/>
  <c r="G1278" i="1"/>
  <c r="H1278" i="1" s="1"/>
  <c r="B1278" i="1"/>
  <c r="G1277" i="1"/>
  <c r="H1277" i="1" s="1"/>
  <c r="H1276" i="1"/>
  <c r="G1276" i="1"/>
  <c r="G1275" i="1"/>
  <c r="H1275" i="1" s="1"/>
  <c r="H1274" i="1"/>
  <c r="G1274" i="1"/>
  <c r="G1273" i="1"/>
  <c r="H1273" i="1" s="1"/>
  <c r="G1272" i="1"/>
  <c r="H1272" i="1" s="1"/>
  <c r="G1271" i="1"/>
  <c r="H1271" i="1" s="1"/>
  <c r="B1271" i="1"/>
  <c r="G1270" i="1"/>
  <c r="H1270" i="1" s="1"/>
  <c r="G1269" i="1"/>
  <c r="H1269" i="1" s="1"/>
  <c r="G1268" i="1"/>
  <c r="H1268" i="1" s="1"/>
  <c r="G1267" i="1"/>
  <c r="H1267" i="1" s="1"/>
  <c r="B1267" i="1"/>
  <c r="B1279" i="1" s="1"/>
  <c r="H1266" i="1"/>
  <c r="G1266" i="1"/>
  <c r="H1265" i="1"/>
  <c r="G1265" i="1"/>
  <c r="G1264" i="1"/>
  <c r="H1264" i="1" s="1"/>
  <c r="G1263" i="1"/>
  <c r="H1263" i="1" s="1"/>
  <c r="G1262" i="1"/>
  <c r="H1262" i="1" s="1"/>
  <c r="G1261" i="1"/>
  <c r="H1261" i="1" s="1"/>
  <c r="G1260" i="1"/>
  <c r="H1260" i="1" s="1"/>
  <c r="H1259" i="1"/>
  <c r="G1259" i="1"/>
  <c r="B1259" i="1"/>
  <c r="B1260" i="1" s="1"/>
  <c r="B1261" i="1" s="1"/>
  <c r="B1262" i="1" s="1"/>
  <c r="B1263" i="1" s="1"/>
  <c r="B1264" i="1" s="1"/>
  <c r="B1265" i="1" s="1"/>
  <c r="H1258" i="1"/>
  <c r="G1258" i="1"/>
  <c r="G1257" i="1"/>
  <c r="H1257" i="1" s="1"/>
  <c r="G1256" i="1"/>
  <c r="H1256" i="1" s="1"/>
  <c r="G1255" i="1"/>
  <c r="H1255" i="1" s="1"/>
  <c r="B1255" i="1"/>
  <c r="B1256" i="1" s="1"/>
  <c r="B1257" i="1" s="1"/>
  <c r="G1254" i="1"/>
  <c r="H1254" i="1" s="1"/>
  <c r="H1253" i="1"/>
  <c r="G1253" i="1"/>
  <c r="G1252" i="1"/>
  <c r="H1252" i="1" s="1"/>
  <c r="H1251" i="1"/>
  <c r="G1251" i="1"/>
  <c r="H1250" i="1"/>
  <c r="G1250" i="1"/>
  <c r="G1249" i="1"/>
  <c r="H1249" i="1" s="1"/>
  <c r="G1248" i="1"/>
  <c r="H1248" i="1" s="1"/>
  <c r="G1247" i="1"/>
  <c r="H1247" i="1" s="1"/>
  <c r="B1247" i="1"/>
  <c r="B1248" i="1" s="1"/>
  <c r="B1249" i="1" s="1"/>
  <c r="B1250" i="1" s="1"/>
  <c r="B1251" i="1" s="1"/>
  <c r="B1252" i="1" s="1"/>
  <c r="B1253" i="1" s="1"/>
  <c r="G1246" i="1"/>
  <c r="H1246" i="1" s="1"/>
  <c r="G1245" i="1"/>
  <c r="H1245" i="1" s="1"/>
  <c r="G1244" i="1"/>
  <c r="H1244" i="1" s="1"/>
  <c r="B1244" i="1"/>
  <c r="B1245" i="1" s="1"/>
  <c r="H1243" i="1"/>
  <c r="G1243" i="1"/>
  <c r="B1243" i="1"/>
  <c r="H1242" i="1"/>
  <c r="G1242" i="1"/>
  <c r="G1241" i="1"/>
  <c r="H1241" i="1" s="1"/>
  <c r="G1240" i="1"/>
  <c r="H1240" i="1" s="1"/>
  <c r="G1239" i="1"/>
  <c r="H1239" i="1" s="1"/>
  <c r="H1238" i="1"/>
  <c r="G1238" i="1"/>
  <c r="G1237" i="1"/>
  <c r="H1237" i="1" s="1"/>
  <c r="B1237" i="1"/>
  <c r="B1238" i="1" s="1"/>
  <c r="B1239" i="1" s="1"/>
  <c r="B1240" i="1" s="1"/>
  <c r="B1241" i="1" s="1"/>
  <c r="G1236" i="1"/>
  <c r="H1236" i="1" s="1"/>
  <c r="H1235" i="1"/>
  <c r="G1235" i="1"/>
  <c r="B1235" i="1"/>
  <c r="B1236" i="1" s="1"/>
  <c r="G1234" i="1"/>
  <c r="H1234" i="1" s="1"/>
  <c r="H1233" i="1"/>
  <c r="G1233" i="1"/>
  <c r="B1233" i="1"/>
  <c r="G1232" i="1"/>
  <c r="H1232" i="1" s="1"/>
  <c r="G1231" i="1"/>
  <c r="H1231" i="1" s="1"/>
  <c r="B1231" i="1"/>
  <c r="B1232" i="1" s="1"/>
  <c r="G1230" i="1"/>
  <c r="H1230" i="1" s="1"/>
  <c r="G1229" i="1"/>
  <c r="H1229" i="1" s="1"/>
  <c r="G1228" i="1"/>
  <c r="H1228" i="1" s="1"/>
  <c r="G1227" i="1"/>
  <c r="H1227" i="1" s="1"/>
  <c r="G1226" i="1"/>
  <c r="H1226" i="1" s="1"/>
  <c r="H1225" i="1"/>
  <c r="G1225" i="1"/>
  <c r="H1224" i="1"/>
  <c r="G1224" i="1"/>
  <c r="B1224" i="1"/>
  <c r="B1225" i="1" s="1"/>
  <c r="B1226" i="1" s="1"/>
  <c r="B1227" i="1" s="1"/>
  <c r="B1228" i="1" s="1"/>
  <c r="B1229" i="1" s="1"/>
  <c r="G1223" i="1"/>
  <c r="H1223" i="1" s="1"/>
  <c r="B1223" i="1"/>
  <c r="G1222" i="1"/>
  <c r="H1222" i="1" s="1"/>
  <c r="H1221" i="1"/>
  <c r="G1221" i="1"/>
  <c r="G1220" i="1"/>
  <c r="H1220" i="1" s="1"/>
  <c r="G1219" i="1"/>
  <c r="H1219" i="1" s="1"/>
  <c r="B1219" i="1"/>
  <c r="B1220" i="1" s="1"/>
  <c r="B1221" i="1" s="1"/>
  <c r="H1218" i="1"/>
  <c r="G1218" i="1"/>
  <c r="G1217" i="1"/>
  <c r="H1217" i="1" s="1"/>
  <c r="H1216" i="1"/>
  <c r="G1216" i="1"/>
  <c r="G1215" i="1"/>
  <c r="H1215" i="1" s="1"/>
  <c r="G1214" i="1"/>
  <c r="H1214" i="1" s="1"/>
  <c r="G1213" i="1"/>
  <c r="H1213" i="1" s="1"/>
  <c r="G1212" i="1"/>
  <c r="H1212" i="1" s="1"/>
  <c r="G1211" i="1"/>
  <c r="H1211" i="1" s="1"/>
  <c r="B1211" i="1"/>
  <c r="B1212" i="1" s="1"/>
  <c r="B1213" i="1" s="1"/>
  <c r="B1214" i="1" s="1"/>
  <c r="B1215" i="1" s="1"/>
  <c r="B1216" i="1" s="1"/>
  <c r="B1217" i="1" s="1"/>
  <c r="H1210" i="1"/>
  <c r="G1210" i="1"/>
  <c r="G1209" i="1"/>
  <c r="H1209" i="1" s="1"/>
  <c r="H1208" i="1"/>
  <c r="G1208" i="1"/>
  <c r="G1207" i="1"/>
  <c r="H1207" i="1" s="1"/>
  <c r="B1207" i="1"/>
  <c r="B1208" i="1" s="1"/>
  <c r="B1209" i="1" s="1"/>
  <c r="G1206" i="1"/>
  <c r="H1206" i="1" s="1"/>
  <c r="H1205" i="1"/>
  <c r="G1205" i="1"/>
  <c r="G1204" i="1"/>
  <c r="H1204" i="1" s="1"/>
  <c r="G1203" i="1"/>
  <c r="H1203" i="1" s="1"/>
  <c r="G1202" i="1"/>
  <c r="H1202" i="1" s="1"/>
  <c r="G1201" i="1"/>
  <c r="H1201" i="1" s="1"/>
  <c r="H1200" i="1"/>
  <c r="G1200" i="1"/>
  <c r="G1199" i="1"/>
  <c r="H1199" i="1" s="1"/>
  <c r="B1199" i="1"/>
  <c r="B1200" i="1" s="1"/>
  <c r="B1201" i="1" s="1"/>
  <c r="B1202" i="1" s="1"/>
  <c r="B1203" i="1" s="1"/>
  <c r="B1204" i="1" s="1"/>
  <c r="B1205" i="1" s="1"/>
  <c r="G1198" i="1"/>
  <c r="H1198" i="1" s="1"/>
  <c r="G1197" i="1"/>
  <c r="H1197" i="1" s="1"/>
  <c r="G1196" i="1"/>
  <c r="H1196" i="1" s="1"/>
  <c r="H1195" i="1"/>
  <c r="G1195" i="1"/>
  <c r="B1195" i="1"/>
  <c r="B1196" i="1" s="1"/>
  <c r="B1197" i="1" s="1"/>
  <c r="G1194" i="1"/>
  <c r="H1194" i="1" s="1"/>
  <c r="H1193" i="1"/>
  <c r="G1193" i="1"/>
  <c r="G1192" i="1"/>
  <c r="H1192" i="1" s="1"/>
  <c r="G1191" i="1"/>
  <c r="H1191" i="1" s="1"/>
  <c r="G1190" i="1"/>
  <c r="H1190" i="1" s="1"/>
  <c r="G1189" i="1"/>
  <c r="H1189" i="1" s="1"/>
  <c r="G1188" i="1"/>
  <c r="H1188" i="1" s="1"/>
  <c r="G1187" i="1"/>
  <c r="H1187" i="1" s="1"/>
  <c r="G1186" i="1"/>
  <c r="H1186" i="1" s="1"/>
  <c r="G1185" i="1"/>
  <c r="H1185" i="1" s="1"/>
  <c r="G1184" i="1"/>
  <c r="H1184" i="1" s="1"/>
  <c r="G1183" i="1"/>
  <c r="H1183" i="1" s="1"/>
  <c r="H1182" i="1"/>
  <c r="G1182" i="1"/>
  <c r="G1181" i="1"/>
  <c r="H1181" i="1" s="1"/>
  <c r="G1180" i="1"/>
  <c r="H1180" i="1" s="1"/>
  <c r="G1179" i="1"/>
  <c r="H1179" i="1" s="1"/>
  <c r="G1178" i="1"/>
  <c r="H1178" i="1" s="1"/>
  <c r="G1177" i="1"/>
  <c r="H1177" i="1" s="1"/>
  <c r="G1176" i="1"/>
  <c r="H1176" i="1" s="1"/>
  <c r="G1175" i="1"/>
  <c r="H1175" i="1" s="1"/>
  <c r="G1174" i="1"/>
  <c r="H1174" i="1" s="1"/>
  <c r="G1173" i="1"/>
  <c r="H1173" i="1" s="1"/>
  <c r="G1172" i="1"/>
  <c r="H1172" i="1" s="1"/>
  <c r="G1171" i="1"/>
  <c r="H1171" i="1" s="1"/>
  <c r="H1170" i="1"/>
  <c r="G1170" i="1"/>
  <c r="G1169" i="1"/>
  <c r="H1169" i="1" s="1"/>
  <c r="G1168" i="1"/>
  <c r="H1168" i="1" s="1"/>
  <c r="H1167" i="1"/>
  <c r="G1167" i="1"/>
  <c r="G1166" i="1"/>
  <c r="H1166" i="1" s="1"/>
  <c r="G1165" i="1"/>
  <c r="H1165" i="1" s="1"/>
  <c r="H1164" i="1"/>
  <c r="G1164" i="1"/>
  <c r="H1163" i="1"/>
  <c r="G1163" i="1"/>
  <c r="G1162" i="1"/>
  <c r="H1162" i="1" s="1"/>
  <c r="G1161" i="1"/>
  <c r="H1161" i="1" s="1"/>
  <c r="G1160" i="1"/>
  <c r="H1160" i="1" s="1"/>
  <c r="G1159" i="1"/>
  <c r="H1159" i="1" s="1"/>
  <c r="G1158" i="1"/>
  <c r="H1158" i="1" s="1"/>
  <c r="G1157" i="1"/>
  <c r="H1157" i="1" s="1"/>
  <c r="G1156" i="1"/>
  <c r="H1156" i="1" s="1"/>
  <c r="G1155" i="1"/>
  <c r="H1155" i="1" s="1"/>
  <c r="G1154" i="1"/>
  <c r="H1154" i="1" s="1"/>
  <c r="H1153" i="1"/>
  <c r="G1153" i="1"/>
  <c r="H1152" i="1"/>
  <c r="G1152" i="1"/>
  <c r="G1151" i="1"/>
  <c r="H1151" i="1" s="1"/>
  <c r="G1150" i="1"/>
  <c r="H1150" i="1" s="1"/>
  <c r="G1149" i="1"/>
  <c r="H1149" i="1" s="1"/>
  <c r="G1148" i="1"/>
  <c r="H1148" i="1" s="1"/>
  <c r="G1147" i="1"/>
  <c r="H1147" i="1" s="1"/>
  <c r="G1146" i="1"/>
  <c r="H1146" i="1" s="1"/>
  <c r="G1145" i="1"/>
  <c r="H1145" i="1" s="1"/>
  <c r="G1144" i="1"/>
  <c r="H1144" i="1" s="1"/>
  <c r="H1143" i="1"/>
  <c r="G1143" i="1"/>
  <c r="G1142" i="1"/>
  <c r="H1142" i="1" s="1"/>
  <c r="H1141" i="1"/>
  <c r="G1141" i="1"/>
  <c r="G1140" i="1"/>
  <c r="H1140" i="1" s="1"/>
  <c r="G1139" i="1"/>
  <c r="H1139" i="1" s="1"/>
  <c r="H1138" i="1"/>
  <c r="G1138" i="1"/>
  <c r="G1137" i="1"/>
  <c r="H1137" i="1" s="1"/>
  <c r="G1136" i="1"/>
  <c r="H1136" i="1" s="1"/>
  <c r="G1135" i="1"/>
  <c r="H1135" i="1" s="1"/>
  <c r="G1134" i="1"/>
  <c r="H1134" i="1" s="1"/>
  <c r="G1133" i="1"/>
  <c r="H1133" i="1" s="1"/>
  <c r="G1132" i="1"/>
  <c r="H1132" i="1" s="1"/>
  <c r="G1131" i="1"/>
  <c r="H1131" i="1" s="1"/>
  <c r="G1130" i="1"/>
  <c r="H1130" i="1" s="1"/>
  <c r="G1129" i="1"/>
  <c r="H1129" i="1" s="1"/>
  <c r="G1128" i="1"/>
  <c r="H1128" i="1" s="1"/>
  <c r="H1127" i="1"/>
  <c r="G1127" i="1"/>
  <c r="G1126" i="1"/>
  <c r="H1126" i="1" s="1"/>
  <c r="H1125" i="1"/>
  <c r="G1125" i="1"/>
  <c r="G1124" i="1"/>
  <c r="H1124" i="1" s="1"/>
  <c r="G1123" i="1"/>
  <c r="H1123" i="1" s="1"/>
  <c r="G1122" i="1"/>
  <c r="H1122" i="1" s="1"/>
  <c r="G1121" i="1"/>
  <c r="H1121" i="1" s="1"/>
  <c r="G1120" i="1"/>
  <c r="H1120" i="1" s="1"/>
  <c r="G1119" i="1"/>
  <c r="H1119" i="1" s="1"/>
  <c r="G1118" i="1"/>
  <c r="H1118" i="1" s="1"/>
  <c r="G1117" i="1"/>
  <c r="H1117" i="1" s="1"/>
  <c r="H1116" i="1"/>
  <c r="G1116" i="1"/>
  <c r="G1115" i="1"/>
  <c r="H1115" i="1" s="1"/>
  <c r="H1114" i="1"/>
  <c r="G1114" i="1"/>
  <c r="G1113" i="1"/>
  <c r="H1113" i="1" s="1"/>
  <c r="G1112" i="1"/>
  <c r="H1112" i="1" s="1"/>
  <c r="G1111" i="1"/>
  <c r="H1111" i="1" s="1"/>
  <c r="G1110" i="1"/>
  <c r="H1110" i="1" s="1"/>
  <c r="G1109" i="1"/>
  <c r="H1109" i="1" s="1"/>
  <c r="G1108" i="1"/>
  <c r="H1108" i="1" s="1"/>
  <c r="G1107" i="1"/>
  <c r="H1107" i="1" s="1"/>
  <c r="G1106" i="1"/>
  <c r="H1106" i="1" s="1"/>
  <c r="G1105" i="1"/>
  <c r="H1105" i="1" s="1"/>
  <c r="H1104" i="1"/>
  <c r="G1104" i="1"/>
  <c r="G1103" i="1"/>
  <c r="H1103" i="1" s="1"/>
  <c r="G1102" i="1"/>
  <c r="H1102" i="1" s="1"/>
  <c r="G1101" i="1"/>
  <c r="H1101" i="1" s="1"/>
  <c r="H1100" i="1"/>
  <c r="G1100" i="1"/>
  <c r="G1099" i="1"/>
  <c r="H1099" i="1" s="1"/>
  <c r="H1098" i="1"/>
  <c r="G1098" i="1"/>
  <c r="H1097" i="1"/>
  <c r="G1097" i="1"/>
  <c r="G1096" i="1"/>
  <c r="H1096" i="1" s="1"/>
  <c r="G1095" i="1"/>
  <c r="H1095" i="1" s="1"/>
  <c r="G1094" i="1"/>
  <c r="H1094" i="1" s="1"/>
  <c r="G1093" i="1"/>
  <c r="H1093" i="1" s="1"/>
  <c r="G1092" i="1"/>
  <c r="H1092" i="1" s="1"/>
  <c r="G1091" i="1"/>
  <c r="H1091" i="1" s="1"/>
  <c r="G1090" i="1"/>
  <c r="H1090" i="1" s="1"/>
  <c r="H1089" i="1"/>
  <c r="G1089" i="1"/>
  <c r="G1088" i="1"/>
  <c r="H1088" i="1" s="1"/>
  <c r="H1087" i="1"/>
  <c r="G1087" i="1"/>
  <c r="G1086" i="1"/>
  <c r="H1086" i="1" s="1"/>
  <c r="G1085" i="1"/>
  <c r="H1085" i="1" s="1"/>
  <c r="G1084" i="1"/>
  <c r="H1084" i="1" s="1"/>
  <c r="G1083" i="1"/>
  <c r="H1083" i="1" s="1"/>
  <c r="H1082" i="1"/>
  <c r="G1082" i="1"/>
  <c r="G1081" i="1"/>
  <c r="H1081" i="1" s="1"/>
  <c r="G1080" i="1"/>
  <c r="H1080" i="1" s="1"/>
  <c r="G1079" i="1"/>
  <c r="H1079" i="1" s="1"/>
  <c r="G1078" i="1"/>
  <c r="H1078" i="1" s="1"/>
  <c r="G1077" i="1"/>
  <c r="H1077" i="1" s="1"/>
  <c r="H1076" i="1"/>
  <c r="G1076" i="1"/>
  <c r="G1075" i="1"/>
  <c r="H1075" i="1" s="1"/>
  <c r="H1074" i="1"/>
  <c r="G1074" i="1"/>
  <c r="G1073" i="1"/>
  <c r="H1073" i="1" s="1"/>
  <c r="H1072" i="1"/>
  <c r="G1072" i="1"/>
  <c r="G1071" i="1"/>
  <c r="H1071" i="1" s="1"/>
  <c r="G1070" i="1"/>
  <c r="H1070" i="1" s="1"/>
  <c r="H1069" i="1"/>
  <c r="G1069" i="1"/>
  <c r="H1068" i="1"/>
  <c r="G1068" i="1"/>
  <c r="G1067" i="1"/>
  <c r="H1067" i="1" s="1"/>
  <c r="G1066" i="1"/>
  <c r="H1066" i="1" s="1"/>
  <c r="G1065" i="1"/>
  <c r="H1065" i="1" s="1"/>
  <c r="G1064" i="1"/>
  <c r="H1064" i="1" s="1"/>
  <c r="G1063" i="1"/>
  <c r="H1063" i="1" s="1"/>
  <c r="G1062" i="1"/>
  <c r="H1062" i="1" s="1"/>
  <c r="G1061" i="1"/>
  <c r="H1061" i="1" s="1"/>
  <c r="G1060" i="1"/>
  <c r="H1060" i="1" s="1"/>
  <c r="H1059" i="1"/>
  <c r="G1059" i="1"/>
  <c r="H1058" i="1"/>
  <c r="G1058" i="1"/>
  <c r="G1057" i="1"/>
  <c r="H1057" i="1" s="1"/>
  <c r="G1056" i="1"/>
  <c r="H1056" i="1" s="1"/>
  <c r="H1055" i="1"/>
  <c r="G1055" i="1"/>
  <c r="G1054" i="1"/>
  <c r="H1054" i="1" s="1"/>
  <c r="G1053" i="1"/>
  <c r="H1053" i="1" s="1"/>
  <c r="G1052" i="1"/>
  <c r="H1052" i="1" s="1"/>
  <c r="G1051" i="1"/>
  <c r="H1051" i="1" s="1"/>
  <c r="G1050" i="1"/>
  <c r="H1050" i="1" s="1"/>
  <c r="G1049" i="1"/>
  <c r="H1049" i="1" s="1"/>
  <c r="G1048" i="1"/>
  <c r="H1048" i="1" s="1"/>
  <c r="G1047" i="1"/>
  <c r="H1047" i="1" s="1"/>
  <c r="G1046" i="1"/>
  <c r="H1046" i="1" s="1"/>
  <c r="H1045" i="1"/>
  <c r="G1045" i="1"/>
  <c r="G1044" i="1"/>
  <c r="H1044" i="1" s="1"/>
  <c r="G1043" i="1"/>
  <c r="H1043" i="1" s="1"/>
  <c r="G1042" i="1"/>
  <c r="H1042" i="1" s="1"/>
  <c r="H1041" i="1"/>
  <c r="G1041" i="1"/>
  <c r="G1040" i="1"/>
  <c r="H1040" i="1" s="1"/>
  <c r="G1039" i="1"/>
  <c r="H1039" i="1" s="1"/>
  <c r="G1038" i="1"/>
  <c r="H1038" i="1" s="1"/>
  <c r="G1037" i="1"/>
  <c r="H1037" i="1" s="1"/>
  <c r="G1036" i="1"/>
  <c r="H1036" i="1" s="1"/>
  <c r="G1035" i="1"/>
  <c r="H1035" i="1" s="1"/>
  <c r="H1034" i="1"/>
  <c r="G1034" i="1"/>
  <c r="G1033" i="1"/>
  <c r="H1033" i="1" s="1"/>
  <c r="G1032" i="1"/>
  <c r="H1032" i="1" s="1"/>
  <c r="G1031" i="1"/>
  <c r="H1031" i="1" s="1"/>
  <c r="G1030" i="1"/>
  <c r="H1030" i="1" s="1"/>
  <c r="H1029" i="1"/>
  <c r="G1029" i="1"/>
  <c r="G1028" i="1"/>
  <c r="H1028" i="1" s="1"/>
  <c r="G1027" i="1"/>
  <c r="H1027" i="1" s="1"/>
  <c r="G1026" i="1"/>
  <c r="H1026" i="1" s="1"/>
  <c r="G1025" i="1"/>
  <c r="H1025" i="1" s="1"/>
  <c r="H1024" i="1"/>
  <c r="G1024" i="1"/>
  <c r="G1023" i="1"/>
  <c r="H1023" i="1" s="1"/>
  <c r="G1022" i="1"/>
  <c r="H1022" i="1" s="1"/>
  <c r="G1021" i="1"/>
  <c r="H1021" i="1" s="1"/>
  <c r="G1020" i="1"/>
  <c r="H1020" i="1" s="1"/>
  <c r="G1019" i="1"/>
  <c r="H1019" i="1" s="1"/>
  <c r="H1018" i="1"/>
  <c r="G1018" i="1"/>
  <c r="H1017" i="1"/>
  <c r="G1017" i="1"/>
  <c r="G1016" i="1"/>
  <c r="H1016" i="1" s="1"/>
  <c r="H1015" i="1"/>
  <c r="G1015" i="1"/>
  <c r="G1014" i="1"/>
  <c r="H1014" i="1" s="1"/>
  <c r="G1013" i="1"/>
  <c r="H1013" i="1" s="1"/>
  <c r="G1012" i="1"/>
  <c r="H1012" i="1" s="1"/>
  <c r="H1011" i="1"/>
  <c r="G1011" i="1"/>
  <c r="G1010" i="1"/>
  <c r="H1010" i="1" s="1"/>
  <c r="G1009" i="1"/>
  <c r="H1009" i="1" s="1"/>
  <c r="G1008" i="1"/>
  <c r="H1008" i="1" s="1"/>
  <c r="G1007" i="1"/>
  <c r="H1007" i="1" s="1"/>
  <c r="G1006" i="1"/>
  <c r="H1006" i="1" s="1"/>
  <c r="H1005" i="1"/>
  <c r="G1005" i="1"/>
  <c r="G1004" i="1"/>
  <c r="H1004" i="1" s="1"/>
  <c r="G1003" i="1"/>
  <c r="H1003" i="1" s="1"/>
  <c r="G1002" i="1"/>
  <c r="H1002" i="1" s="1"/>
  <c r="H1001" i="1"/>
  <c r="G1001" i="1"/>
  <c r="G1000" i="1"/>
  <c r="H1000" i="1" s="1"/>
  <c r="G999" i="1"/>
  <c r="H999" i="1" s="1"/>
  <c r="G998" i="1"/>
  <c r="H998" i="1" s="1"/>
  <c r="H997" i="1"/>
  <c r="G997" i="1"/>
  <c r="G996" i="1"/>
  <c r="H996" i="1" s="1"/>
  <c r="G995" i="1"/>
  <c r="H995" i="1" s="1"/>
  <c r="G994" i="1"/>
  <c r="H994" i="1" s="1"/>
  <c r="G993" i="1"/>
  <c r="H993" i="1" s="1"/>
  <c r="G992" i="1"/>
  <c r="H992" i="1" s="1"/>
  <c r="G991" i="1"/>
  <c r="H991" i="1" s="1"/>
  <c r="H990" i="1"/>
  <c r="G990" i="1"/>
  <c r="G989" i="1"/>
  <c r="H989" i="1" s="1"/>
  <c r="G988" i="1"/>
  <c r="H988" i="1" s="1"/>
  <c r="G987" i="1"/>
  <c r="H987" i="1" s="1"/>
  <c r="G986" i="1"/>
  <c r="H986" i="1" s="1"/>
  <c r="G985" i="1"/>
  <c r="H985" i="1" s="1"/>
  <c r="G984" i="1"/>
  <c r="H984" i="1" s="1"/>
  <c r="G983" i="1"/>
  <c r="H983" i="1" s="1"/>
  <c r="H982" i="1"/>
  <c r="G982" i="1"/>
  <c r="G981" i="1"/>
  <c r="H981" i="1" s="1"/>
  <c r="H980" i="1"/>
  <c r="G980" i="1"/>
  <c r="G979" i="1"/>
  <c r="H979" i="1" s="1"/>
  <c r="G978" i="1"/>
  <c r="H978" i="1" s="1"/>
  <c r="G977" i="1"/>
  <c r="H977" i="1" s="1"/>
  <c r="G976" i="1"/>
  <c r="H976" i="1" s="1"/>
  <c r="G975" i="1"/>
  <c r="H975" i="1" s="1"/>
  <c r="G974" i="1"/>
  <c r="H974" i="1" s="1"/>
  <c r="G973" i="1"/>
  <c r="H973" i="1" s="1"/>
  <c r="G972" i="1"/>
  <c r="H972" i="1" s="1"/>
  <c r="G971" i="1"/>
  <c r="H971" i="1" s="1"/>
  <c r="G970" i="1"/>
  <c r="H970" i="1" s="1"/>
  <c r="H969" i="1"/>
  <c r="G969" i="1"/>
  <c r="G968" i="1"/>
  <c r="H968" i="1" s="1"/>
  <c r="H967" i="1"/>
  <c r="G967" i="1"/>
  <c r="G966" i="1"/>
  <c r="H966" i="1" s="1"/>
  <c r="G965" i="1"/>
  <c r="H965" i="1" s="1"/>
  <c r="H964" i="1"/>
  <c r="G964" i="1"/>
  <c r="G963" i="1"/>
  <c r="H963" i="1" s="1"/>
  <c r="G962" i="1"/>
  <c r="H962" i="1" s="1"/>
  <c r="G961" i="1"/>
  <c r="H961" i="1" s="1"/>
  <c r="G960" i="1"/>
  <c r="H960" i="1" s="1"/>
  <c r="G959" i="1"/>
  <c r="H959" i="1" s="1"/>
  <c r="G958" i="1"/>
  <c r="H958" i="1" s="1"/>
  <c r="G957" i="1"/>
  <c r="H957" i="1" s="1"/>
  <c r="G956" i="1"/>
  <c r="H956" i="1" s="1"/>
  <c r="G955" i="1"/>
  <c r="H955" i="1" s="1"/>
  <c r="H954" i="1"/>
  <c r="G954" i="1"/>
  <c r="G953" i="1"/>
  <c r="H953" i="1" s="1"/>
  <c r="G952" i="1"/>
  <c r="H952" i="1" s="1"/>
  <c r="G951" i="1"/>
  <c r="H951" i="1" s="1"/>
  <c r="G950" i="1"/>
  <c r="H950" i="1" s="1"/>
  <c r="G949" i="1"/>
  <c r="H949" i="1" s="1"/>
  <c r="G948" i="1"/>
  <c r="H948" i="1" s="1"/>
  <c r="G947" i="1"/>
  <c r="H947" i="1" s="1"/>
  <c r="G946" i="1"/>
  <c r="H946" i="1" s="1"/>
  <c r="G945" i="1"/>
  <c r="H945" i="1" s="1"/>
  <c r="G944" i="1"/>
  <c r="H944" i="1" s="1"/>
  <c r="G943" i="1"/>
  <c r="H943" i="1" s="1"/>
  <c r="G942" i="1"/>
  <c r="H942" i="1" s="1"/>
  <c r="H941" i="1"/>
  <c r="G941" i="1"/>
  <c r="G940" i="1"/>
  <c r="H940" i="1" s="1"/>
  <c r="G939" i="1"/>
  <c r="H939" i="1" s="1"/>
  <c r="H938" i="1"/>
  <c r="G938" i="1"/>
  <c r="G937" i="1"/>
  <c r="H937" i="1" s="1"/>
  <c r="G936" i="1"/>
  <c r="H936" i="1" s="1"/>
  <c r="G935" i="1"/>
  <c r="H935" i="1" s="1"/>
  <c r="G934" i="1"/>
  <c r="H934" i="1" s="1"/>
  <c r="G933" i="1"/>
  <c r="H933" i="1" s="1"/>
  <c r="G932" i="1"/>
  <c r="H932" i="1" s="1"/>
  <c r="G931" i="1"/>
  <c r="H931" i="1" s="1"/>
  <c r="H930" i="1"/>
  <c r="G930" i="1"/>
  <c r="H929" i="1"/>
  <c r="G929" i="1"/>
  <c r="G928" i="1"/>
  <c r="H928" i="1" s="1"/>
  <c r="H927" i="1"/>
  <c r="G927" i="1"/>
  <c r="G926" i="1"/>
  <c r="H926" i="1" s="1"/>
  <c r="H925" i="1"/>
  <c r="G925" i="1"/>
  <c r="G924" i="1"/>
  <c r="H924" i="1" s="1"/>
  <c r="G923" i="1"/>
  <c r="H923" i="1" s="1"/>
  <c r="G922" i="1"/>
  <c r="H922" i="1" s="1"/>
  <c r="H921" i="1"/>
  <c r="G921" i="1"/>
  <c r="H920" i="1"/>
  <c r="G920" i="1"/>
  <c r="G919" i="1"/>
  <c r="H919" i="1" s="1"/>
  <c r="G918" i="1"/>
  <c r="H918" i="1" s="1"/>
  <c r="B918" i="1"/>
  <c r="B930" i="1" s="1"/>
  <c r="B942" i="1" s="1"/>
  <c r="B954" i="1" s="1"/>
  <c r="B966" i="1" s="1"/>
  <c r="B978" i="1" s="1"/>
  <c r="B990" i="1" s="1"/>
  <c r="B1002" i="1" s="1"/>
  <c r="B1014" i="1" s="1"/>
  <c r="B1026" i="1" s="1"/>
  <c r="B1038" i="1" s="1"/>
  <c r="B1050" i="1" s="1"/>
  <c r="B1062" i="1" s="1"/>
  <c r="B1074" i="1" s="1"/>
  <c r="B1086" i="1" s="1"/>
  <c r="B1098" i="1" s="1"/>
  <c r="B1110" i="1" s="1"/>
  <c r="B1122" i="1" s="1"/>
  <c r="B1134" i="1" s="1"/>
  <c r="B1146" i="1" s="1"/>
  <c r="B1158" i="1" s="1"/>
  <c r="B1170" i="1" s="1"/>
  <c r="B1182" i="1" s="1"/>
  <c r="G917" i="1"/>
  <c r="H917" i="1" s="1"/>
  <c r="H916" i="1"/>
  <c r="G916" i="1"/>
  <c r="H915" i="1"/>
  <c r="G915" i="1"/>
  <c r="G914" i="1"/>
  <c r="H914" i="1" s="1"/>
  <c r="G913" i="1"/>
  <c r="H913" i="1" s="1"/>
  <c r="G912" i="1"/>
  <c r="H912" i="1" s="1"/>
  <c r="G911" i="1"/>
  <c r="H911" i="1" s="1"/>
  <c r="H910" i="1"/>
  <c r="G910" i="1"/>
  <c r="H909" i="1"/>
  <c r="G909" i="1"/>
  <c r="G908" i="1"/>
  <c r="H908" i="1" s="1"/>
  <c r="G907" i="1"/>
  <c r="H907" i="1" s="1"/>
  <c r="H906" i="1"/>
  <c r="G906" i="1"/>
  <c r="G905" i="1"/>
  <c r="H905" i="1" s="1"/>
  <c r="G904" i="1"/>
  <c r="H904" i="1" s="1"/>
  <c r="G903" i="1"/>
  <c r="H903" i="1" s="1"/>
  <c r="G902" i="1"/>
  <c r="H902" i="1" s="1"/>
  <c r="G901" i="1"/>
  <c r="H901" i="1" s="1"/>
  <c r="H900" i="1"/>
  <c r="G900" i="1"/>
  <c r="H899" i="1"/>
  <c r="G899" i="1"/>
  <c r="H898" i="1"/>
  <c r="G898" i="1"/>
  <c r="G897" i="1"/>
  <c r="H897" i="1" s="1"/>
  <c r="H896" i="1"/>
  <c r="G896" i="1"/>
  <c r="H895" i="1"/>
  <c r="G895" i="1"/>
  <c r="G894" i="1"/>
  <c r="H894" i="1" s="1"/>
  <c r="H893" i="1"/>
  <c r="G893" i="1"/>
  <c r="G892" i="1"/>
  <c r="H892" i="1" s="1"/>
  <c r="G891" i="1"/>
  <c r="H891" i="1" s="1"/>
  <c r="G890" i="1"/>
  <c r="H890" i="1" s="1"/>
  <c r="G889" i="1"/>
  <c r="H889" i="1" s="1"/>
  <c r="G888" i="1"/>
  <c r="H888" i="1" s="1"/>
  <c r="H887" i="1"/>
  <c r="G887" i="1"/>
  <c r="H886" i="1"/>
  <c r="G886" i="1"/>
  <c r="B886" i="1"/>
  <c r="B898" i="1" s="1"/>
  <c r="B910" i="1" s="1"/>
  <c r="B922" i="1" s="1"/>
  <c r="B934" i="1" s="1"/>
  <c r="B946" i="1" s="1"/>
  <c r="B958" i="1" s="1"/>
  <c r="B970" i="1" s="1"/>
  <c r="B982" i="1" s="1"/>
  <c r="B994" i="1" s="1"/>
  <c r="B1006" i="1" s="1"/>
  <c r="B1018" i="1" s="1"/>
  <c r="B1030" i="1" s="1"/>
  <c r="B1042" i="1" s="1"/>
  <c r="B1054" i="1" s="1"/>
  <c r="B1066" i="1" s="1"/>
  <c r="B1078" i="1" s="1"/>
  <c r="B1090" i="1" s="1"/>
  <c r="B1102" i="1" s="1"/>
  <c r="B1114" i="1" s="1"/>
  <c r="B1126" i="1" s="1"/>
  <c r="B1138" i="1" s="1"/>
  <c r="B1150" i="1" s="1"/>
  <c r="B1162" i="1" s="1"/>
  <c r="B1174" i="1" s="1"/>
  <c r="B1186" i="1" s="1"/>
  <c r="G885" i="1"/>
  <c r="H885" i="1" s="1"/>
  <c r="B885" i="1"/>
  <c r="B897" i="1" s="1"/>
  <c r="B909" i="1" s="1"/>
  <c r="B921" i="1" s="1"/>
  <c r="B933" i="1" s="1"/>
  <c r="B945" i="1" s="1"/>
  <c r="B957" i="1" s="1"/>
  <c r="B969" i="1" s="1"/>
  <c r="B981" i="1" s="1"/>
  <c r="B993" i="1" s="1"/>
  <c r="B1005" i="1" s="1"/>
  <c r="B1017" i="1" s="1"/>
  <c r="B1029" i="1" s="1"/>
  <c r="B1041" i="1" s="1"/>
  <c r="B1053" i="1" s="1"/>
  <c r="B1065" i="1" s="1"/>
  <c r="B1077" i="1" s="1"/>
  <c r="B1089" i="1" s="1"/>
  <c r="B1101" i="1" s="1"/>
  <c r="B1113" i="1" s="1"/>
  <c r="B1125" i="1" s="1"/>
  <c r="B1137" i="1" s="1"/>
  <c r="B1149" i="1" s="1"/>
  <c r="B1161" i="1" s="1"/>
  <c r="B1173" i="1" s="1"/>
  <c r="B1185" i="1" s="1"/>
  <c r="G884" i="1"/>
  <c r="H884" i="1" s="1"/>
  <c r="G883" i="1"/>
  <c r="H883" i="1" s="1"/>
  <c r="B883" i="1"/>
  <c r="B895" i="1" s="1"/>
  <c r="B907" i="1" s="1"/>
  <c r="B919" i="1" s="1"/>
  <c r="B931" i="1" s="1"/>
  <c r="B943" i="1" s="1"/>
  <c r="B955" i="1" s="1"/>
  <c r="B967" i="1" s="1"/>
  <c r="B979" i="1" s="1"/>
  <c r="B991" i="1" s="1"/>
  <c r="B1003" i="1" s="1"/>
  <c r="B1015" i="1" s="1"/>
  <c r="B1027" i="1" s="1"/>
  <c r="B1039" i="1" s="1"/>
  <c r="B1051" i="1" s="1"/>
  <c r="B1063" i="1" s="1"/>
  <c r="B1075" i="1" s="1"/>
  <c r="B1087" i="1" s="1"/>
  <c r="B1099" i="1" s="1"/>
  <c r="B1111" i="1" s="1"/>
  <c r="B1123" i="1" s="1"/>
  <c r="B1135" i="1" s="1"/>
  <c r="B1147" i="1" s="1"/>
  <c r="B1159" i="1" s="1"/>
  <c r="B1171" i="1" s="1"/>
  <c r="B1183" i="1" s="1"/>
  <c r="G882" i="1"/>
  <c r="H882" i="1" s="1"/>
  <c r="B882" i="1"/>
  <c r="B894" i="1" s="1"/>
  <c r="B906" i="1" s="1"/>
  <c r="H881" i="1"/>
  <c r="G881" i="1"/>
  <c r="G880" i="1"/>
  <c r="H880" i="1" s="1"/>
  <c r="G879" i="1"/>
  <c r="H879" i="1" s="1"/>
  <c r="G878" i="1"/>
  <c r="H878" i="1" s="1"/>
  <c r="G877" i="1"/>
  <c r="H877" i="1" s="1"/>
  <c r="G876" i="1"/>
  <c r="H876" i="1" s="1"/>
  <c r="H875" i="1"/>
  <c r="G875" i="1"/>
  <c r="B875" i="1"/>
  <c r="H874" i="1"/>
  <c r="G874" i="1"/>
  <c r="G873" i="1"/>
  <c r="H873" i="1" s="1"/>
  <c r="G872" i="1"/>
  <c r="H872" i="1" s="1"/>
  <c r="B872" i="1"/>
  <c r="B873" i="1" s="1"/>
  <c r="G871" i="1"/>
  <c r="H871" i="1" s="1"/>
  <c r="B871" i="1"/>
  <c r="H870" i="1"/>
  <c r="G870" i="1"/>
  <c r="G869" i="1"/>
  <c r="H869" i="1" s="1"/>
  <c r="G868" i="1"/>
  <c r="H868" i="1" s="1"/>
  <c r="G867" i="1"/>
  <c r="H867" i="1" s="1"/>
  <c r="G866" i="1"/>
  <c r="H866" i="1" s="1"/>
  <c r="G865" i="1"/>
  <c r="H865" i="1" s="1"/>
  <c r="G864" i="1"/>
  <c r="H864" i="1" s="1"/>
  <c r="G863" i="1"/>
  <c r="H863" i="1" s="1"/>
  <c r="B863" i="1"/>
  <c r="B864" i="1" s="1"/>
  <c r="B865" i="1" s="1"/>
  <c r="B866" i="1" s="1"/>
  <c r="B867" i="1" s="1"/>
  <c r="B868" i="1" s="1"/>
  <c r="B869" i="1" s="1"/>
  <c r="G862" i="1"/>
  <c r="H862" i="1" s="1"/>
  <c r="G861" i="1"/>
  <c r="H861" i="1" s="1"/>
  <c r="B861" i="1"/>
  <c r="G860" i="1"/>
  <c r="H860" i="1" s="1"/>
  <c r="H859" i="1"/>
  <c r="G859" i="1"/>
  <c r="B859" i="1"/>
  <c r="B860" i="1" s="1"/>
  <c r="H858" i="1"/>
  <c r="G858" i="1"/>
  <c r="H857" i="1"/>
  <c r="G857" i="1"/>
  <c r="H856" i="1"/>
  <c r="G856" i="1"/>
  <c r="G855" i="1"/>
  <c r="H855" i="1" s="1"/>
  <c r="G854" i="1"/>
  <c r="H854" i="1" s="1"/>
  <c r="G853" i="1"/>
  <c r="H853" i="1" s="1"/>
  <c r="G852" i="1"/>
  <c r="H852" i="1" s="1"/>
  <c r="G851" i="1"/>
  <c r="H851" i="1" s="1"/>
  <c r="B851" i="1"/>
  <c r="B852" i="1" s="1"/>
  <c r="B853" i="1" s="1"/>
  <c r="B854" i="1" s="1"/>
  <c r="B855" i="1" s="1"/>
  <c r="B856" i="1" s="1"/>
  <c r="B857" i="1" s="1"/>
  <c r="G850" i="1"/>
  <c r="H850" i="1" s="1"/>
  <c r="G849" i="1"/>
  <c r="H849" i="1" s="1"/>
  <c r="G848" i="1"/>
  <c r="H848" i="1" s="1"/>
  <c r="H847" i="1"/>
  <c r="G847" i="1"/>
  <c r="B847" i="1"/>
  <c r="B848" i="1" s="1"/>
  <c r="B849" i="1" s="1"/>
  <c r="G846" i="1"/>
  <c r="H846" i="1" s="1"/>
  <c r="H845" i="1"/>
  <c r="G845" i="1"/>
  <c r="G844" i="1"/>
  <c r="H844" i="1" s="1"/>
  <c r="H843" i="1"/>
  <c r="G843" i="1"/>
  <c r="G842" i="1"/>
  <c r="H842" i="1" s="1"/>
  <c r="G841" i="1"/>
  <c r="H841" i="1" s="1"/>
  <c r="G840" i="1"/>
  <c r="H840" i="1" s="1"/>
  <c r="B840" i="1"/>
  <c r="B841" i="1" s="1"/>
  <c r="B842" i="1" s="1"/>
  <c r="B843" i="1" s="1"/>
  <c r="B844" i="1" s="1"/>
  <c r="B845" i="1" s="1"/>
  <c r="H839" i="1"/>
  <c r="G839" i="1"/>
  <c r="B839" i="1"/>
  <c r="H838" i="1"/>
  <c r="G838" i="1"/>
  <c r="G837" i="1"/>
  <c r="H837" i="1" s="1"/>
  <c r="H836" i="1"/>
  <c r="G836" i="1"/>
  <c r="G835" i="1"/>
  <c r="H835" i="1" s="1"/>
  <c r="B835" i="1"/>
  <c r="B836" i="1" s="1"/>
  <c r="B837" i="1" s="1"/>
  <c r="G834" i="1"/>
  <c r="H834" i="1" s="1"/>
  <c r="G833" i="1"/>
  <c r="H833" i="1" s="1"/>
  <c r="H832" i="1"/>
  <c r="G832" i="1"/>
  <c r="G831" i="1"/>
  <c r="H831" i="1" s="1"/>
  <c r="G830" i="1"/>
  <c r="H830" i="1" s="1"/>
  <c r="G829" i="1"/>
  <c r="H829" i="1" s="1"/>
  <c r="H828" i="1"/>
  <c r="G828" i="1"/>
  <c r="G827" i="1"/>
  <c r="H827" i="1" s="1"/>
  <c r="B827" i="1"/>
  <c r="B828" i="1" s="1"/>
  <c r="B829" i="1" s="1"/>
  <c r="B830" i="1" s="1"/>
  <c r="B831" i="1" s="1"/>
  <c r="B832" i="1" s="1"/>
  <c r="B833" i="1" s="1"/>
  <c r="G826" i="1"/>
  <c r="H826" i="1" s="1"/>
  <c r="G825" i="1"/>
  <c r="H825" i="1" s="1"/>
  <c r="H824" i="1"/>
  <c r="G824" i="1"/>
  <c r="G823" i="1"/>
  <c r="H823" i="1" s="1"/>
  <c r="B823" i="1"/>
  <c r="B824" i="1" s="1"/>
  <c r="B825" i="1" s="1"/>
  <c r="G822" i="1"/>
  <c r="H822" i="1" s="1"/>
  <c r="G821" i="1"/>
  <c r="H821" i="1" s="1"/>
  <c r="G820" i="1"/>
  <c r="H820" i="1" s="1"/>
  <c r="G819" i="1"/>
  <c r="H819" i="1" s="1"/>
  <c r="H818" i="1"/>
  <c r="G818" i="1"/>
  <c r="G817" i="1"/>
  <c r="H817" i="1" s="1"/>
  <c r="B817" i="1"/>
  <c r="B818" i="1" s="1"/>
  <c r="B819" i="1" s="1"/>
  <c r="B820" i="1" s="1"/>
  <c r="B821" i="1" s="1"/>
  <c r="G816" i="1"/>
  <c r="H816" i="1" s="1"/>
  <c r="H815" i="1"/>
  <c r="G815" i="1"/>
  <c r="B815" i="1"/>
  <c r="B816" i="1" s="1"/>
  <c r="G814" i="1"/>
  <c r="H814" i="1" s="1"/>
  <c r="G813" i="1"/>
  <c r="H813" i="1" s="1"/>
  <c r="H812" i="1"/>
  <c r="G812" i="1"/>
  <c r="G811" i="1"/>
  <c r="H811" i="1" s="1"/>
  <c r="B811" i="1"/>
  <c r="B812" i="1" s="1"/>
  <c r="B813" i="1" s="1"/>
  <c r="G810" i="1"/>
  <c r="H810" i="1" s="1"/>
  <c r="G809" i="1"/>
  <c r="H809" i="1" s="1"/>
  <c r="G808" i="1"/>
  <c r="H808" i="1" s="1"/>
  <c r="H807" i="1"/>
  <c r="G807" i="1"/>
  <c r="G806" i="1"/>
  <c r="H806" i="1" s="1"/>
  <c r="G805" i="1"/>
  <c r="H805" i="1" s="1"/>
  <c r="G804" i="1"/>
  <c r="H804" i="1" s="1"/>
  <c r="G803" i="1"/>
  <c r="H803" i="1" s="1"/>
  <c r="B803" i="1"/>
  <c r="B804" i="1" s="1"/>
  <c r="B805" i="1" s="1"/>
  <c r="B806" i="1" s="1"/>
  <c r="B807" i="1" s="1"/>
  <c r="B808" i="1" s="1"/>
  <c r="B809" i="1" s="1"/>
  <c r="H802" i="1"/>
  <c r="G802" i="1"/>
  <c r="G801" i="1"/>
  <c r="H801" i="1" s="1"/>
  <c r="G800" i="1"/>
  <c r="H800" i="1" s="1"/>
  <c r="B800" i="1"/>
  <c r="B801" i="1" s="1"/>
  <c r="G799" i="1"/>
  <c r="H799" i="1" s="1"/>
  <c r="B799" i="1"/>
  <c r="G798" i="1"/>
  <c r="H798" i="1" s="1"/>
  <c r="G797" i="1"/>
  <c r="H797" i="1" s="1"/>
  <c r="G796" i="1"/>
  <c r="H796" i="1" s="1"/>
  <c r="H795" i="1"/>
  <c r="G795" i="1"/>
  <c r="G794" i="1"/>
  <c r="H794" i="1" s="1"/>
  <c r="G793" i="1"/>
  <c r="H793" i="1" s="1"/>
  <c r="G792" i="1"/>
  <c r="H792" i="1" s="1"/>
  <c r="H791" i="1"/>
  <c r="G791" i="1"/>
  <c r="G790" i="1"/>
  <c r="H790" i="1" s="1"/>
  <c r="G789" i="1"/>
  <c r="H789" i="1" s="1"/>
  <c r="G788" i="1"/>
  <c r="H788" i="1" s="1"/>
  <c r="G787" i="1"/>
  <c r="H787" i="1" s="1"/>
  <c r="G786" i="1"/>
  <c r="H786" i="1" s="1"/>
  <c r="H785" i="1"/>
  <c r="G785" i="1"/>
  <c r="G784" i="1"/>
  <c r="H784" i="1" s="1"/>
  <c r="H783" i="1"/>
  <c r="G783" i="1"/>
  <c r="G782" i="1"/>
  <c r="H782" i="1" s="1"/>
  <c r="H781" i="1"/>
  <c r="G781" i="1"/>
  <c r="G780" i="1"/>
  <c r="H780" i="1" s="1"/>
  <c r="G779" i="1"/>
  <c r="H779" i="1" s="1"/>
  <c r="G778" i="1"/>
  <c r="H778" i="1" s="1"/>
  <c r="H777" i="1"/>
  <c r="G777" i="1"/>
  <c r="G776" i="1"/>
  <c r="H776" i="1" s="1"/>
  <c r="H775" i="1"/>
  <c r="G775" i="1"/>
  <c r="G774" i="1"/>
  <c r="H774" i="1" s="1"/>
  <c r="G773" i="1"/>
  <c r="H773" i="1" s="1"/>
  <c r="G772" i="1"/>
  <c r="H772" i="1" s="1"/>
  <c r="G771" i="1"/>
  <c r="H771" i="1" s="1"/>
  <c r="H770" i="1"/>
  <c r="G770" i="1"/>
  <c r="G769" i="1"/>
  <c r="H769" i="1" s="1"/>
  <c r="G768" i="1"/>
  <c r="H768" i="1" s="1"/>
  <c r="H767" i="1"/>
  <c r="G767" i="1"/>
  <c r="G766" i="1"/>
  <c r="H766" i="1" s="1"/>
  <c r="G765" i="1"/>
  <c r="H765" i="1" s="1"/>
  <c r="H764" i="1"/>
  <c r="G764" i="1"/>
  <c r="G763" i="1"/>
  <c r="H763" i="1" s="1"/>
  <c r="G762" i="1"/>
  <c r="H762" i="1" s="1"/>
  <c r="G761" i="1"/>
  <c r="H761" i="1" s="1"/>
  <c r="G760" i="1"/>
  <c r="H760" i="1" s="1"/>
  <c r="G759" i="1"/>
  <c r="H759" i="1" s="1"/>
  <c r="G758" i="1"/>
  <c r="H758" i="1" s="1"/>
  <c r="G757" i="1"/>
  <c r="H757" i="1" s="1"/>
  <c r="G756" i="1"/>
  <c r="H756" i="1" s="1"/>
  <c r="G755" i="1"/>
  <c r="H755" i="1" s="1"/>
  <c r="H754" i="1"/>
  <c r="G754" i="1"/>
  <c r="G753" i="1"/>
  <c r="H753" i="1" s="1"/>
  <c r="G752" i="1"/>
  <c r="H752" i="1" s="1"/>
  <c r="G751" i="1"/>
  <c r="H751" i="1" s="1"/>
  <c r="G750" i="1"/>
  <c r="H750" i="1" s="1"/>
  <c r="H749" i="1"/>
  <c r="G749" i="1"/>
  <c r="G748" i="1"/>
  <c r="H748" i="1" s="1"/>
  <c r="H747" i="1"/>
  <c r="G747" i="1"/>
  <c r="G746" i="1"/>
  <c r="H746" i="1" s="1"/>
  <c r="G745" i="1"/>
  <c r="H745" i="1" s="1"/>
  <c r="G744" i="1"/>
  <c r="H744" i="1" s="1"/>
  <c r="G743" i="1"/>
  <c r="H743" i="1" s="1"/>
  <c r="G742" i="1"/>
  <c r="H742" i="1" s="1"/>
  <c r="G741" i="1"/>
  <c r="H741" i="1" s="1"/>
  <c r="G740" i="1"/>
  <c r="H740" i="1" s="1"/>
  <c r="G739" i="1"/>
  <c r="H739" i="1" s="1"/>
  <c r="G738" i="1"/>
  <c r="H738" i="1" s="1"/>
  <c r="G737" i="1"/>
  <c r="H737" i="1" s="1"/>
  <c r="G736" i="1"/>
  <c r="H736" i="1" s="1"/>
  <c r="H735" i="1"/>
  <c r="G735" i="1"/>
  <c r="G734" i="1"/>
  <c r="H734" i="1" s="1"/>
  <c r="H733" i="1"/>
  <c r="G733" i="1"/>
  <c r="G732" i="1"/>
  <c r="H732" i="1" s="1"/>
  <c r="G731" i="1"/>
  <c r="H731" i="1" s="1"/>
  <c r="H730" i="1"/>
  <c r="G730" i="1"/>
  <c r="G729" i="1"/>
  <c r="H729" i="1" s="1"/>
  <c r="G728" i="1"/>
  <c r="H728" i="1" s="1"/>
  <c r="G727" i="1"/>
  <c r="H727" i="1" s="1"/>
  <c r="G726" i="1"/>
  <c r="H726" i="1" s="1"/>
  <c r="G725" i="1"/>
  <c r="H725" i="1" s="1"/>
  <c r="G724" i="1"/>
  <c r="H724" i="1" s="1"/>
  <c r="G723" i="1"/>
  <c r="H723" i="1" s="1"/>
  <c r="G722" i="1"/>
  <c r="H722" i="1" s="1"/>
  <c r="G721" i="1"/>
  <c r="H721" i="1" s="1"/>
  <c r="G720" i="1"/>
  <c r="H720" i="1" s="1"/>
  <c r="G719" i="1"/>
  <c r="H719" i="1" s="1"/>
  <c r="G718" i="1"/>
  <c r="H718" i="1" s="1"/>
  <c r="G717" i="1"/>
  <c r="H717" i="1" s="1"/>
  <c r="G716" i="1"/>
  <c r="H716" i="1" s="1"/>
  <c r="G715" i="1"/>
  <c r="H715" i="1" s="1"/>
  <c r="H714" i="1"/>
  <c r="G714" i="1"/>
  <c r="G713" i="1"/>
  <c r="H713" i="1" s="1"/>
  <c r="G712" i="1"/>
  <c r="H712" i="1" s="1"/>
  <c r="H711" i="1"/>
  <c r="G711" i="1"/>
  <c r="G710" i="1"/>
  <c r="H710" i="1" s="1"/>
  <c r="H709" i="1"/>
  <c r="G709" i="1"/>
  <c r="G708" i="1"/>
  <c r="H708" i="1" s="1"/>
  <c r="G707" i="1"/>
  <c r="H707" i="1" s="1"/>
  <c r="H706" i="1"/>
  <c r="G706" i="1"/>
  <c r="G705" i="1"/>
  <c r="H705" i="1" s="1"/>
  <c r="G704" i="1"/>
  <c r="H704" i="1" s="1"/>
  <c r="G703" i="1"/>
  <c r="H703" i="1" s="1"/>
  <c r="G702" i="1"/>
  <c r="H702" i="1" s="1"/>
  <c r="G701" i="1"/>
  <c r="H701" i="1" s="1"/>
  <c r="G700" i="1"/>
  <c r="H700" i="1" s="1"/>
  <c r="G699" i="1"/>
  <c r="H699" i="1" s="1"/>
  <c r="H698" i="1"/>
  <c r="G698" i="1"/>
  <c r="H697" i="1"/>
  <c r="G697" i="1"/>
  <c r="G696" i="1"/>
  <c r="H696" i="1" s="1"/>
  <c r="G695" i="1"/>
  <c r="H695" i="1" s="1"/>
  <c r="G694" i="1"/>
  <c r="H694" i="1" s="1"/>
  <c r="G693" i="1"/>
  <c r="H693" i="1" s="1"/>
  <c r="G692" i="1"/>
  <c r="H692" i="1" s="1"/>
  <c r="G691" i="1"/>
  <c r="H691" i="1" s="1"/>
  <c r="G690" i="1"/>
  <c r="H690" i="1" s="1"/>
  <c r="G689" i="1"/>
  <c r="H689" i="1" s="1"/>
  <c r="G688" i="1"/>
  <c r="H688" i="1" s="1"/>
  <c r="H687" i="1"/>
  <c r="G687" i="1"/>
  <c r="G686" i="1"/>
  <c r="H686" i="1" s="1"/>
  <c r="G685" i="1"/>
  <c r="H685" i="1" s="1"/>
  <c r="H684" i="1"/>
  <c r="G684" i="1"/>
  <c r="H683" i="1"/>
  <c r="G683" i="1"/>
  <c r="G682" i="1"/>
  <c r="H682" i="1" s="1"/>
  <c r="G681" i="1"/>
  <c r="H681" i="1" s="1"/>
  <c r="H680" i="1"/>
  <c r="G680" i="1"/>
  <c r="H679" i="1"/>
  <c r="G679" i="1"/>
  <c r="G678" i="1"/>
  <c r="H678" i="1" s="1"/>
  <c r="H677" i="1"/>
  <c r="G677" i="1"/>
  <c r="H676" i="1"/>
  <c r="G676" i="1"/>
  <c r="H675" i="1"/>
  <c r="G675" i="1"/>
  <c r="G674" i="1"/>
  <c r="H674" i="1" s="1"/>
  <c r="G673" i="1"/>
  <c r="H673" i="1" s="1"/>
  <c r="G672" i="1"/>
  <c r="H672" i="1" s="1"/>
  <c r="H671" i="1"/>
  <c r="G671" i="1"/>
  <c r="H670" i="1"/>
  <c r="G670" i="1"/>
  <c r="H669" i="1"/>
  <c r="G669" i="1"/>
  <c r="G668" i="1"/>
  <c r="H668" i="1" s="1"/>
  <c r="H667" i="1"/>
  <c r="G667" i="1"/>
  <c r="H666" i="1"/>
  <c r="G666" i="1"/>
  <c r="G665" i="1"/>
  <c r="H665" i="1" s="1"/>
  <c r="G664" i="1"/>
  <c r="H664" i="1" s="1"/>
  <c r="H663" i="1"/>
  <c r="G663" i="1"/>
  <c r="G662" i="1"/>
  <c r="H662" i="1" s="1"/>
  <c r="H661" i="1"/>
  <c r="G661" i="1"/>
  <c r="H660" i="1"/>
  <c r="G660" i="1"/>
  <c r="G659" i="1"/>
  <c r="H659" i="1" s="1"/>
  <c r="G658" i="1"/>
  <c r="H658" i="1" s="1"/>
  <c r="H657" i="1"/>
  <c r="G657" i="1"/>
  <c r="G656" i="1"/>
  <c r="H656" i="1" s="1"/>
  <c r="G655" i="1"/>
  <c r="H655" i="1" s="1"/>
  <c r="G654" i="1"/>
  <c r="H654" i="1" s="1"/>
  <c r="H653" i="1"/>
  <c r="G653" i="1"/>
  <c r="G652" i="1"/>
  <c r="H652" i="1" s="1"/>
  <c r="G651" i="1"/>
  <c r="H651" i="1" s="1"/>
  <c r="G650" i="1"/>
  <c r="H650" i="1" s="1"/>
  <c r="H649" i="1"/>
  <c r="G649" i="1"/>
  <c r="H648" i="1"/>
  <c r="G648" i="1"/>
  <c r="G647" i="1"/>
  <c r="H647" i="1" s="1"/>
  <c r="G646" i="1"/>
  <c r="H646" i="1" s="1"/>
  <c r="H645" i="1"/>
  <c r="G645" i="1"/>
  <c r="G644" i="1"/>
  <c r="H644" i="1" s="1"/>
  <c r="H643" i="1"/>
  <c r="G643" i="1"/>
  <c r="G642" i="1"/>
  <c r="H642" i="1" s="1"/>
  <c r="G641" i="1"/>
  <c r="H641" i="1" s="1"/>
  <c r="G640" i="1"/>
  <c r="H640" i="1" s="1"/>
  <c r="H639" i="1"/>
  <c r="G639" i="1"/>
  <c r="H638" i="1"/>
  <c r="G638" i="1"/>
  <c r="G637" i="1"/>
  <c r="H637" i="1" s="1"/>
  <c r="G636" i="1"/>
  <c r="H636" i="1" s="1"/>
  <c r="H635" i="1"/>
  <c r="G635" i="1"/>
  <c r="G634" i="1"/>
  <c r="H634" i="1" s="1"/>
  <c r="G633" i="1"/>
  <c r="H633" i="1" s="1"/>
  <c r="H632" i="1"/>
  <c r="G632" i="1"/>
  <c r="G631" i="1"/>
  <c r="H631" i="1" s="1"/>
  <c r="H630" i="1"/>
  <c r="G630" i="1"/>
  <c r="G629" i="1"/>
  <c r="H629" i="1" s="1"/>
  <c r="G628" i="1"/>
  <c r="H628" i="1" s="1"/>
  <c r="G627" i="1"/>
  <c r="H627" i="1" s="1"/>
  <c r="G626" i="1"/>
  <c r="H626" i="1" s="1"/>
  <c r="G625" i="1"/>
  <c r="H625" i="1" s="1"/>
  <c r="G624" i="1"/>
  <c r="H624" i="1" s="1"/>
  <c r="G623" i="1"/>
  <c r="H623" i="1" s="1"/>
  <c r="H622" i="1"/>
  <c r="G622" i="1"/>
  <c r="G621" i="1"/>
  <c r="H621" i="1" s="1"/>
  <c r="G620" i="1"/>
  <c r="H620" i="1" s="1"/>
  <c r="H619" i="1"/>
  <c r="G619" i="1"/>
  <c r="G618" i="1"/>
  <c r="H618" i="1" s="1"/>
  <c r="H617" i="1"/>
  <c r="G617" i="1"/>
  <c r="G616" i="1"/>
  <c r="H616" i="1" s="1"/>
  <c r="G615" i="1"/>
  <c r="H615" i="1" s="1"/>
  <c r="G614" i="1"/>
  <c r="H614" i="1" s="1"/>
  <c r="H613" i="1"/>
  <c r="G613" i="1"/>
  <c r="G612" i="1"/>
  <c r="H612" i="1" s="1"/>
  <c r="G611" i="1"/>
  <c r="H611" i="1" s="1"/>
  <c r="H610" i="1"/>
  <c r="G610" i="1"/>
  <c r="G609" i="1"/>
  <c r="H609" i="1" s="1"/>
  <c r="H608" i="1"/>
  <c r="G608" i="1"/>
  <c r="G607" i="1"/>
  <c r="H607" i="1" s="1"/>
  <c r="G606" i="1"/>
  <c r="H606" i="1" s="1"/>
  <c r="G605" i="1"/>
  <c r="H605" i="1" s="1"/>
  <c r="G604" i="1"/>
  <c r="H604" i="1" s="1"/>
  <c r="G603" i="1"/>
  <c r="H603" i="1" s="1"/>
  <c r="H602" i="1"/>
  <c r="G602" i="1"/>
  <c r="G601" i="1"/>
  <c r="H601" i="1" s="1"/>
  <c r="H600" i="1"/>
  <c r="G600" i="1"/>
  <c r="G599" i="1"/>
  <c r="H599" i="1" s="1"/>
  <c r="G598" i="1"/>
  <c r="H598" i="1" s="1"/>
  <c r="H597" i="1"/>
  <c r="G597" i="1"/>
  <c r="G596" i="1"/>
  <c r="H596" i="1" s="1"/>
  <c r="G595" i="1"/>
  <c r="H595" i="1" s="1"/>
  <c r="H594" i="1"/>
  <c r="G594" i="1"/>
  <c r="G593" i="1"/>
  <c r="H593" i="1" s="1"/>
  <c r="G592" i="1"/>
  <c r="H592" i="1" s="1"/>
  <c r="H591" i="1"/>
  <c r="G591" i="1"/>
  <c r="G590" i="1"/>
  <c r="H590" i="1" s="1"/>
  <c r="H589" i="1"/>
  <c r="G589" i="1"/>
  <c r="G588" i="1"/>
  <c r="H588" i="1" s="1"/>
  <c r="G587" i="1"/>
  <c r="H587" i="1" s="1"/>
  <c r="G586" i="1"/>
  <c r="H586" i="1" s="1"/>
  <c r="G585" i="1"/>
  <c r="H585" i="1" s="1"/>
  <c r="G584" i="1"/>
  <c r="H584" i="1" s="1"/>
  <c r="G583" i="1"/>
  <c r="H583" i="1" s="1"/>
  <c r="G582" i="1"/>
  <c r="H582" i="1" s="1"/>
  <c r="G581" i="1"/>
  <c r="H581" i="1" s="1"/>
  <c r="G580" i="1"/>
  <c r="H580" i="1" s="1"/>
  <c r="H579" i="1"/>
  <c r="G579" i="1"/>
  <c r="G578" i="1"/>
  <c r="H578" i="1" s="1"/>
  <c r="H577" i="1"/>
  <c r="G577" i="1"/>
  <c r="G576" i="1"/>
  <c r="H576" i="1" s="1"/>
  <c r="G575" i="1"/>
  <c r="H575" i="1" s="1"/>
  <c r="G574" i="1"/>
  <c r="H574" i="1" s="1"/>
  <c r="G573" i="1"/>
  <c r="H573" i="1" s="1"/>
  <c r="G572" i="1"/>
  <c r="H572" i="1" s="1"/>
  <c r="G571" i="1"/>
  <c r="H571" i="1" s="1"/>
  <c r="G570" i="1"/>
  <c r="H570" i="1" s="1"/>
  <c r="H569" i="1"/>
  <c r="G569" i="1"/>
  <c r="H568" i="1"/>
  <c r="G568" i="1"/>
  <c r="H567" i="1"/>
  <c r="G567" i="1"/>
  <c r="G566" i="1"/>
  <c r="H566" i="1" s="1"/>
  <c r="G565" i="1"/>
  <c r="H565" i="1" s="1"/>
  <c r="G564" i="1"/>
  <c r="H564" i="1" s="1"/>
  <c r="G563" i="1"/>
  <c r="H563" i="1" s="1"/>
  <c r="G562" i="1"/>
  <c r="H562" i="1" s="1"/>
  <c r="H561" i="1"/>
  <c r="G561" i="1"/>
  <c r="H560" i="1"/>
  <c r="G560" i="1"/>
  <c r="G559" i="1"/>
  <c r="H559" i="1" s="1"/>
  <c r="G558" i="1"/>
  <c r="H558" i="1" s="1"/>
  <c r="G557" i="1"/>
  <c r="H557" i="1" s="1"/>
  <c r="G556" i="1"/>
  <c r="H556" i="1" s="1"/>
  <c r="G555" i="1"/>
  <c r="H555" i="1" s="1"/>
  <c r="G554" i="1"/>
  <c r="H554" i="1" s="1"/>
  <c r="G553" i="1"/>
  <c r="H553" i="1" s="1"/>
  <c r="G552" i="1"/>
  <c r="H552" i="1" s="1"/>
  <c r="G551" i="1"/>
  <c r="H551" i="1" s="1"/>
  <c r="G550" i="1"/>
  <c r="H550" i="1" s="1"/>
  <c r="G549" i="1"/>
  <c r="H549" i="1" s="1"/>
  <c r="G548" i="1"/>
  <c r="H548" i="1" s="1"/>
  <c r="H547" i="1"/>
  <c r="G547" i="1"/>
  <c r="G546" i="1"/>
  <c r="H546" i="1" s="1"/>
  <c r="G545" i="1"/>
  <c r="H545" i="1" s="1"/>
  <c r="G544" i="1"/>
  <c r="H544" i="1" s="1"/>
  <c r="G543" i="1"/>
  <c r="H543" i="1" s="1"/>
  <c r="G542" i="1"/>
  <c r="H542" i="1" s="1"/>
  <c r="H541" i="1"/>
  <c r="G541" i="1"/>
  <c r="G540" i="1"/>
  <c r="H540" i="1" s="1"/>
  <c r="G539" i="1"/>
  <c r="H539" i="1" s="1"/>
  <c r="G538" i="1"/>
  <c r="H538" i="1" s="1"/>
  <c r="G537" i="1"/>
  <c r="H537" i="1" s="1"/>
  <c r="G536" i="1"/>
  <c r="H536" i="1" s="1"/>
  <c r="G535" i="1"/>
  <c r="H535" i="1" s="1"/>
  <c r="G534" i="1"/>
  <c r="H534" i="1" s="1"/>
  <c r="B534" i="1"/>
  <c r="B546" i="1" s="1"/>
  <c r="B558" i="1" s="1"/>
  <c r="B570" i="1" s="1"/>
  <c r="B582" i="1" s="1"/>
  <c r="B594" i="1" s="1"/>
  <c r="B606" i="1" s="1"/>
  <c r="B618" i="1" s="1"/>
  <c r="B630" i="1" s="1"/>
  <c r="B642" i="1" s="1"/>
  <c r="B654" i="1" s="1"/>
  <c r="B666" i="1" s="1"/>
  <c r="B678" i="1" s="1"/>
  <c r="B690" i="1" s="1"/>
  <c r="B702" i="1" s="1"/>
  <c r="B714" i="1" s="1"/>
  <c r="B726" i="1" s="1"/>
  <c r="B738" i="1" s="1"/>
  <c r="B750" i="1" s="1"/>
  <c r="B762" i="1" s="1"/>
  <c r="B774" i="1" s="1"/>
  <c r="B786" i="1" s="1"/>
  <c r="H533" i="1"/>
  <c r="G533" i="1"/>
  <c r="G532" i="1"/>
  <c r="H532" i="1" s="1"/>
  <c r="G531" i="1"/>
  <c r="H531" i="1" s="1"/>
  <c r="G530" i="1"/>
  <c r="H530" i="1" s="1"/>
  <c r="H529" i="1"/>
  <c r="G529" i="1"/>
  <c r="G528" i="1"/>
  <c r="H528" i="1" s="1"/>
  <c r="H527" i="1"/>
  <c r="G527" i="1"/>
  <c r="G526" i="1"/>
  <c r="H526" i="1" s="1"/>
  <c r="G525" i="1"/>
  <c r="H525" i="1" s="1"/>
  <c r="G524" i="1"/>
  <c r="H524" i="1" s="1"/>
  <c r="G523" i="1"/>
  <c r="H523" i="1" s="1"/>
  <c r="G522" i="1"/>
  <c r="H522" i="1" s="1"/>
  <c r="G521" i="1"/>
  <c r="H521" i="1" s="1"/>
  <c r="G520" i="1"/>
  <c r="H520" i="1" s="1"/>
  <c r="H519" i="1"/>
  <c r="G519" i="1"/>
  <c r="G518" i="1"/>
  <c r="H518" i="1" s="1"/>
  <c r="G517" i="1"/>
  <c r="H517" i="1" s="1"/>
  <c r="G516" i="1"/>
  <c r="H516" i="1" s="1"/>
  <c r="G515" i="1"/>
  <c r="H515" i="1" s="1"/>
  <c r="G514" i="1"/>
  <c r="H514" i="1" s="1"/>
  <c r="G513" i="1"/>
  <c r="H513" i="1" s="1"/>
  <c r="G512" i="1"/>
  <c r="H512" i="1" s="1"/>
  <c r="H511" i="1"/>
  <c r="G511" i="1"/>
  <c r="G510" i="1"/>
  <c r="H510" i="1" s="1"/>
  <c r="H509" i="1"/>
  <c r="G509" i="1"/>
  <c r="G508" i="1"/>
  <c r="H508" i="1" s="1"/>
  <c r="G507" i="1"/>
  <c r="H507" i="1" s="1"/>
  <c r="H506" i="1"/>
  <c r="G506" i="1"/>
  <c r="H505" i="1"/>
  <c r="G505" i="1"/>
  <c r="G504" i="1"/>
  <c r="H504" i="1" s="1"/>
  <c r="G503" i="1"/>
  <c r="H503" i="1" s="1"/>
  <c r="G502" i="1"/>
  <c r="H502" i="1" s="1"/>
  <c r="H501" i="1"/>
  <c r="G501" i="1"/>
  <c r="G500" i="1"/>
  <c r="H500" i="1" s="1"/>
  <c r="G499" i="1"/>
  <c r="H499" i="1" s="1"/>
  <c r="G498" i="1"/>
  <c r="H498" i="1" s="1"/>
  <c r="B498" i="1"/>
  <c r="B510" i="1" s="1"/>
  <c r="B522" i="1" s="1"/>
  <c r="G497" i="1"/>
  <c r="H497" i="1" s="1"/>
  <c r="G496" i="1"/>
  <c r="H496" i="1" s="1"/>
  <c r="G495" i="1"/>
  <c r="H495" i="1" s="1"/>
  <c r="G494" i="1"/>
  <c r="H494" i="1" s="1"/>
  <c r="G493" i="1"/>
  <c r="H493" i="1" s="1"/>
  <c r="G492" i="1"/>
  <c r="H492" i="1" s="1"/>
  <c r="H491" i="1"/>
  <c r="G491" i="1"/>
  <c r="G490" i="1"/>
  <c r="H490" i="1" s="1"/>
  <c r="B490" i="1"/>
  <c r="B502" i="1" s="1"/>
  <c r="B514" i="1" s="1"/>
  <c r="B526" i="1" s="1"/>
  <c r="B538" i="1" s="1"/>
  <c r="B550" i="1" s="1"/>
  <c r="B562" i="1" s="1"/>
  <c r="B574" i="1" s="1"/>
  <c r="B586" i="1" s="1"/>
  <c r="B598" i="1" s="1"/>
  <c r="B610" i="1" s="1"/>
  <c r="B622" i="1" s="1"/>
  <c r="B634" i="1" s="1"/>
  <c r="B646" i="1" s="1"/>
  <c r="B658" i="1" s="1"/>
  <c r="B670" i="1" s="1"/>
  <c r="B682" i="1" s="1"/>
  <c r="B694" i="1" s="1"/>
  <c r="B706" i="1" s="1"/>
  <c r="B718" i="1" s="1"/>
  <c r="B730" i="1" s="1"/>
  <c r="B742" i="1" s="1"/>
  <c r="B754" i="1" s="1"/>
  <c r="B766" i="1" s="1"/>
  <c r="B778" i="1" s="1"/>
  <c r="B790" i="1" s="1"/>
  <c r="G489" i="1"/>
  <c r="H489" i="1" s="1"/>
  <c r="G488" i="1"/>
  <c r="H488" i="1" s="1"/>
  <c r="G487" i="1"/>
  <c r="H487" i="1" s="1"/>
  <c r="H486" i="1"/>
  <c r="G486" i="1"/>
  <c r="B486" i="1"/>
  <c r="G485" i="1"/>
  <c r="H485" i="1" s="1"/>
  <c r="G484" i="1"/>
  <c r="H484" i="1" s="1"/>
  <c r="H483" i="1"/>
  <c r="G483" i="1"/>
  <c r="G482" i="1"/>
  <c r="H482" i="1" s="1"/>
  <c r="G481" i="1"/>
  <c r="H481" i="1" s="1"/>
  <c r="H480" i="1"/>
  <c r="G480" i="1"/>
  <c r="G479" i="1"/>
  <c r="H479" i="1" s="1"/>
  <c r="B479" i="1"/>
  <c r="B491" i="1" s="1"/>
  <c r="B503" i="1" s="1"/>
  <c r="B515" i="1" s="1"/>
  <c r="B527" i="1" s="1"/>
  <c r="B539" i="1" s="1"/>
  <c r="B551" i="1" s="1"/>
  <c r="B563" i="1" s="1"/>
  <c r="B575" i="1" s="1"/>
  <c r="B587" i="1" s="1"/>
  <c r="B599" i="1" s="1"/>
  <c r="B611" i="1" s="1"/>
  <c r="B623" i="1" s="1"/>
  <c r="B635" i="1" s="1"/>
  <c r="B647" i="1" s="1"/>
  <c r="B659" i="1" s="1"/>
  <c r="B671" i="1" s="1"/>
  <c r="B683" i="1" s="1"/>
  <c r="B695" i="1" s="1"/>
  <c r="B707" i="1" s="1"/>
  <c r="B719" i="1" s="1"/>
  <c r="B731" i="1" s="1"/>
  <c r="B743" i="1" s="1"/>
  <c r="B755" i="1" s="1"/>
  <c r="B767" i="1" s="1"/>
  <c r="B779" i="1" s="1"/>
  <c r="B791" i="1" s="1"/>
  <c r="G478" i="1"/>
  <c r="H478" i="1" s="1"/>
  <c r="G477" i="1"/>
  <c r="H477" i="1" s="1"/>
  <c r="G476" i="1"/>
  <c r="H476" i="1" s="1"/>
  <c r="G475" i="1"/>
  <c r="H475" i="1" s="1"/>
  <c r="B475" i="1"/>
  <c r="B476" i="1" s="1"/>
  <c r="H474" i="1"/>
  <c r="G474" i="1"/>
  <c r="G473" i="1"/>
  <c r="H473" i="1" s="1"/>
  <c r="G472" i="1"/>
  <c r="H472" i="1" s="1"/>
  <c r="G471" i="1"/>
  <c r="H471" i="1" s="1"/>
  <c r="G470" i="1"/>
  <c r="H470" i="1" s="1"/>
  <c r="G469" i="1"/>
  <c r="H469" i="1" s="1"/>
  <c r="H468" i="1"/>
  <c r="G468" i="1"/>
  <c r="G467" i="1"/>
  <c r="H467" i="1" s="1"/>
  <c r="B467" i="1"/>
  <c r="B468" i="1" s="1"/>
  <c r="B469" i="1" s="1"/>
  <c r="B470" i="1" s="1"/>
  <c r="B471" i="1" s="1"/>
  <c r="B472" i="1" s="1"/>
  <c r="B473" i="1" s="1"/>
  <c r="G466" i="1"/>
  <c r="H466" i="1" s="1"/>
  <c r="G465" i="1"/>
  <c r="H465" i="1" s="1"/>
  <c r="G464" i="1"/>
  <c r="H464" i="1" s="1"/>
  <c r="B464" i="1"/>
  <c r="B465" i="1" s="1"/>
  <c r="G463" i="1"/>
  <c r="H463" i="1" s="1"/>
  <c r="B463" i="1"/>
  <c r="H462" i="1"/>
  <c r="G462" i="1"/>
  <c r="G461" i="1"/>
  <c r="H461" i="1" s="1"/>
  <c r="G460" i="1"/>
  <c r="H460" i="1" s="1"/>
  <c r="G459" i="1"/>
  <c r="H459" i="1" s="1"/>
  <c r="H458" i="1"/>
  <c r="G458" i="1"/>
  <c r="G457" i="1"/>
  <c r="H457" i="1" s="1"/>
  <c r="B457" i="1"/>
  <c r="B458" i="1" s="1"/>
  <c r="B459" i="1" s="1"/>
  <c r="B460" i="1" s="1"/>
  <c r="B461" i="1" s="1"/>
  <c r="G456" i="1"/>
  <c r="H456" i="1" s="1"/>
  <c r="G455" i="1"/>
  <c r="H455" i="1" s="1"/>
  <c r="B455" i="1"/>
  <c r="B456" i="1" s="1"/>
  <c r="H454" i="1"/>
  <c r="G454" i="1"/>
  <c r="G453" i="1"/>
  <c r="H453" i="1" s="1"/>
  <c r="G452" i="1"/>
  <c r="H452" i="1" s="1"/>
  <c r="G451" i="1"/>
  <c r="H451" i="1" s="1"/>
  <c r="B451" i="1"/>
  <c r="B452" i="1" s="1"/>
  <c r="B453" i="1" s="1"/>
  <c r="G450" i="1"/>
  <c r="H450" i="1" s="1"/>
  <c r="G449" i="1"/>
  <c r="H449" i="1" s="1"/>
  <c r="G448" i="1"/>
  <c r="H448" i="1" s="1"/>
  <c r="G447" i="1"/>
  <c r="H447" i="1" s="1"/>
  <c r="G446" i="1"/>
  <c r="H446" i="1" s="1"/>
  <c r="G445" i="1"/>
  <c r="H445" i="1" s="1"/>
  <c r="G444" i="1"/>
  <c r="H444" i="1" s="1"/>
  <c r="G443" i="1"/>
  <c r="H443" i="1" s="1"/>
  <c r="B443" i="1"/>
  <c r="B444" i="1" s="1"/>
  <c r="B445" i="1" s="1"/>
  <c r="B446" i="1" s="1"/>
  <c r="B447" i="1" s="1"/>
  <c r="B448" i="1" s="1"/>
  <c r="B449" i="1" s="1"/>
  <c r="G442" i="1"/>
  <c r="H442" i="1" s="1"/>
  <c r="G441" i="1"/>
  <c r="H441" i="1" s="1"/>
  <c r="H440" i="1"/>
  <c r="G440" i="1"/>
  <c r="B440" i="1"/>
  <c r="B441" i="1" s="1"/>
  <c r="G439" i="1"/>
  <c r="H439" i="1" s="1"/>
  <c r="B439" i="1"/>
  <c r="H438" i="1"/>
  <c r="G438" i="1"/>
  <c r="G437" i="1"/>
  <c r="H437" i="1" s="1"/>
  <c r="G436" i="1"/>
  <c r="H436" i="1" s="1"/>
  <c r="G435" i="1"/>
  <c r="H435" i="1" s="1"/>
  <c r="G434" i="1"/>
  <c r="H434" i="1" s="1"/>
  <c r="B434" i="1"/>
  <c r="B435" i="1" s="1"/>
  <c r="B436" i="1" s="1"/>
  <c r="B437" i="1" s="1"/>
  <c r="H433" i="1"/>
  <c r="G433" i="1"/>
  <c r="G432" i="1"/>
  <c r="H432" i="1" s="1"/>
  <c r="H431" i="1"/>
  <c r="G431" i="1"/>
  <c r="B431" i="1"/>
  <c r="B432" i="1" s="1"/>
  <c r="B433" i="1" s="1"/>
  <c r="H430" i="1"/>
  <c r="G430" i="1"/>
  <c r="G429" i="1"/>
  <c r="H429" i="1" s="1"/>
  <c r="G428" i="1"/>
  <c r="H428" i="1" s="1"/>
  <c r="G427" i="1"/>
  <c r="H427" i="1" s="1"/>
  <c r="B427" i="1"/>
  <c r="B428" i="1" s="1"/>
  <c r="B429" i="1" s="1"/>
  <c r="G426" i="1"/>
  <c r="H426" i="1" s="1"/>
  <c r="H425" i="1"/>
  <c r="G425" i="1"/>
  <c r="G424" i="1"/>
  <c r="H424" i="1" s="1"/>
  <c r="G423" i="1"/>
  <c r="H423" i="1" s="1"/>
  <c r="G422" i="1"/>
  <c r="H422" i="1" s="1"/>
  <c r="G421" i="1"/>
  <c r="H421" i="1" s="1"/>
  <c r="G420" i="1"/>
  <c r="H420" i="1" s="1"/>
  <c r="G419" i="1"/>
  <c r="H419" i="1" s="1"/>
  <c r="B419" i="1"/>
  <c r="B420" i="1" s="1"/>
  <c r="B421" i="1" s="1"/>
  <c r="B422" i="1" s="1"/>
  <c r="B423" i="1" s="1"/>
  <c r="B424" i="1" s="1"/>
  <c r="B425" i="1" s="1"/>
  <c r="G418" i="1"/>
  <c r="H418" i="1" s="1"/>
  <c r="H417" i="1"/>
  <c r="G417" i="1"/>
  <c r="G416" i="1"/>
  <c r="H416" i="1" s="1"/>
  <c r="B416" i="1"/>
  <c r="B417" i="1" s="1"/>
  <c r="G415" i="1"/>
  <c r="H415" i="1" s="1"/>
  <c r="B415" i="1"/>
  <c r="G414" i="1"/>
  <c r="H414" i="1" s="1"/>
  <c r="H413" i="1"/>
  <c r="G413" i="1"/>
  <c r="G412" i="1"/>
  <c r="H412" i="1" s="1"/>
  <c r="G411" i="1"/>
  <c r="H411" i="1" s="1"/>
  <c r="G410" i="1"/>
  <c r="H410" i="1" s="1"/>
  <c r="H409" i="1"/>
  <c r="G409" i="1"/>
  <c r="G408" i="1"/>
  <c r="H408" i="1" s="1"/>
  <c r="G407" i="1"/>
  <c r="H407" i="1" s="1"/>
  <c r="B407" i="1"/>
  <c r="B408" i="1" s="1"/>
  <c r="B409" i="1" s="1"/>
  <c r="B410" i="1" s="1"/>
  <c r="B411" i="1" s="1"/>
  <c r="B412" i="1" s="1"/>
  <c r="B413" i="1" s="1"/>
  <c r="G406" i="1"/>
  <c r="H406" i="1" s="1"/>
  <c r="H405" i="1"/>
  <c r="G405" i="1"/>
  <c r="G404" i="1"/>
  <c r="H404" i="1" s="1"/>
  <c r="G403" i="1"/>
  <c r="H403" i="1" s="1"/>
  <c r="B403" i="1"/>
  <c r="B404" i="1" s="1"/>
  <c r="B405" i="1" s="1"/>
  <c r="H402" i="1"/>
  <c r="G402" i="1"/>
  <c r="G401" i="1"/>
  <c r="H401" i="1" s="1"/>
  <c r="G400" i="1"/>
  <c r="H400" i="1" s="1"/>
  <c r="G399" i="1"/>
  <c r="H399" i="1" s="1"/>
  <c r="G398" i="1"/>
  <c r="H398" i="1" s="1"/>
  <c r="G397" i="1"/>
  <c r="H397" i="1" s="1"/>
  <c r="G396" i="1"/>
  <c r="H396" i="1" s="1"/>
  <c r="G395" i="1"/>
  <c r="H395" i="1" s="1"/>
  <c r="G394" i="1"/>
  <c r="H394" i="1" s="1"/>
  <c r="G393" i="1"/>
  <c r="H393" i="1" s="1"/>
  <c r="G392" i="1"/>
  <c r="H392" i="1" s="1"/>
  <c r="G391" i="1"/>
  <c r="H391" i="1" s="1"/>
  <c r="G390" i="1"/>
  <c r="H390" i="1" s="1"/>
  <c r="G389" i="1"/>
  <c r="H389" i="1" s="1"/>
  <c r="H388" i="1"/>
  <c r="G388" i="1"/>
  <c r="G387" i="1"/>
  <c r="H387" i="1" s="1"/>
  <c r="H386" i="1"/>
  <c r="G386" i="1"/>
  <c r="G385" i="1"/>
  <c r="H385" i="1" s="1"/>
  <c r="G384" i="1"/>
  <c r="H384" i="1" s="1"/>
  <c r="G383" i="1"/>
  <c r="H383" i="1" s="1"/>
  <c r="G382" i="1"/>
  <c r="H382" i="1" s="1"/>
  <c r="G381" i="1"/>
  <c r="H381" i="1" s="1"/>
  <c r="G380" i="1"/>
  <c r="H380" i="1" s="1"/>
  <c r="H379" i="1"/>
  <c r="G379" i="1"/>
  <c r="G378" i="1"/>
  <c r="H378" i="1" s="1"/>
  <c r="G377" i="1"/>
  <c r="H377" i="1" s="1"/>
  <c r="G376" i="1"/>
  <c r="H376" i="1" s="1"/>
  <c r="G375" i="1"/>
  <c r="H375" i="1" s="1"/>
  <c r="G374" i="1"/>
  <c r="H374" i="1" s="1"/>
  <c r="G373" i="1"/>
  <c r="H373" i="1" s="1"/>
  <c r="G372" i="1"/>
  <c r="H372" i="1" s="1"/>
  <c r="G371" i="1"/>
  <c r="H371" i="1" s="1"/>
  <c r="G370" i="1"/>
  <c r="H370" i="1" s="1"/>
  <c r="G369" i="1"/>
  <c r="H369" i="1" s="1"/>
  <c r="G368" i="1"/>
  <c r="H368" i="1" s="1"/>
  <c r="G367" i="1"/>
  <c r="H367" i="1" s="1"/>
  <c r="G366" i="1"/>
  <c r="H366" i="1" s="1"/>
  <c r="H365" i="1"/>
  <c r="G365" i="1"/>
  <c r="G364" i="1"/>
  <c r="H364" i="1" s="1"/>
  <c r="G363" i="1"/>
  <c r="H363" i="1" s="1"/>
  <c r="G362" i="1"/>
  <c r="H362" i="1" s="1"/>
  <c r="G361" i="1"/>
  <c r="H361" i="1" s="1"/>
  <c r="G360" i="1"/>
  <c r="H360" i="1" s="1"/>
  <c r="G359" i="1"/>
  <c r="H359" i="1" s="1"/>
  <c r="H358" i="1"/>
  <c r="G358" i="1"/>
  <c r="G357" i="1"/>
  <c r="H357" i="1" s="1"/>
  <c r="G356" i="1"/>
  <c r="H356" i="1" s="1"/>
  <c r="G355" i="1"/>
  <c r="H355" i="1" s="1"/>
  <c r="G354" i="1"/>
  <c r="H354" i="1" s="1"/>
  <c r="G353" i="1"/>
  <c r="H353" i="1" s="1"/>
  <c r="G352" i="1"/>
  <c r="H352" i="1" s="1"/>
  <c r="G351" i="1"/>
  <c r="H351" i="1" s="1"/>
  <c r="G350" i="1"/>
  <c r="H350" i="1" s="1"/>
  <c r="G349" i="1"/>
  <c r="H349" i="1" s="1"/>
  <c r="H348" i="1"/>
  <c r="G348" i="1"/>
  <c r="G347" i="1"/>
  <c r="H347" i="1" s="1"/>
  <c r="G346" i="1"/>
  <c r="H346" i="1" s="1"/>
  <c r="G345" i="1"/>
  <c r="H345" i="1" s="1"/>
  <c r="G344" i="1"/>
  <c r="H344" i="1" s="1"/>
  <c r="G343" i="1"/>
  <c r="H343" i="1" s="1"/>
  <c r="G342" i="1"/>
  <c r="H342" i="1" s="1"/>
  <c r="G341" i="1"/>
  <c r="H341" i="1" s="1"/>
  <c r="G340" i="1"/>
  <c r="H340" i="1" s="1"/>
  <c r="H339" i="1"/>
  <c r="G339" i="1"/>
  <c r="G338" i="1"/>
  <c r="H338" i="1" s="1"/>
  <c r="H337" i="1"/>
  <c r="G337" i="1"/>
  <c r="G336" i="1"/>
  <c r="H336" i="1" s="1"/>
  <c r="G335" i="1"/>
  <c r="H335" i="1" s="1"/>
  <c r="H334" i="1"/>
  <c r="G334" i="1"/>
  <c r="G333" i="1"/>
  <c r="H333" i="1" s="1"/>
  <c r="G332" i="1"/>
  <c r="H332" i="1" s="1"/>
  <c r="G331" i="1"/>
  <c r="H331" i="1" s="1"/>
  <c r="G330" i="1"/>
  <c r="H330" i="1" s="1"/>
  <c r="G329" i="1"/>
  <c r="H329" i="1" s="1"/>
  <c r="G328" i="1"/>
  <c r="H328" i="1" s="1"/>
  <c r="G327" i="1"/>
  <c r="H327" i="1" s="1"/>
  <c r="G326" i="1"/>
  <c r="H326" i="1" s="1"/>
  <c r="G325" i="1"/>
  <c r="H325" i="1" s="1"/>
  <c r="G324" i="1"/>
  <c r="H324" i="1" s="1"/>
  <c r="H323" i="1"/>
  <c r="G323" i="1"/>
  <c r="G322" i="1"/>
  <c r="H322" i="1" s="1"/>
  <c r="G321" i="1"/>
  <c r="H321" i="1" s="1"/>
  <c r="G320" i="1"/>
  <c r="H320" i="1" s="1"/>
  <c r="G319" i="1"/>
  <c r="H319" i="1" s="1"/>
  <c r="G318" i="1"/>
  <c r="H318" i="1" s="1"/>
  <c r="G317" i="1"/>
  <c r="H317" i="1" s="1"/>
  <c r="H316" i="1"/>
  <c r="G316" i="1"/>
  <c r="G315" i="1"/>
  <c r="H315" i="1" s="1"/>
  <c r="G314" i="1"/>
  <c r="H314" i="1" s="1"/>
  <c r="G313" i="1"/>
  <c r="H313" i="1" s="1"/>
  <c r="G312" i="1"/>
  <c r="H312" i="1" s="1"/>
  <c r="H311" i="1"/>
  <c r="G311" i="1"/>
  <c r="G310" i="1"/>
  <c r="H310" i="1" s="1"/>
  <c r="G309" i="1"/>
  <c r="H309" i="1" s="1"/>
  <c r="G308" i="1"/>
  <c r="H308" i="1" s="1"/>
  <c r="G307" i="1"/>
  <c r="H307" i="1" s="1"/>
  <c r="G306" i="1"/>
  <c r="H306" i="1" s="1"/>
  <c r="H305" i="1"/>
  <c r="G305" i="1"/>
  <c r="G304" i="1"/>
  <c r="H304" i="1" s="1"/>
  <c r="G303" i="1"/>
  <c r="H303" i="1" s="1"/>
  <c r="H302" i="1"/>
  <c r="G302" i="1"/>
  <c r="H301" i="1"/>
  <c r="G301" i="1"/>
  <c r="G300" i="1"/>
  <c r="H300" i="1" s="1"/>
  <c r="G299" i="1"/>
  <c r="H299" i="1" s="1"/>
  <c r="G298" i="1"/>
  <c r="H298" i="1" s="1"/>
  <c r="G297" i="1"/>
  <c r="H297" i="1" s="1"/>
  <c r="G296" i="1"/>
  <c r="H296" i="1" s="1"/>
  <c r="G295" i="1"/>
  <c r="H295" i="1" s="1"/>
  <c r="G294" i="1"/>
  <c r="H294" i="1" s="1"/>
  <c r="G293" i="1"/>
  <c r="H293" i="1" s="1"/>
  <c r="H292" i="1"/>
  <c r="G292" i="1"/>
  <c r="G291" i="1"/>
  <c r="H291" i="1" s="1"/>
  <c r="G290" i="1"/>
  <c r="H290" i="1" s="1"/>
  <c r="G289" i="1"/>
  <c r="H289" i="1" s="1"/>
  <c r="G288" i="1"/>
  <c r="H288" i="1" s="1"/>
  <c r="G287" i="1"/>
  <c r="H287" i="1" s="1"/>
  <c r="G286" i="1"/>
  <c r="H286" i="1" s="1"/>
  <c r="H285" i="1"/>
  <c r="G285" i="1"/>
  <c r="G284" i="1"/>
  <c r="H284" i="1" s="1"/>
  <c r="G283" i="1"/>
  <c r="H283" i="1" s="1"/>
  <c r="G282" i="1"/>
  <c r="H282" i="1" s="1"/>
  <c r="G281" i="1"/>
  <c r="H281" i="1" s="1"/>
  <c r="G280" i="1"/>
  <c r="H280" i="1" s="1"/>
  <c r="H279" i="1"/>
  <c r="G279" i="1"/>
  <c r="G278" i="1"/>
  <c r="H278" i="1" s="1"/>
  <c r="G277" i="1"/>
  <c r="H277" i="1" s="1"/>
  <c r="G276" i="1"/>
  <c r="H276" i="1" s="1"/>
  <c r="H275" i="1"/>
  <c r="G275" i="1"/>
  <c r="G274" i="1"/>
  <c r="H274" i="1" s="1"/>
  <c r="G273" i="1"/>
  <c r="H273" i="1" s="1"/>
  <c r="H272" i="1"/>
  <c r="G272" i="1"/>
  <c r="G271" i="1"/>
  <c r="H271" i="1" s="1"/>
  <c r="G270" i="1"/>
  <c r="H270" i="1" s="1"/>
  <c r="G269" i="1"/>
  <c r="H269" i="1" s="1"/>
  <c r="G268" i="1"/>
  <c r="H268" i="1" s="1"/>
  <c r="G267" i="1"/>
  <c r="H267" i="1" s="1"/>
  <c r="G266" i="1"/>
  <c r="H266" i="1" s="1"/>
  <c r="G265" i="1"/>
  <c r="H265" i="1" s="1"/>
  <c r="G264" i="1"/>
  <c r="H264" i="1" s="1"/>
  <c r="G263" i="1"/>
  <c r="H263" i="1" s="1"/>
  <c r="G262" i="1"/>
  <c r="H262" i="1" s="1"/>
  <c r="G261" i="1"/>
  <c r="H261" i="1" s="1"/>
  <c r="H260" i="1"/>
  <c r="G260" i="1"/>
  <c r="H259" i="1"/>
  <c r="G259" i="1"/>
  <c r="H258" i="1"/>
  <c r="G258" i="1"/>
  <c r="G257" i="1"/>
  <c r="H257" i="1" s="1"/>
  <c r="G256" i="1"/>
  <c r="H256" i="1" s="1"/>
  <c r="G255" i="1"/>
  <c r="H255" i="1" s="1"/>
  <c r="H254" i="1"/>
  <c r="G254" i="1"/>
  <c r="G253" i="1"/>
  <c r="H253" i="1" s="1"/>
  <c r="G252" i="1"/>
  <c r="H252" i="1" s="1"/>
  <c r="H251" i="1"/>
  <c r="G251" i="1"/>
  <c r="G250" i="1"/>
  <c r="H250" i="1" s="1"/>
  <c r="G249" i="1"/>
  <c r="H249" i="1" s="1"/>
  <c r="G248" i="1"/>
  <c r="H248" i="1" s="1"/>
  <c r="G247" i="1"/>
  <c r="H247" i="1" s="1"/>
  <c r="G246" i="1"/>
  <c r="H246" i="1" s="1"/>
  <c r="G245" i="1"/>
  <c r="H245" i="1" s="1"/>
  <c r="H244" i="1"/>
  <c r="G244" i="1"/>
  <c r="G243" i="1"/>
  <c r="H243" i="1" s="1"/>
  <c r="G242" i="1"/>
  <c r="H242" i="1" s="1"/>
  <c r="G241" i="1"/>
  <c r="H241" i="1" s="1"/>
  <c r="G240" i="1"/>
  <c r="H240" i="1" s="1"/>
  <c r="G239" i="1"/>
  <c r="H239" i="1" s="1"/>
  <c r="G238" i="1"/>
  <c r="H238" i="1" s="1"/>
  <c r="G237" i="1"/>
  <c r="H237" i="1" s="1"/>
  <c r="G236" i="1"/>
  <c r="H236" i="1" s="1"/>
  <c r="G235" i="1"/>
  <c r="H235" i="1" s="1"/>
  <c r="G234" i="1"/>
  <c r="H234" i="1" s="1"/>
  <c r="H233" i="1"/>
  <c r="G233" i="1"/>
  <c r="H232" i="1"/>
  <c r="G232" i="1"/>
  <c r="G231" i="1"/>
  <c r="H231" i="1" s="1"/>
  <c r="G230" i="1"/>
  <c r="H230" i="1" s="1"/>
  <c r="H229" i="1"/>
  <c r="G229" i="1"/>
  <c r="G228" i="1"/>
  <c r="H228" i="1" s="1"/>
  <c r="G227" i="1"/>
  <c r="H227" i="1" s="1"/>
  <c r="G226" i="1"/>
  <c r="H226" i="1" s="1"/>
  <c r="G225" i="1"/>
  <c r="H225" i="1" s="1"/>
  <c r="G224" i="1"/>
  <c r="H224" i="1" s="1"/>
  <c r="H223" i="1"/>
  <c r="G223" i="1"/>
  <c r="G222" i="1"/>
  <c r="H222" i="1" s="1"/>
  <c r="G221" i="1"/>
  <c r="H221" i="1" s="1"/>
  <c r="G220" i="1"/>
  <c r="H220" i="1" s="1"/>
  <c r="G219" i="1"/>
  <c r="H219" i="1" s="1"/>
  <c r="G218" i="1"/>
  <c r="H218" i="1" s="1"/>
  <c r="G217" i="1"/>
  <c r="H217" i="1" s="1"/>
  <c r="G216" i="1"/>
  <c r="H216" i="1" s="1"/>
  <c r="G215" i="1"/>
  <c r="H215" i="1" s="1"/>
  <c r="H214" i="1"/>
  <c r="G214" i="1"/>
  <c r="G213" i="1"/>
  <c r="H213" i="1" s="1"/>
  <c r="G212" i="1"/>
  <c r="H212" i="1" s="1"/>
  <c r="G211" i="1"/>
  <c r="H211" i="1" s="1"/>
  <c r="G210" i="1"/>
  <c r="H210" i="1" s="1"/>
  <c r="G209" i="1"/>
  <c r="H209" i="1" s="1"/>
  <c r="G208" i="1"/>
  <c r="H208" i="1" s="1"/>
  <c r="G207" i="1"/>
  <c r="H207" i="1" s="1"/>
  <c r="G206" i="1"/>
  <c r="H206" i="1" s="1"/>
  <c r="G205" i="1"/>
  <c r="H205" i="1" s="1"/>
  <c r="G204" i="1"/>
  <c r="H204" i="1" s="1"/>
  <c r="G203" i="1"/>
  <c r="H203" i="1" s="1"/>
  <c r="H202" i="1"/>
  <c r="G202" i="1"/>
  <c r="G201" i="1"/>
  <c r="H201" i="1" s="1"/>
  <c r="G200" i="1"/>
  <c r="H200" i="1" s="1"/>
  <c r="G199" i="1"/>
  <c r="H199" i="1" s="1"/>
  <c r="G198" i="1"/>
  <c r="H198" i="1" s="1"/>
  <c r="G197" i="1"/>
  <c r="H197" i="1" s="1"/>
  <c r="G196" i="1"/>
  <c r="H196" i="1" s="1"/>
  <c r="G195" i="1"/>
  <c r="H195" i="1" s="1"/>
  <c r="G194" i="1"/>
  <c r="H194" i="1" s="1"/>
  <c r="G193" i="1"/>
  <c r="H193" i="1" s="1"/>
  <c r="G192" i="1"/>
  <c r="H192" i="1" s="1"/>
  <c r="G191" i="1"/>
  <c r="H191" i="1" s="1"/>
  <c r="G190" i="1"/>
  <c r="H190" i="1" s="1"/>
  <c r="G189" i="1"/>
  <c r="H189" i="1" s="1"/>
  <c r="G188" i="1"/>
  <c r="H188" i="1" s="1"/>
  <c r="G187" i="1"/>
  <c r="H187" i="1" s="1"/>
  <c r="G186" i="1"/>
  <c r="H186" i="1" s="1"/>
  <c r="G185" i="1"/>
  <c r="H185" i="1" s="1"/>
  <c r="G184" i="1"/>
  <c r="H184" i="1" s="1"/>
  <c r="G183" i="1"/>
  <c r="H183" i="1" s="1"/>
  <c r="G182" i="1"/>
  <c r="H182" i="1" s="1"/>
  <c r="G181" i="1"/>
  <c r="H181" i="1" s="1"/>
  <c r="G180" i="1"/>
  <c r="H180" i="1" s="1"/>
  <c r="G179" i="1"/>
  <c r="H179" i="1" s="1"/>
  <c r="H178" i="1"/>
  <c r="G178" i="1"/>
  <c r="H177" i="1"/>
  <c r="G177" i="1"/>
  <c r="G176" i="1"/>
  <c r="H176" i="1" s="1"/>
  <c r="G175" i="1"/>
  <c r="H175" i="1" s="1"/>
  <c r="G174" i="1"/>
  <c r="H174" i="1" s="1"/>
  <c r="G173" i="1"/>
  <c r="H173" i="1" s="1"/>
  <c r="G172" i="1"/>
  <c r="H172" i="1" s="1"/>
  <c r="H171" i="1"/>
  <c r="G171" i="1"/>
  <c r="G170" i="1"/>
  <c r="H170" i="1" s="1"/>
  <c r="G169" i="1"/>
  <c r="H169" i="1" s="1"/>
  <c r="G168" i="1"/>
  <c r="H168" i="1" s="1"/>
  <c r="G167" i="1"/>
  <c r="H167" i="1" s="1"/>
  <c r="G166" i="1"/>
  <c r="H166" i="1" s="1"/>
  <c r="G165" i="1"/>
  <c r="H165" i="1" s="1"/>
  <c r="H164" i="1"/>
  <c r="G164" i="1"/>
  <c r="G163" i="1"/>
  <c r="H163" i="1" s="1"/>
  <c r="G162" i="1"/>
  <c r="H162" i="1" s="1"/>
  <c r="G161" i="1"/>
  <c r="H161" i="1" s="1"/>
  <c r="H160" i="1"/>
  <c r="G160" i="1"/>
  <c r="G159" i="1"/>
  <c r="H159" i="1" s="1"/>
  <c r="G158" i="1"/>
  <c r="H158" i="1" s="1"/>
  <c r="G157" i="1"/>
  <c r="H157" i="1" s="1"/>
  <c r="G156" i="1"/>
  <c r="H156" i="1" s="1"/>
  <c r="G155" i="1"/>
  <c r="H155" i="1" s="1"/>
  <c r="G154" i="1"/>
  <c r="H154" i="1" s="1"/>
  <c r="G153" i="1"/>
  <c r="H153" i="1" s="1"/>
  <c r="H152" i="1"/>
  <c r="G152" i="1"/>
  <c r="G151" i="1"/>
  <c r="H151" i="1" s="1"/>
  <c r="G150" i="1"/>
  <c r="H150" i="1" s="1"/>
  <c r="H149" i="1"/>
  <c r="G149" i="1"/>
  <c r="H148" i="1"/>
  <c r="G148" i="1"/>
  <c r="G147" i="1"/>
  <c r="H147" i="1" s="1"/>
  <c r="G146" i="1"/>
  <c r="H146" i="1" s="1"/>
  <c r="G145" i="1"/>
  <c r="H145" i="1" s="1"/>
  <c r="G144" i="1"/>
  <c r="H144" i="1" s="1"/>
  <c r="H143" i="1"/>
  <c r="G143" i="1"/>
  <c r="G142" i="1"/>
  <c r="H142" i="1" s="1"/>
  <c r="G141" i="1"/>
  <c r="H141" i="1" s="1"/>
  <c r="G140" i="1"/>
  <c r="H140" i="1" s="1"/>
  <c r="G139" i="1"/>
  <c r="H139" i="1" s="1"/>
  <c r="G138" i="1"/>
  <c r="H138" i="1" s="1"/>
  <c r="G137" i="1"/>
  <c r="H137" i="1" s="1"/>
  <c r="G136" i="1"/>
  <c r="H136" i="1" s="1"/>
  <c r="G135" i="1"/>
  <c r="H135" i="1" s="1"/>
  <c r="G134" i="1"/>
  <c r="H134" i="1" s="1"/>
  <c r="G133" i="1"/>
  <c r="H133" i="1" s="1"/>
  <c r="G132" i="1"/>
  <c r="H132" i="1" s="1"/>
  <c r="H131" i="1"/>
  <c r="G131" i="1"/>
  <c r="G130" i="1"/>
  <c r="H130" i="1" s="1"/>
  <c r="G129" i="1"/>
  <c r="H129" i="1" s="1"/>
  <c r="H128" i="1"/>
  <c r="G128" i="1"/>
  <c r="G127" i="1"/>
  <c r="H127" i="1" s="1"/>
  <c r="G126" i="1"/>
  <c r="H126" i="1" s="1"/>
  <c r="G125" i="1"/>
  <c r="H125" i="1" s="1"/>
  <c r="G124" i="1"/>
  <c r="H124" i="1" s="1"/>
  <c r="G123" i="1"/>
  <c r="H123" i="1" s="1"/>
  <c r="G122" i="1"/>
  <c r="H122" i="1" s="1"/>
  <c r="H121" i="1"/>
  <c r="G121" i="1"/>
  <c r="G120" i="1"/>
  <c r="H120" i="1" s="1"/>
  <c r="H119" i="1"/>
  <c r="G119" i="1"/>
  <c r="H118" i="1"/>
  <c r="G118" i="1"/>
  <c r="G117" i="1"/>
  <c r="H117" i="1" s="1"/>
  <c r="G116" i="1"/>
  <c r="H116" i="1" s="1"/>
  <c r="G115" i="1"/>
  <c r="H115" i="1" s="1"/>
  <c r="G114" i="1"/>
  <c r="H114" i="1" s="1"/>
  <c r="G113" i="1"/>
  <c r="H113" i="1" s="1"/>
  <c r="G112" i="1"/>
  <c r="H112" i="1" s="1"/>
  <c r="G111" i="1"/>
  <c r="H111" i="1" s="1"/>
  <c r="G110" i="1"/>
  <c r="H110" i="1" s="1"/>
  <c r="G109" i="1"/>
  <c r="H109" i="1" s="1"/>
  <c r="G108" i="1"/>
  <c r="H108" i="1" s="1"/>
  <c r="G107" i="1"/>
  <c r="H107" i="1" s="1"/>
  <c r="G106" i="1"/>
  <c r="H106" i="1" s="1"/>
  <c r="B106" i="1"/>
  <c r="B118" i="1" s="1"/>
  <c r="B130" i="1" s="1"/>
  <c r="B142" i="1" s="1"/>
  <c r="B154" i="1" s="1"/>
  <c r="B166" i="1" s="1"/>
  <c r="B178" i="1" s="1"/>
  <c r="B190" i="1" s="1"/>
  <c r="B202" i="1" s="1"/>
  <c r="B214" i="1" s="1"/>
  <c r="B226" i="1" s="1"/>
  <c r="B238" i="1" s="1"/>
  <c r="B250" i="1" s="1"/>
  <c r="B262" i="1" s="1"/>
  <c r="B274" i="1" s="1"/>
  <c r="B286" i="1" s="1"/>
  <c r="B298" i="1" s="1"/>
  <c r="B310" i="1" s="1"/>
  <c r="B322" i="1" s="1"/>
  <c r="B334" i="1" s="1"/>
  <c r="B346" i="1" s="1"/>
  <c r="B358" i="1" s="1"/>
  <c r="B370" i="1" s="1"/>
  <c r="B382" i="1" s="1"/>
  <c r="B394" i="1" s="1"/>
  <c r="H105" i="1"/>
  <c r="G105" i="1"/>
  <c r="G104" i="1"/>
  <c r="H104" i="1" s="1"/>
  <c r="H103" i="1"/>
  <c r="G103" i="1"/>
  <c r="H102" i="1"/>
  <c r="G102" i="1"/>
  <c r="G101" i="1"/>
  <c r="H101" i="1" s="1"/>
  <c r="G100" i="1"/>
  <c r="H100" i="1" s="1"/>
  <c r="G99" i="1"/>
  <c r="H99" i="1" s="1"/>
  <c r="G98" i="1"/>
  <c r="H98" i="1" s="1"/>
  <c r="G97" i="1"/>
  <c r="H97" i="1" s="1"/>
  <c r="G96" i="1"/>
  <c r="H96" i="1" s="1"/>
  <c r="G95" i="1"/>
  <c r="H95" i="1" s="1"/>
  <c r="G94" i="1"/>
  <c r="H94" i="1" s="1"/>
  <c r="B94" i="1"/>
  <c r="G93" i="1"/>
  <c r="H93" i="1" s="1"/>
  <c r="G92" i="1"/>
  <c r="H92" i="1" s="1"/>
  <c r="G91" i="1"/>
  <c r="H91" i="1" s="1"/>
  <c r="G90" i="1"/>
  <c r="H90" i="1" s="1"/>
  <c r="B90" i="1"/>
  <c r="B102" i="1" s="1"/>
  <c r="B114" i="1" s="1"/>
  <c r="B126" i="1" s="1"/>
  <c r="B138" i="1" s="1"/>
  <c r="B150" i="1" s="1"/>
  <c r="B162" i="1" s="1"/>
  <c r="B174" i="1" s="1"/>
  <c r="B186" i="1" s="1"/>
  <c r="B198" i="1" s="1"/>
  <c r="B210" i="1" s="1"/>
  <c r="B222" i="1" s="1"/>
  <c r="B234" i="1" s="1"/>
  <c r="B246" i="1" s="1"/>
  <c r="B258" i="1" s="1"/>
  <c r="B270" i="1" s="1"/>
  <c r="B282" i="1" s="1"/>
  <c r="B294" i="1" s="1"/>
  <c r="B306" i="1" s="1"/>
  <c r="B318" i="1" s="1"/>
  <c r="B330" i="1" s="1"/>
  <c r="B342" i="1" s="1"/>
  <c r="B354" i="1" s="1"/>
  <c r="B366" i="1" s="1"/>
  <c r="B378" i="1" s="1"/>
  <c r="B390" i="1" s="1"/>
  <c r="G89" i="1"/>
  <c r="H89" i="1" s="1"/>
  <c r="G88" i="1"/>
  <c r="H88" i="1" s="1"/>
  <c r="H87" i="1"/>
  <c r="G87" i="1"/>
  <c r="G86" i="1"/>
  <c r="H86" i="1" s="1"/>
  <c r="G85" i="1"/>
  <c r="H85" i="1" s="1"/>
  <c r="G84" i="1"/>
  <c r="H84" i="1" s="1"/>
  <c r="G83" i="1"/>
  <c r="H83" i="1" s="1"/>
  <c r="B83" i="1"/>
  <c r="B84" i="1" s="1"/>
  <c r="G82" i="1"/>
  <c r="H82" i="1" s="1"/>
  <c r="G81" i="1"/>
  <c r="H81" i="1" s="1"/>
  <c r="H80" i="1"/>
  <c r="G80" i="1"/>
  <c r="G79" i="1"/>
  <c r="H79" i="1" s="1"/>
  <c r="B79" i="1"/>
  <c r="B91" i="1" s="1"/>
  <c r="B103" i="1" s="1"/>
  <c r="B115" i="1" s="1"/>
  <c r="B127" i="1" s="1"/>
  <c r="B139" i="1" s="1"/>
  <c r="B151" i="1" s="1"/>
  <c r="B163" i="1" s="1"/>
  <c r="B175" i="1" s="1"/>
  <c r="B187" i="1" s="1"/>
  <c r="B199" i="1" s="1"/>
  <c r="B211" i="1" s="1"/>
  <c r="B223" i="1" s="1"/>
  <c r="B235" i="1" s="1"/>
  <c r="B247" i="1" s="1"/>
  <c r="B259" i="1" s="1"/>
  <c r="B271" i="1" s="1"/>
  <c r="B283" i="1" s="1"/>
  <c r="B295" i="1" s="1"/>
  <c r="B307" i="1" s="1"/>
  <c r="B319" i="1" s="1"/>
  <c r="B331" i="1" s="1"/>
  <c r="B343" i="1" s="1"/>
  <c r="B355" i="1" s="1"/>
  <c r="B367" i="1" s="1"/>
  <c r="B379" i="1" s="1"/>
  <c r="B391" i="1" s="1"/>
  <c r="G78" i="1"/>
  <c r="H78" i="1" s="1"/>
  <c r="G77" i="1"/>
  <c r="H77" i="1" s="1"/>
  <c r="G76" i="1"/>
  <c r="H76" i="1" s="1"/>
  <c r="G75" i="1"/>
  <c r="H75" i="1" s="1"/>
  <c r="G74" i="1"/>
  <c r="H74" i="1" s="1"/>
  <c r="G73" i="1"/>
  <c r="H73" i="1" s="1"/>
  <c r="G72" i="1"/>
  <c r="H72" i="1" s="1"/>
  <c r="B72" i="1"/>
  <c r="B73" i="1" s="1"/>
  <c r="B74" i="1" s="1"/>
  <c r="B75" i="1" s="1"/>
  <c r="B76" i="1" s="1"/>
  <c r="B77" i="1" s="1"/>
  <c r="H71" i="1"/>
  <c r="G71" i="1"/>
  <c r="B71" i="1"/>
  <c r="G70" i="1"/>
  <c r="H70" i="1" s="1"/>
  <c r="G69" i="1"/>
  <c r="H69" i="1" s="1"/>
  <c r="G68" i="1"/>
  <c r="H68" i="1" s="1"/>
  <c r="G67" i="1"/>
  <c r="H67" i="1" s="1"/>
  <c r="B67" i="1"/>
  <c r="B68" i="1" s="1"/>
  <c r="B69" i="1" s="1"/>
  <c r="G66" i="1"/>
  <c r="H66" i="1" s="1"/>
  <c r="G65" i="1"/>
  <c r="H65" i="1" s="1"/>
  <c r="G64" i="1"/>
  <c r="H64" i="1" s="1"/>
  <c r="G63" i="1"/>
  <c r="H63" i="1" s="1"/>
  <c r="G62" i="1"/>
  <c r="H62" i="1" s="1"/>
  <c r="H61" i="1"/>
  <c r="G61" i="1"/>
  <c r="G60" i="1"/>
  <c r="H60" i="1" s="1"/>
  <c r="G59" i="1"/>
  <c r="H59" i="1" s="1"/>
  <c r="B59" i="1"/>
  <c r="B60" i="1" s="1"/>
  <c r="B61" i="1" s="1"/>
  <c r="B62" i="1" s="1"/>
  <c r="B63" i="1" s="1"/>
  <c r="B64" i="1" s="1"/>
  <c r="B65" i="1" s="1"/>
  <c r="G58" i="1"/>
  <c r="H58" i="1" s="1"/>
  <c r="G57" i="1"/>
  <c r="H57" i="1" s="1"/>
  <c r="G56" i="1"/>
  <c r="H56" i="1" s="1"/>
  <c r="G55" i="1"/>
  <c r="H55" i="1" s="1"/>
  <c r="B55" i="1"/>
  <c r="B56" i="1" s="1"/>
  <c r="B57" i="1" s="1"/>
  <c r="G54" i="1"/>
  <c r="H54" i="1" s="1"/>
  <c r="G53" i="1"/>
  <c r="H53" i="1" s="1"/>
  <c r="G52" i="1"/>
  <c r="H52" i="1" s="1"/>
  <c r="G51" i="1"/>
  <c r="H51" i="1" s="1"/>
  <c r="G50" i="1"/>
  <c r="H50" i="1" s="1"/>
  <c r="G49" i="1"/>
  <c r="H49" i="1" s="1"/>
  <c r="G48" i="1"/>
  <c r="H48" i="1" s="1"/>
  <c r="G47" i="1"/>
  <c r="H47" i="1" s="1"/>
  <c r="B47" i="1"/>
  <c r="B48" i="1" s="1"/>
  <c r="B49" i="1" s="1"/>
  <c r="B50" i="1" s="1"/>
  <c r="B51" i="1" s="1"/>
  <c r="B52" i="1" s="1"/>
  <c r="B53" i="1" s="1"/>
  <c r="H46" i="1"/>
  <c r="G46" i="1"/>
  <c r="G45" i="1"/>
  <c r="H45" i="1" s="1"/>
  <c r="H44" i="1"/>
  <c r="G44" i="1"/>
  <c r="G43" i="1"/>
  <c r="H43" i="1" s="1"/>
  <c r="B43" i="1"/>
  <c r="B44" i="1" s="1"/>
  <c r="B45" i="1" s="1"/>
  <c r="G42" i="1"/>
  <c r="H42" i="1" s="1"/>
  <c r="H41" i="1"/>
  <c r="G41" i="1"/>
  <c r="G40" i="1"/>
  <c r="H40" i="1" s="1"/>
  <c r="G39" i="1"/>
  <c r="H39" i="1" s="1"/>
  <c r="G38" i="1"/>
  <c r="H38" i="1" s="1"/>
  <c r="G37" i="1"/>
  <c r="H37" i="1" s="1"/>
  <c r="G36" i="1"/>
  <c r="H36" i="1" s="1"/>
  <c r="G35" i="1"/>
  <c r="H35" i="1" s="1"/>
  <c r="B35" i="1"/>
  <c r="B36" i="1" s="1"/>
  <c r="B37" i="1" s="1"/>
  <c r="B38" i="1" s="1"/>
  <c r="B39" i="1" s="1"/>
  <c r="B40" i="1" s="1"/>
  <c r="B41" i="1" s="1"/>
  <c r="G34" i="1"/>
  <c r="H34" i="1" s="1"/>
  <c r="G33" i="1"/>
  <c r="H33" i="1" s="1"/>
  <c r="G32" i="1"/>
  <c r="H32" i="1" s="1"/>
  <c r="H31" i="1"/>
  <c r="G31" i="1"/>
  <c r="B31" i="1"/>
  <c r="B32" i="1" s="1"/>
  <c r="B33" i="1" s="1"/>
  <c r="G30" i="1"/>
  <c r="H30" i="1" s="1"/>
  <c r="G29" i="1"/>
  <c r="H29" i="1" s="1"/>
  <c r="G28" i="1"/>
  <c r="H28" i="1" s="1"/>
  <c r="G27" i="1"/>
  <c r="H27" i="1" s="1"/>
  <c r="G26" i="1"/>
  <c r="H26" i="1" s="1"/>
  <c r="H25" i="1"/>
  <c r="G25" i="1"/>
  <c r="G24" i="1"/>
  <c r="H24" i="1" s="1"/>
  <c r="G23" i="1"/>
  <c r="H23" i="1" s="1"/>
  <c r="B23" i="1"/>
  <c r="B24" i="1" s="1"/>
  <c r="B25" i="1" s="1"/>
  <c r="B26" i="1" s="1"/>
  <c r="B27" i="1" s="1"/>
  <c r="B28" i="1" s="1"/>
  <c r="B29" i="1" s="1"/>
  <c r="H22" i="1"/>
  <c r="G22" i="1"/>
  <c r="G21" i="1"/>
  <c r="H21" i="1" s="1"/>
  <c r="H20" i="1"/>
  <c r="G20" i="1"/>
  <c r="G19" i="1"/>
  <c r="H19" i="1" s="1"/>
  <c r="B19" i="1"/>
  <c r="B20" i="1" s="1"/>
  <c r="B21" i="1" s="1"/>
  <c r="G18" i="1"/>
  <c r="H18" i="1" s="1"/>
  <c r="G17" i="1"/>
  <c r="H17" i="1" s="1"/>
  <c r="G16" i="1"/>
  <c r="H16" i="1" s="1"/>
  <c r="G15" i="1"/>
  <c r="H15" i="1" s="1"/>
  <c r="H14" i="1"/>
  <c r="G14" i="1"/>
  <c r="G13" i="1"/>
  <c r="H13" i="1" s="1"/>
  <c r="G12" i="1"/>
  <c r="H12" i="1" s="1"/>
  <c r="G11" i="1"/>
  <c r="H11" i="1" s="1"/>
  <c r="B11" i="1"/>
  <c r="B12" i="1" s="1"/>
  <c r="B13" i="1" s="1"/>
  <c r="B14" i="1" s="1"/>
  <c r="B15" i="1" s="1"/>
  <c r="B16" i="1" s="1"/>
  <c r="B17" i="1" s="1"/>
  <c r="G10" i="1"/>
  <c r="H10" i="1" s="1"/>
  <c r="H9" i="1"/>
  <c r="G9" i="1"/>
  <c r="G8" i="1"/>
  <c r="H8" i="1" s="1"/>
  <c r="B8" i="1"/>
  <c r="B9" i="1" s="1"/>
  <c r="G7" i="1"/>
  <c r="H7" i="1" s="1"/>
  <c r="B7" i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G6" i="1"/>
  <c r="H6" i="1" s="1"/>
  <c r="I6" i="1" s="1"/>
  <c r="J6" i="1" s="1"/>
  <c r="B80" i="1" l="1"/>
  <c r="B480" i="1"/>
  <c r="B1268" i="1"/>
  <c r="B1392" i="1"/>
  <c r="B1404" i="1" s="1"/>
  <c r="B1416" i="1" s="1"/>
  <c r="B1428" i="1" s="1"/>
  <c r="B1440" i="1" s="1"/>
  <c r="B1452" i="1" s="1"/>
  <c r="B1464" i="1" s="1"/>
  <c r="B1476" i="1" s="1"/>
  <c r="B1488" i="1" s="1"/>
  <c r="B1500" i="1" s="1"/>
  <c r="B1512" i="1" s="1"/>
  <c r="B1524" i="1" s="1"/>
  <c r="B1536" i="1" s="1"/>
  <c r="B1548" i="1" s="1"/>
  <c r="B1560" i="1" s="1"/>
  <c r="B1572" i="1" s="1"/>
  <c r="B1584" i="1" s="1"/>
  <c r="B1596" i="1" s="1"/>
  <c r="B1608" i="1" s="1"/>
  <c r="B1620" i="1" s="1"/>
  <c r="B1632" i="1" s="1"/>
  <c r="B1644" i="1" s="1"/>
  <c r="B1656" i="1" s="1"/>
  <c r="B1668" i="1" s="1"/>
  <c r="B1680" i="1" s="1"/>
  <c r="B96" i="1"/>
  <c r="B108" i="1" s="1"/>
  <c r="B120" i="1" s="1"/>
  <c r="B132" i="1" s="1"/>
  <c r="B144" i="1" s="1"/>
  <c r="B156" i="1" s="1"/>
  <c r="B168" i="1" s="1"/>
  <c r="B180" i="1" s="1"/>
  <c r="B192" i="1" s="1"/>
  <c r="B204" i="1" s="1"/>
  <c r="B216" i="1" s="1"/>
  <c r="B228" i="1" s="1"/>
  <c r="B240" i="1" s="1"/>
  <c r="B252" i="1" s="1"/>
  <c r="B264" i="1" s="1"/>
  <c r="B276" i="1" s="1"/>
  <c r="B288" i="1" s="1"/>
  <c r="B300" i="1" s="1"/>
  <c r="B312" i="1" s="1"/>
  <c r="B324" i="1" s="1"/>
  <c r="B336" i="1" s="1"/>
  <c r="B348" i="1" s="1"/>
  <c r="B360" i="1" s="1"/>
  <c r="B372" i="1" s="1"/>
  <c r="B384" i="1" s="1"/>
  <c r="B396" i="1" s="1"/>
  <c r="B85" i="1"/>
  <c r="B95" i="1"/>
  <c r="B107" i="1" s="1"/>
  <c r="B119" i="1" s="1"/>
  <c r="B131" i="1" s="1"/>
  <c r="B143" i="1" s="1"/>
  <c r="B155" i="1" s="1"/>
  <c r="B167" i="1" s="1"/>
  <c r="B179" i="1" s="1"/>
  <c r="B191" i="1" s="1"/>
  <c r="B203" i="1" s="1"/>
  <c r="B215" i="1" s="1"/>
  <c r="B227" i="1" s="1"/>
  <c r="B239" i="1" s="1"/>
  <c r="B251" i="1" s="1"/>
  <c r="B263" i="1" s="1"/>
  <c r="B275" i="1" s="1"/>
  <c r="B287" i="1" s="1"/>
  <c r="B299" i="1" s="1"/>
  <c r="B311" i="1" s="1"/>
  <c r="B323" i="1" s="1"/>
  <c r="B335" i="1" s="1"/>
  <c r="B347" i="1" s="1"/>
  <c r="B359" i="1" s="1"/>
  <c r="B371" i="1" s="1"/>
  <c r="B383" i="1" s="1"/>
  <c r="B395" i="1" s="1"/>
  <c r="K6" i="1"/>
  <c r="B492" i="1"/>
  <c r="B504" i="1" s="1"/>
  <c r="B516" i="1" s="1"/>
  <c r="B528" i="1" s="1"/>
  <c r="B540" i="1" s="1"/>
  <c r="B552" i="1" s="1"/>
  <c r="B564" i="1" s="1"/>
  <c r="B576" i="1" s="1"/>
  <c r="B588" i="1" s="1"/>
  <c r="B600" i="1" s="1"/>
  <c r="B612" i="1" s="1"/>
  <c r="B624" i="1" s="1"/>
  <c r="B636" i="1" s="1"/>
  <c r="B648" i="1" s="1"/>
  <c r="B660" i="1" s="1"/>
  <c r="B672" i="1" s="1"/>
  <c r="B684" i="1" s="1"/>
  <c r="B696" i="1" s="1"/>
  <c r="B708" i="1" s="1"/>
  <c r="B720" i="1" s="1"/>
  <c r="B732" i="1" s="1"/>
  <c r="B744" i="1" s="1"/>
  <c r="B756" i="1" s="1"/>
  <c r="B768" i="1" s="1"/>
  <c r="B780" i="1" s="1"/>
  <c r="B792" i="1" s="1"/>
  <c r="B481" i="1"/>
  <c r="B487" i="1"/>
  <c r="B499" i="1" s="1"/>
  <c r="B511" i="1" s="1"/>
  <c r="B523" i="1" s="1"/>
  <c r="B535" i="1" s="1"/>
  <c r="B547" i="1" s="1"/>
  <c r="B559" i="1" s="1"/>
  <c r="B571" i="1" s="1"/>
  <c r="B583" i="1" s="1"/>
  <c r="B595" i="1" s="1"/>
  <c r="B607" i="1" s="1"/>
  <c r="B619" i="1" s="1"/>
  <c r="B631" i="1" s="1"/>
  <c r="B643" i="1" s="1"/>
  <c r="B655" i="1" s="1"/>
  <c r="B667" i="1" s="1"/>
  <c r="B679" i="1" s="1"/>
  <c r="B691" i="1" s="1"/>
  <c r="B703" i="1" s="1"/>
  <c r="B715" i="1" s="1"/>
  <c r="B727" i="1" s="1"/>
  <c r="B739" i="1" s="1"/>
  <c r="B751" i="1" s="1"/>
  <c r="B763" i="1" s="1"/>
  <c r="B775" i="1" s="1"/>
  <c r="B787" i="1" s="1"/>
  <c r="B477" i="1"/>
  <c r="B489" i="1" s="1"/>
  <c r="B501" i="1" s="1"/>
  <c r="B513" i="1" s="1"/>
  <c r="B525" i="1" s="1"/>
  <c r="B537" i="1" s="1"/>
  <c r="B549" i="1" s="1"/>
  <c r="B561" i="1" s="1"/>
  <c r="B573" i="1" s="1"/>
  <c r="B585" i="1" s="1"/>
  <c r="B597" i="1" s="1"/>
  <c r="B609" i="1" s="1"/>
  <c r="B621" i="1" s="1"/>
  <c r="B633" i="1" s="1"/>
  <c r="B645" i="1" s="1"/>
  <c r="B657" i="1" s="1"/>
  <c r="B669" i="1" s="1"/>
  <c r="B681" i="1" s="1"/>
  <c r="B693" i="1" s="1"/>
  <c r="B705" i="1" s="1"/>
  <c r="B717" i="1" s="1"/>
  <c r="B729" i="1" s="1"/>
  <c r="B741" i="1" s="1"/>
  <c r="B753" i="1" s="1"/>
  <c r="B765" i="1" s="1"/>
  <c r="B777" i="1" s="1"/>
  <c r="B789" i="1" s="1"/>
  <c r="B488" i="1"/>
  <c r="B500" i="1" s="1"/>
  <c r="B512" i="1" s="1"/>
  <c r="B524" i="1" s="1"/>
  <c r="B536" i="1" s="1"/>
  <c r="B548" i="1" s="1"/>
  <c r="B560" i="1" s="1"/>
  <c r="B572" i="1" s="1"/>
  <c r="B584" i="1" s="1"/>
  <c r="B596" i="1" s="1"/>
  <c r="B608" i="1" s="1"/>
  <c r="B620" i="1" s="1"/>
  <c r="B632" i="1" s="1"/>
  <c r="B644" i="1" s="1"/>
  <c r="B656" i="1" s="1"/>
  <c r="B668" i="1" s="1"/>
  <c r="B680" i="1" s="1"/>
  <c r="B692" i="1" s="1"/>
  <c r="B704" i="1" s="1"/>
  <c r="B716" i="1" s="1"/>
  <c r="B728" i="1" s="1"/>
  <c r="B740" i="1" s="1"/>
  <c r="B752" i="1" s="1"/>
  <c r="B764" i="1" s="1"/>
  <c r="B776" i="1" s="1"/>
  <c r="B788" i="1" s="1"/>
  <c r="B876" i="1"/>
  <c r="B887" i="1"/>
  <c r="B899" i="1" s="1"/>
  <c r="B911" i="1" s="1"/>
  <c r="B923" i="1" s="1"/>
  <c r="B935" i="1" s="1"/>
  <c r="B947" i="1" s="1"/>
  <c r="B959" i="1" s="1"/>
  <c r="B971" i="1" s="1"/>
  <c r="B983" i="1" s="1"/>
  <c r="B995" i="1" s="1"/>
  <c r="B1007" i="1" s="1"/>
  <c r="B1019" i="1" s="1"/>
  <c r="B1031" i="1" s="1"/>
  <c r="B1043" i="1" s="1"/>
  <c r="B1055" i="1" s="1"/>
  <c r="B1067" i="1" s="1"/>
  <c r="B1079" i="1" s="1"/>
  <c r="B1091" i="1" s="1"/>
  <c r="B1103" i="1" s="1"/>
  <c r="B1115" i="1" s="1"/>
  <c r="B1127" i="1" s="1"/>
  <c r="B1139" i="1" s="1"/>
  <c r="B1151" i="1" s="1"/>
  <c r="B1163" i="1" s="1"/>
  <c r="B1175" i="1" s="1"/>
  <c r="B1187" i="1" s="1"/>
  <c r="B884" i="1"/>
  <c r="B896" i="1" s="1"/>
  <c r="B908" i="1" s="1"/>
  <c r="B920" i="1" s="1"/>
  <c r="B932" i="1" s="1"/>
  <c r="B944" i="1" s="1"/>
  <c r="B956" i="1" s="1"/>
  <c r="B968" i="1" s="1"/>
  <c r="B980" i="1" s="1"/>
  <c r="B992" i="1" s="1"/>
  <c r="B1004" i="1" s="1"/>
  <c r="B1016" i="1" s="1"/>
  <c r="B1028" i="1" s="1"/>
  <c r="B1040" i="1" s="1"/>
  <c r="B1052" i="1" s="1"/>
  <c r="B1064" i="1" s="1"/>
  <c r="B1076" i="1" s="1"/>
  <c r="B1088" i="1" s="1"/>
  <c r="B1100" i="1" s="1"/>
  <c r="B1112" i="1" s="1"/>
  <c r="B1124" i="1" s="1"/>
  <c r="B1136" i="1" s="1"/>
  <c r="B1148" i="1" s="1"/>
  <c r="B1160" i="1" s="1"/>
  <c r="B1172" i="1" s="1"/>
  <c r="B1184" i="1" s="1"/>
  <c r="B1272" i="1"/>
  <c r="B1283" i="1"/>
  <c r="B1295" i="1" s="1"/>
  <c r="B1307" i="1" s="1"/>
  <c r="B1388" i="1"/>
  <c r="B1400" i="1" s="1"/>
  <c r="B1412" i="1" s="1"/>
  <c r="B1424" i="1" s="1"/>
  <c r="B1436" i="1" s="1"/>
  <c r="B1448" i="1" s="1"/>
  <c r="B1460" i="1" s="1"/>
  <c r="B1472" i="1" s="1"/>
  <c r="B1484" i="1" s="1"/>
  <c r="B1496" i="1" s="1"/>
  <c r="B1508" i="1" s="1"/>
  <c r="B1520" i="1" s="1"/>
  <c r="B1532" i="1" s="1"/>
  <c r="B1544" i="1" s="1"/>
  <c r="B1556" i="1" s="1"/>
  <c r="B1568" i="1" s="1"/>
  <c r="B1580" i="1" s="1"/>
  <c r="B1592" i="1" s="1"/>
  <c r="B1604" i="1" s="1"/>
  <c r="B1616" i="1" s="1"/>
  <c r="B1628" i="1" s="1"/>
  <c r="B1640" i="1" s="1"/>
  <c r="B1652" i="1" s="1"/>
  <c r="B1664" i="1" s="1"/>
  <c r="B1676" i="1" s="1"/>
  <c r="B1688" i="1" s="1"/>
  <c r="B1377" i="1"/>
  <c r="B1389" i="1" s="1"/>
  <c r="B1401" i="1" s="1"/>
  <c r="B1413" i="1" s="1"/>
  <c r="B1425" i="1" s="1"/>
  <c r="B1437" i="1" s="1"/>
  <c r="B1449" i="1" s="1"/>
  <c r="B1461" i="1" s="1"/>
  <c r="B1473" i="1" s="1"/>
  <c r="B1485" i="1" s="1"/>
  <c r="B1497" i="1" s="1"/>
  <c r="B1509" i="1" s="1"/>
  <c r="B1521" i="1" s="1"/>
  <c r="B1533" i="1" s="1"/>
  <c r="B1545" i="1" s="1"/>
  <c r="B1557" i="1" s="1"/>
  <c r="B1569" i="1" s="1"/>
  <c r="B1581" i="1" s="1"/>
  <c r="B1593" i="1" s="1"/>
  <c r="B1605" i="1" s="1"/>
  <c r="B1617" i="1" s="1"/>
  <c r="B1629" i="1" s="1"/>
  <c r="B1641" i="1" s="1"/>
  <c r="B1653" i="1" s="1"/>
  <c r="B1665" i="1" s="1"/>
  <c r="B1677" i="1" s="1"/>
  <c r="B1689" i="1" s="1"/>
  <c r="B1393" i="1"/>
  <c r="B1405" i="1" s="1"/>
  <c r="B1417" i="1" s="1"/>
  <c r="B1429" i="1" s="1"/>
  <c r="B1441" i="1" s="1"/>
  <c r="B1453" i="1" s="1"/>
  <c r="B1465" i="1" s="1"/>
  <c r="B1477" i="1" s="1"/>
  <c r="B1489" i="1" s="1"/>
  <c r="B1501" i="1" s="1"/>
  <c r="B1513" i="1" s="1"/>
  <c r="B1525" i="1" s="1"/>
  <c r="B1537" i="1" s="1"/>
  <c r="B1549" i="1" s="1"/>
  <c r="B1561" i="1" s="1"/>
  <c r="B1573" i="1" s="1"/>
  <c r="B1585" i="1" s="1"/>
  <c r="B1597" i="1" s="1"/>
  <c r="B1609" i="1" s="1"/>
  <c r="B1621" i="1" s="1"/>
  <c r="B1633" i="1" s="1"/>
  <c r="B1645" i="1" s="1"/>
  <c r="B1657" i="1" s="1"/>
  <c r="B1669" i="1" s="1"/>
  <c r="B1681" i="1" s="1"/>
  <c r="B1382" i="1"/>
  <c r="B1269" i="1" l="1"/>
  <c r="B1281" i="1" s="1"/>
  <c r="B1293" i="1" s="1"/>
  <c r="B1305" i="1" s="1"/>
  <c r="B1280" i="1"/>
  <c r="B1292" i="1" s="1"/>
  <c r="B1304" i="1" s="1"/>
  <c r="B92" i="1"/>
  <c r="B104" i="1" s="1"/>
  <c r="B116" i="1" s="1"/>
  <c r="B128" i="1" s="1"/>
  <c r="B140" i="1" s="1"/>
  <c r="B152" i="1" s="1"/>
  <c r="B164" i="1" s="1"/>
  <c r="B176" i="1" s="1"/>
  <c r="B188" i="1" s="1"/>
  <c r="B200" i="1" s="1"/>
  <c r="B212" i="1" s="1"/>
  <c r="B224" i="1" s="1"/>
  <c r="B236" i="1" s="1"/>
  <c r="B248" i="1" s="1"/>
  <c r="B260" i="1" s="1"/>
  <c r="B272" i="1" s="1"/>
  <c r="B284" i="1" s="1"/>
  <c r="B296" i="1" s="1"/>
  <c r="B308" i="1" s="1"/>
  <c r="B320" i="1" s="1"/>
  <c r="B332" i="1" s="1"/>
  <c r="B344" i="1" s="1"/>
  <c r="B356" i="1" s="1"/>
  <c r="B368" i="1" s="1"/>
  <c r="B380" i="1" s="1"/>
  <c r="B392" i="1" s="1"/>
  <c r="B81" i="1"/>
  <c r="B93" i="1" s="1"/>
  <c r="B105" i="1" s="1"/>
  <c r="B117" i="1" s="1"/>
  <c r="B129" i="1" s="1"/>
  <c r="B141" i="1" s="1"/>
  <c r="B153" i="1" s="1"/>
  <c r="B165" i="1" s="1"/>
  <c r="B177" i="1" s="1"/>
  <c r="B189" i="1" s="1"/>
  <c r="B201" i="1" s="1"/>
  <c r="B213" i="1" s="1"/>
  <c r="B225" i="1" s="1"/>
  <c r="B237" i="1" s="1"/>
  <c r="B249" i="1" s="1"/>
  <c r="B261" i="1" s="1"/>
  <c r="B273" i="1" s="1"/>
  <c r="B285" i="1" s="1"/>
  <c r="B297" i="1" s="1"/>
  <c r="B309" i="1" s="1"/>
  <c r="B321" i="1" s="1"/>
  <c r="B333" i="1" s="1"/>
  <c r="B345" i="1" s="1"/>
  <c r="B357" i="1" s="1"/>
  <c r="B369" i="1" s="1"/>
  <c r="B381" i="1" s="1"/>
  <c r="B393" i="1" s="1"/>
  <c r="B1383" i="1"/>
  <c r="B1394" i="1"/>
  <c r="B1406" i="1" s="1"/>
  <c r="B1418" i="1" s="1"/>
  <c r="B1430" i="1" s="1"/>
  <c r="B1442" i="1" s="1"/>
  <c r="B1454" i="1" s="1"/>
  <c r="B1466" i="1" s="1"/>
  <c r="B1478" i="1" s="1"/>
  <c r="B1490" i="1" s="1"/>
  <c r="B1502" i="1" s="1"/>
  <c r="B1514" i="1" s="1"/>
  <c r="B1526" i="1" s="1"/>
  <c r="B1538" i="1" s="1"/>
  <c r="B1550" i="1" s="1"/>
  <c r="B1562" i="1" s="1"/>
  <c r="B1574" i="1" s="1"/>
  <c r="B1586" i="1" s="1"/>
  <c r="B1598" i="1" s="1"/>
  <c r="B1610" i="1" s="1"/>
  <c r="B1622" i="1" s="1"/>
  <c r="B1634" i="1" s="1"/>
  <c r="B1646" i="1" s="1"/>
  <c r="B1658" i="1" s="1"/>
  <c r="B1670" i="1" s="1"/>
  <c r="B1682" i="1" s="1"/>
  <c r="B493" i="1"/>
  <c r="B505" i="1" s="1"/>
  <c r="B517" i="1" s="1"/>
  <c r="B529" i="1" s="1"/>
  <c r="B541" i="1" s="1"/>
  <c r="B553" i="1" s="1"/>
  <c r="B565" i="1" s="1"/>
  <c r="B577" i="1" s="1"/>
  <c r="B589" i="1" s="1"/>
  <c r="B601" i="1" s="1"/>
  <c r="B613" i="1" s="1"/>
  <c r="B625" i="1" s="1"/>
  <c r="B637" i="1" s="1"/>
  <c r="B649" i="1" s="1"/>
  <c r="B661" i="1" s="1"/>
  <c r="B673" i="1" s="1"/>
  <c r="B685" i="1" s="1"/>
  <c r="B697" i="1" s="1"/>
  <c r="B709" i="1" s="1"/>
  <c r="B721" i="1" s="1"/>
  <c r="B733" i="1" s="1"/>
  <c r="B745" i="1" s="1"/>
  <c r="B757" i="1" s="1"/>
  <c r="B769" i="1" s="1"/>
  <c r="B781" i="1" s="1"/>
  <c r="B793" i="1" s="1"/>
  <c r="B482" i="1"/>
  <c r="B888" i="1"/>
  <c r="B900" i="1" s="1"/>
  <c r="B912" i="1" s="1"/>
  <c r="B924" i="1" s="1"/>
  <c r="B936" i="1" s="1"/>
  <c r="B948" i="1" s="1"/>
  <c r="B960" i="1" s="1"/>
  <c r="B972" i="1" s="1"/>
  <c r="B984" i="1" s="1"/>
  <c r="B996" i="1" s="1"/>
  <c r="B1008" i="1" s="1"/>
  <c r="B1020" i="1" s="1"/>
  <c r="B1032" i="1" s="1"/>
  <c r="B1044" i="1" s="1"/>
  <c r="B1056" i="1" s="1"/>
  <c r="B1068" i="1" s="1"/>
  <c r="B1080" i="1" s="1"/>
  <c r="B1092" i="1" s="1"/>
  <c r="B1104" i="1" s="1"/>
  <c r="B1116" i="1" s="1"/>
  <c r="B1128" i="1" s="1"/>
  <c r="B1140" i="1" s="1"/>
  <c r="B1152" i="1" s="1"/>
  <c r="B1164" i="1" s="1"/>
  <c r="B1176" i="1" s="1"/>
  <c r="B1188" i="1" s="1"/>
  <c r="B877" i="1"/>
  <c r="B97" i="1"/>
  <c r="B109" i="1" s="1"/>
  <c r="B121" i="1" s="1"/>
  <c r="B133" i="1" s="1"/>
  <c r="B145" i="1" s="1"/>
  <c r="B157" i="1" s="1"/>
  <c r="B169" i="1" s="1"/>
  <c r="B181" i="1" s="1"/>
  <c r="B193" i="1" s="1"/>
  <c r="B205" i="1" s="1"/>
  <c r="B217" i="1" s="1"/>
  <c r="B229" i="1" s="1"/>
  <c r="B241" i="1" s="1"/>
  <c r="B253" i="1" s="1"/>
  <c r="B265" i="1" s="1"/>
  <c r="B277" i="1" s="1"/>
  <c r="B289" i="1" s="1"/>
  <c r="B301" i="1" s="1"/>
  <c r="B313" i="1" s="1"/>
  <c r="B325" i="1" s="1"/>
  <c r="B337" i="1" s="1"/>
  <c r="B349" i="1" s="1"/>
  <c r="B361" i="1" s="1"/>
  <c r="B373" i="1" s="1"/>
  <c r="B385" i="1" s="1"/>
  <c r="B397" i="1" s="1"/>
  <c r="B86" i="1"/>
  <c r="L6" i="1"/>
  <c r="M6" i="1" s="1"/>
  <c r="N6" i="1" s="1"/>
  <c r="O6" i="1" s="1"/>
  <c r="I7" i="1"/>
  <c r="B1284" i="1"/>
  <c r="B1296" i="1" s="1"/>
  <c r="B1308" i="1" s="1"/>
  <c r="B1273" i="1"/>
  <c r="B1274" i="1" l="1"/>
  <c r="B1285" i="1"/>
  <c r="B1297" i="1" s="1"/>
  <c r="B1309" i="1" s="1"/>
  <c r="J7" i="1"/>
  <c r="K7" i="1" s="1"/>
  <c r="B98" i="1"/>
  <c r="B110" i="1" s="1"/>
  <c r="B122" i="1" s="1"/>
  <c r="B134" i="1" s="1"/>
  <c r="B146" i="1" s="1"/>
  <c r="B158" i="1" s="1"/>
  <c r="B170" i="1" s="1"/>
  <c r="B182" i="1" s="1"/>
  <c r="B194" i="1" s="1"/>
  <c r="B206" i="1" s="1"/>
  <c r="B218" i="1" s="1"/>
  <c r="B230" i="1" s="1"/>
  <c r="B242" i="1" s="1"/>
  <c r="B254" i="1" s="1"/>
  <c r="B266" i="1" s="1"/>
  <c r="B278" i="1" s="1"/>
  <c r="B290" i="1" s="1"/>
  <c r="B302" i="1" s="1"/>
  <c r="B314" i="1" s="1"/>
  <c r="B326" i="1" s="1"/>
  <c r="B338" i="1" s="1"/>
  <c r="B350" i="1" s="1"/>
  <c r="B362" i="1" s="1"/>
  <c r="B374" i="1" s="1"/>
  <c r="B386" i="1" s="1"/>
  <c r="B398" i="1" s="1"/>
  <c r="B87" i="1"/>
  <c r="B889" i="1"/>
  <c r="B901" i="1" s="1"/>
  <c r="B913" i="1" s="1"/>
  <c r="B925" i="1" s="1"/>
  <c r="B937" i="1" s="1"/>
  <c r="B949" i="1" s="1"/>
  <c r="B961" i="1" s="1"/>
  <c r="B973" i="1" s="1"/>
  <c r="B985" i="1" s="1"/>
  <c r="B997" i="1" s="1"/>
  <c r="B1009" i="1" s="1"/>
  <c r="B1021" i="1" s="1"/>
  <c r="B1033" i="1" s="1"/>
  <c r="B1045" i="1" s="1"/>
  <c r="B1057" i="1" s="1"/>
  <c r="B1069" i="1" s="1"/>
  <c r="B1081" i="1" s="1"/>
  <c r="B1093" i="1" s="1"/>
  <c r="B1105" i="1" s="1"/>
  <c r="B1117" i="1" s="1"/>
  <c r="B1129" i="1" s="1"/>
  <c r="B1141" i="1" s="1"/>
  <c r="B1153" i="1" s="1"/>
  <c r="B1165" i="1" s="1"/>
  <c r="B1177" i="1" s="1"/>
  <c r="B1189" i="1" s="1"/>
  <c r="B878" i="1"/>
  <c r="B483" i="1"/>
  <c r="B494" i="1"/>
  <c r="B506" i="1" s="1"/>
  <c r="B518" i="1" s="1"/>
  <c r="B530" i="1" s="1"/>
  <c r="B542" i="1" s="1"/>
  <c r="B554" i="1" s="1"/>
  <c r="B566" i="1" s="1"/>
  <c r="B578" i="1" s="1"/>
  <c r="B590" i="1" s="1"/>
  <c r="B602" i="1" s="1"/>
  <c r="B614" i="1" s="1"/>
  <c r="B626" i="1" s="1"/>
  <c r="B638" i="1" s="1"/>
  <c r="B650" i="1" s="1"/>
  <c r="B662" i="1" s="1"/>
  <c r="B674" i="1" s="1"/>
  <c r="B686" i="1" s="1"/>
  <c r="B698" i="1" s="1"/>
  <c r="B710" i="1" s="1"/>
  <c r="B722" i="1" s="1"/>
  <c r="B734" i="1" s="1"/>
  <c r="B746" i="1" s="1"/>
  <c r="B758" i="1" s="1"/>
  <c r="B770" i="1" s="1"/>
  <c r="B782" i="1" s="1"/>
  <c r="B794" i="1" s="1"/>
  <c r="B1384" i="1"/>
  <c r="B1395" i="1"/>
  <c r="B1407" i="1" s="1"/>
  <c r="B1419" i="1" s="1"/>
  <c r="B1431" i="1" s="1"/>
  <c r="B1443" i="1" s="1"/>
  <c r="B1455" i="1" s="1"/>
  <c r="B1467" i="1" s="1"/>
  <c r="B1479" i="1" s="1"/>
  <c r="B1491" i="1" s="1"/>
  <c r="B1503" i="1" s="1"/>
  <c r="B1515" i="1" s="1"/>
  <c r="B1527" i="1" s="1"/>
  <c r="B1539" i="1" s="1"/>
  <c r="B1551" i="1" s="1"/>
  <c r="B1563" i="1" s="1"/>
  <c r="B1575" i="1" s="1"/>
  <c r="B1587" i="1" s="1"/>
  <c r="B1599" i="1" s="1"/>
  <c r="B1611" i="1" s="1"/>
  <c r="B1623" i="1" s="1"/>
  <c r="B1635" i="1" s="1"/>
  <c r="B1647" i="1" s="1"/>
  <c r="B1659" i="1" s="1"/>
  <c r="B1671" i="1" s="1"/>
  <c r="B1683" i="1" s="1"/>
  <c r="L7" i="1" l="1"/>
  <c r="M7" i="1" s="1"/>
  <c r="N7" i="1" s="1"/>
  <c r="O7" i="1" s="1"/>
  <c r="I8" i="1"/>
  <c r="B1396" i="1"/>
  <c r="B1408" i="1" s="1"/>
  <c r="B1420" i="1" s="1"/>
  <c r="B1432" i="1" s="1"/>
  <c r="B1444" i="1" s="1"/>
  <c r="B1456" i="1" s="1"/>
  <c r="B1468" i="1" s="1"/>
  <c r="B1480" i="1" s="1"/>
  <c r="B1492" i="1" s="1"/>
  <c r="B1504" i="1" s="1"/>
  <c r="B1516" i="1" s="1"/>
  <c r="B1528" i="1" s="1"/>
  <c r="B1540" i="1" s="1"/>
  <c r="B1552" i="1" s="1"/>
  <c r="B1564" i="1" s="1"/>
  <c r="B1576" i="1" s="1"/>
  <c r="B1588" i="1" s="1"/>
  <c r="B1600" i="1" s="1"/>
  <c r="B1612" i="1" s="1"/>
  <c r="B1624" i="1" s="1"/>
  <c r="B1636" i="1" s="1"/>
  <c r="B1648" i="1" s="1"/>
  <c r="B1660" i="1" s="1"/>
  <c r="B1672" i="1" s="1"/>
  <c r="B1684" i="1" s="1"/>
  <c r="B1385" i="1"/>
  <c r="B1397" i="1" s="1"/>
  <c r="B1409" i="1" s="1"/>
  <c r="B1421" i="1" s="1"/>
  <c r="B1433" i="1" s="1"/>
  <c r="B1445" i="1" s="1"/>
  <c r="B1457" i="1" s="1"/>
  <c r="B1469" i="1" s="1"/>
  <c r="B1481" i="1" s="1"/>
  <c r="B1493" i="1" s="1"/>
  <c r="B1505" i="1" s="1"/>
  <c r="B1517" i="1" s="1"/>
  <c r="B1529" i="1" s="1"/>
  <c r="B1541" i="1" s="1"/>
  <c r="B1553" i="1" s="1"/>
  <c r="B1565" i="1" s="1"/>
  <c r="B1577" i="1" s="1"/>
  <c r="B1589" i="1" s="1"/>
  <c r="B1601" i="1" s="1"/>
  <c r="B1613" i="1" s="1"/>
  <c r="B1625" i="1" s="1"/>
  <c r="B1637" i="1" s="1"/>
  <c r="B1649" i="1" s="1"/>
  <c r="B1661" i="1" s="1"/>
  <c r="B1673" i="1" s="1"/>
  <c r="B1685" i="1" s="1"/>
  <c r="B890" i="1"/>
  <c r="B902" i="1" s="1"/>
  <c r="B914" i="1" s="1"/>
  <c r="B926" i="1" s="1"/>
  <c r="B938" i="1" s="1"/>
  <c r="B950" i="1" s="1"/>
  <c r="B962" i="1" s="1"/>
  <c r="B974" i="1" s="1"/>
  <c r="B986" i="1" s="1"/>
  <c r="B998" i="1" s="1"/>
  <c r="B1010" i="1" s="1"/>
  <c r="B1022" i="1" s="1"/>
  <c r="B1034" i="1" s="1"/>
  <c r="B1046" i="1" s="1"/>
  <c r="B1058" i="1" s="1"/>
  <c r="B1070" i="1" s="1"/>
  <c r="B1082" i="1" s="1"/>
  <c r="B1094" i="1" s="1"/>
  <c r="B1106" i="1" s="1"/>
  <c r="B1118" i="1" s="1"/>
  <c r="B1130" i="1" s="1"/>
  <c r="B1142" i="1" s="1"/>
  <c r="B1154" i="1" s="1"/>
  <c r="B1166" i="1" s="1"/>
  <c r="B1178" i="1" s="1"/>
  <c r="B1190" i="1" s="1"/>
  <c r="B879" i="1"/>
  <c r="B484" i="1"/>
  <c r="B495" i="1"/>
  <c r="B507" i="1" s="1"/>
  <c r="B519" i="1" s="1"/>
  <c r="B531" i="1" s="1"/>
  <c r="B543" i="1" s="1"/>
  <c r="B555" i="1" s="1"/>
  <c r="B567" i="1" s="1"/>
  <c r="B579" i="1" s="1"/>
  <c r="B591" i="1" s="1"/>
  <c r="B603" i="1" s="1"/>
  <c r="B615" i="1" s="1"/>
  <c r="B627" i="1" s="1"/>
  <c r="B639" i="1" s="1"/>
  <c r="B651" i="1" s="1"/>
  <c r="B663" i="1" s="1"/>
  <c r="B675" i="1" s="1"/>
  <c r="B687" i="1" s="1"/>
  <c r="B699" i="1" s="1"/>
  <c r="B711" i="1" s="1"/>
  <c r="B723" i="1" s="1"/>
  <c r="B735" i="1" s="1"/>
  <c r="B747" i="1" s="1"/>
  <c r="B759" i="1" s="1"/>
  <c r="B771" i="1" s="1"/>
  <c r="B783" i="1" s="1"/>
  <c r="B795" i="1" s="1"/>
  <c r="B88" i="1"/>
  <c r="B99" i="1"/>
  <c r="B111" i="1" s="1"/>
  <c r="B123" i="1" s="1"/>
  <c r="B135" i="1" s="1"/>
  <c r="B147" i="1" s="1"/>
  <c r="B159" i="1" s="1"/>
  <c r="B171" i="1" s="1"/>
  <c r="B183" i="1" s="1"/>
  <c r="B195" i="1" s="1"/>
  <c r="B207" i="1" s="1"/>
  <c r="B219" i="1" s="1"/>
  <c r="B231" i="1" s="1"/>
  <c r="B243" i="1" s="1"/>
  <c r="B255" i="1" s="1"/>
  <c r="B267" i="1" s="1"/>
  <c r="B279" i="1" s="1"/>
  <c r="B291" i="1" s="1"/>
  <c r="B303" i="1" s="1"/>
  <c r="B315" i="1" s="1"/>
  <c r="B327" i="1" s="1"/>
  <c r="B339" i="1" s="1"/>
  <c r="B351" i="1" s="1"/>
  <c r="B363" i="1" s="1"/>
  <c r="B375" i="1" s="1"/>
  <c r="B387" i="1" s="1"/>
  <c r="B399" i="1" s="1"/>
  <c r="B1275" i="1"/>
  <c r="B1286" i="1"/>
  <c r="B1298" i="1" s="1"/>
  <c r="B1310" i="1" s="1"/>
  <c r="B1276" i="1" l="1"/>
  <c r="B1287" i="1"/>
  <c r="B1299" i="1" s="1"/>
  <c r="B1311" i="1" s="1"/>
  <c r="J8" i="1"/>
  <c r="K8" i="1" s="1"/>
  <c r="B89" i="1"/>
  <c r="B101" i="1" s="1"/>
  <c r="B113" i="1" s="1"/>
  <c r="B125" i="1" s="1"/>
  <c r="B137" i="1" s="1"/>
  <c r="B149" i="1" s="1"/>
  <c r="B161" i="1" s="1"/>
  <c r="B173" i="1" s="1"/>
  <c r="B185" i="1" s="1"/>
  <c r="B197" i="1" s="1"/>
  <c r="B209" i="1" s="1"/>
  <c r="B221" i="1" s="1"/>
  <c r="B233" i="1" s="1"/>
  <c r="B245" i="1" s="1"/>
  <c r="B257" i="1" s="1"/>
  <c r="B269" i="1" s="1"/>
  <c r="B281" i="1" s="1"/>
  <c r="B293" i="1" s="1"/>
  <c r="B305" i="1" s="1"/>
  <c r="B317" i="1" s="1"/>
  <c r="B329" i="1" s="1"/>
  <c r="B341" i="1" s="1"/>
  <c r="B353" i="1" s="1"/>
  <c r="B365" i="1" s="1"/>
  <c r="B377" i="1" s="1"/>
  <c r="B389" i="1" s="1"/>
  <c r="B401" i="1" s="1"/>
  <c r="B100" i="1"/>
  <c r="B112" i="1" s="1"/>
  <c r="B124" i="1" s="1"/>
  <c r="B136" i="1" s="1"/>
  <c r="B148" i="1" s="1"/>
  <c r="B160" i="1" s="1"/>
  <c r="B172" i="1" s="1"/>
  <c r="B184" i="1" s="1"/>
  <c r="B196" i="1" s="1"/>
  <c r="B208" i="1" s="1"/>
  <c r="B220" i="1" s="1"/>
  <c r="B232" i="1" s="1"/>
  <c r="B244" i="1" s="1"/>
  <c r="B256" i="1" s="1"/>
  <c r="B268" i="1" s="1"/>
  <c r="B280" i="1" s="1"/>
  <c r="B292" i="1" s="1"/>
  <c r="B304" i="1" s="1"/>
  <c r="B316" i="1" s="1"/>
  <c r="B328" i="1" s="1"/>
  <c r="B340" i="1" s="1"/>
  <c r="B352" i="1" s="1"/>
  <c r="B364" i="1" s="1"/>
  <c r="B376" i="1" s="1"/>
  <c r="B388" i="1" s="1"/>
  <c r="B400" i="1" s="1"/>
  <c r="B496" i="1"/>
  <c r="B508" i="1" s="1"/>
  <c r="B520" i="1" s="1"/>
  <c r="B532" i="1" s="1"/>
  <c r="B544" i="1" s="1"/>
  <c r="B556" i="1" s="1"/>
  <c r="B568" i="1" s="1"/>
  <c r="B580" i="1" s="1"/>
  <c r="B592" i="1" s="1"/>
  <c r="B604" i="1" s="1"/>
  <c r="B616" i="1" s="1"/>
  <c r="B628" i="1" s="1"/>
  <c r="B640" i="1" s="1"/>
  <c r="B652" i="1" s="1"/>
  <c r="B664" i="1" s="1"/>
  <c r="B676" i="1" s="1"/>
  <c r="B688" i="1" s="1"/>
  <c r="B700" i="1" s="1"/>
  <c r="B712" i="1" s="1"/>
  <c r="B724" i="1" s="1"/>
  <c r="B736" i="1" s="1"/>
  <c r="B748" i="1" s="1"/>
  <c r="B760" i="1" s="1"/>
  <c r="B772" i="1" s="1"/>
  <c r="B784" i="1" s="1"/>
  <c r="B796" i="1" s="1"/>
  <c r="B485" i="1"/>
  <c r="B497" i="1" s="1"/>
  <c r="B509" i="1" s="1"/>
  <c r="B521" i="1" s="1"/>
  <c r="B533" i="1" s="1"/>
  <c r="B545" i="1" s="1"/>
  <c r="B557" i="1" s="1"/>
  <c r="B569" i="1" s="1"/>
  <c r="B581" i="1" s="1"/>
  <c r="B593" i="1" s="1"/>
  <c r="B605" i="1" s="1"/>
  <c r="B617" i="1" s="1"/>
  <c r="B629" i="1" s="1"/>
  <c r="B641" i="1" s="1"/>
  <c r="B653" i="1" s="1"/>
  <c r="B665" i="1" s="1"/>
  <c r="B677" i="1" s="1"/>
  <c r="B689" i="1" s="1"/>
  <c r="B701" i="1" s="1"/>
  <c r="B713" i="1" s="1"/>
  <c r="B725" i="1" s="1"/>
  <c r="B737" i="1" s="1"/>
  <c r="B749" i="1" s="1"/>
  <c r="B761" i="1" s="1"/>
  <c r="B773" i="1" s="1"/>
  <c r="B785" i="1" s="1"/>
  <c r="B797" i="1" s="1"/>
  <c r="B880" i="1"/>
  <c r="B891" i="1"/>
  <c r="B903" i="1" s="1"/>
  <c r="B915" i="1" s="1"/>
  <c r="B927" i="1" s="1"/>
  <c r="B939" i="1" s="1"/>
  <c r="B951" i="1" s="1"/>
  <c r="B963" i="1" s="1"/>
  <c r="B975" i="1" s="1"/>
  <c r="B987" i="1" s="1"/>
  <c r="B999" i="1" s="1"/>
  <c r="B1011" i="1" s="1"/>
  <c r="B1023" i="1" s="1"/>
  <c r="B1035" i="1" s="1"/>
  <c r="B1047" i="1" s="1"/>
  <c r="B1059" i="1" s="1"/>
  <c r="B1071" i="1" s="1"/>
  <c r="B1083" i="1" s="1"/>
  <c r="B1095" i="1" s="1"/>
  <c r="B1107" i="1" s="1"/>
  <c r="B1119" i="1" s="1"/>
  <c r="B1131" i="1" s="1"/>
  <c r="B1143" i="1" s="1"/>
  <c r="B1155" i="1" s="1"/>
  <c r="B1167" i="1" s="1"/>
  <c r="B1179" i="1" s="1"/>
  <c r="B1191" i="1" s="1"/>
  <c r="L8" i="1" l="1"/>
  <c r="M8" i="1" s="1"/>
  <c r="N8" i="1" s="1"/>
  <c r="O8" i="1" s="1"/>
  <c r="I9" i="1"/>
  <c r="B892" i="1"/>
  <c r="B904" i="1" s="1"/>
  <c r="B916" i="1" s="1"/>
  <c r="B928" i="1" s="1"/>
  <c r="B940" i="1" s="1"/>
  <c r="B952" i="1" s="1"/>
  <c r="B964" i="1" s="1"/>
  <c r="B976" i="1" s="1"/>
  <c r="B988" i="1" s="1"/>
  <c r="B1000" i="1" s="1"/>
  <c r="B1012" i="1" s="1"/>
  <c r="B1024" i="1" s="1"/>
  <c r="B1036" i="1" s="1"/>
  <c r="B1048" i="1" s="1"/>
  <c r="B1060" i="1" s="1"/>
  <c r="B1072" i="1" s="1"/>
  <c r="B1084" i="1" s="1"/>
  <c r="B1096" i="1" s="1"/>
  <c r="B1108" i="1" s="1"/>
  <c r="B1120" i="1" s="1"/>
  <c r="B1132" i="1" s="1"/>
  <c r="B1144" i="1" s="1"/>
  <c r="B1156" i="1" s="1"/>
  <c r="B1168" i="1" s="1"/>
  <c r="B1180" i="1" s="1"/>
  <c r="B1192" i="1" s="1"/>
  <c r="B881" i="1"/>
  <c r="B893" i="1" s="1"/>
  <c r="B905" i="1" s="1"/>
  <c r="B917" i="1" s="1"/>
  <c r="B929" i="1" s="1"/>
  <c r="B941" i="1" s="1"/>
  <c r="B953" i="1" s="1"/>
  <c r="B965" i="1" s="1"/>
  <c r="B977" i="1" s="1"/>
  <c r="B989" i="1" s="1"/>
  <c r="B1001" i="1" s="1"/>
  <c r="B1013" i="1" s="1"/>
  <c r="B1025" i="1" s="1"/>
  <c r="B1037" i="1" s="1"/>
  <c r="B1049" i="1" s="1"/>
  <c r="B1061" i="1" s="1"/>
  <c r="B1073" i="1" s="1"/>
  <c r="B1085" i="1" s="1"/>
  <c r="B1097" i="1" s="1"/>
  <c r="B1109" i="1" s="1"/>
  <c r="B1121" i="1" s="1"/>
  <c r="B1133" i="1" s="1"/>
  <c r="B1145" i="1" s="1"/>
  <c r="B1157" i="1" s="1"/>
  <c r="B1169" i="1" s="1"/>
  <c r="B1181" i="1" s="1"/>
  <c r="B1193" i="1" s="1"/>
  <c r="B1288" i="1"/>
  <c r="B1300" i="1" s="1"/>
  <c r="B1312" i="1" s="1"/>
  <c r="B1277" i="1"/>
  <c r="B1289" i="1" s="1"/>
  <c r="B1301" i="1" s="1"/>
  <c r="B1313" i="1" s="1"/>
  <c r="J9" i="1" l="1"/>
  <c r="K9" i="1" s="1"/>
  <c r="L9" i="1" l="1"/>
  <c r="M9" i="1" s="1"/>
  <c r="N9" i="1" s="1"/>
  <c r="O9" i="1" s="1"/>
  <c r="I10" i="1"/>
  <c r="J10" i="1" l="1"/>
  <c r="K10" i="1" s="1"/>
  <c r="L10" i="1" l="1"/>
  <c r="M10" i="1" s="1"/>
  <c r="N10" i="1" s="1"/>
  <c r="O10" i="1" s="1"/>
  <c r="I11" i="1" l="1"/>
  <c r="J11" i="1"/>
  <c r="K11" i="1" s="1"/>
  <c r="L11" i="1" l="1"/>
  <c r="M11" i="1" s="1"/>
  <c r="N11" i="1" s="1"/>
  <c r="O11" i="1" s="1"/>
  <c r="I12" i="1"/>
  <c r="J12" i="1" l="1"/>
  <c r="K12" i="1" s="1"/>
  <c r="L12" i="1" l="1"/>
  <c r="M12" i="1" s="1"/>
  <c r="N12" i="1" s="1"/>
  <c r="O12" i="1" s="1"/>
  <c r="I13" i="1" l="1"/>
  <c r="J13" i="1" s="1"/>
  <c r="K13" i="1" s="1"/>
  <c r="L13" i="1" l="1"/>
  <c r="M13" i="1" s="1"/>
  <c r="N13" i="1" s="1"/>
  <c r="O13" i="1" s="1"/>
  <c r="I14" i="1"/>
  <c r="J14" i="1" l="1"/>
  <c r="K14" i="1"/>
  <c r="L14" i="1" l="1"/>
  <c r="M14" i="1" s="1"/>
  <c r="N14" i="1" s="1"/>
  <c r="O14" i="1" s="1"/>
  <c r="I15" i="1"/>
  <c r="J15" i="1" l="1"/>
  <c r="K15" i="1" s="1"/>
  <c r="L15" i="1" l="1"/>
  <c r="M15" i="1" s="1"/>
  <c r="N15" i="1" s="1"/>
  <c r="O15" i="1" s="1"/>
  <c r="I16" i="1" l="1"/>
  <c r="J16" i="1" l="1"/>
  <c r="K16" i="1" s="1"/>
  <c r="L16" i="1" l="1"/>
  <c r="M16" i="1" s="1"/>
  <c r="N16" i="1" s="1"/>
  <c r="O16" i="1" s="1"/>
  <c r="I17" i="1"/>
  <c r="J17" i="1" l="1"/>
  <c r="K17" i="1" s="1"/>
  <c r="L17" i="1" l="1"/>
  <c r="M17" i="1" s="1"/>
  <c r="N17" i="1" s="1"/>
  <c r="O17" i="1" s="1"/>
  <c r="I18" i="1"/>
  <c r="J18" i="1" l="1"/>
  <c r="K18" i="1" s="1"/>
  <c r="L18" i="1" l="1"/>
  <c r="M18" i="1" s="1"/>
  <c r="N18" i="1" s="1"/>
  <c r="O18" i="1" s="1"/>
  <c r="I19" i="1"/>
  <c r="J19" i="1" l="1"/>
  <c r="K19" i="1" s="1"/>
  <c r="L19" i="1" l="1"/>
  <c r="M19" i="1" s="1"/>
  <c r="N19" i="1" s="1"/>
  <c r="O19" i="1" s="1"/>
  <c r="I20" i="1"/>
  <c r="J20" i="1" l="1"/>
  <c r="K20" i="1" s="1"/>
  <c r="L20" i="1" l="1"/>
  <c r="M20" i="1" s="1"/>
  <c r="N20" i="1" s="1"/>
  <c r="O20" i="1" s="1"/>
  <c r="I21" i="1"/>
  <c r="J21" i="1" l="1"/>
  <c r="K21" i="1"/>
  <c r="L21" i="1" l="1"/>
  <c r="M21" i="1" s="1"/>
  <c r="N21" i="1" s="1"/>
  <c r="O21" i="1" s="1"/>
  <c r="I22" i="1"/>
  <c r="J22" i="1" l="1"/>
  <c r="K22" i="1" s="1"/>
  <c r="L22" i="1" l="1"/>
  <c r="M22" i="1" s="1"/>
  <c r="N22" i="1" s="1"/>
  <c r="O22" i="1" s="1"/>
  <c r="I23" i="1"/>
  <c r="J23" i="1" l="1"/>
  <c r="K23" i="1" s="1"/>
  <c r="L23" i="1" l="1"/>
  <c r="M23" i="1" s="1"/>
  <c r="N23" i="1" s="1"/>
  <c r="O23" i="1" s="1"/>
  <c r="I24" i="1" l="1"/>
  <c r="J24" i="1" l="1"/>
  <c r="K24" i="1" s="1"/>
  <c r="L24" i="1" l="1"/>
  <c r="M24" i="1" s="1"/>
  <c r="N24" i="1" s="1"/>
  <c r="O24" i="1" s="1"/>
  <c r="I25" i="1"/>
  <c r="J25" i="1" l="1"/>
  <c r="K25" i="1" s="1"/>
  <c r="L25" i="1" l="1"/>
  <c r="M25" i="1" s="1"/>
  <c r="N25" i="1" s="1"/>
  <c r="O25" i="1" s="1"/>
  <c r="I26" i="1"/>
  <c r="J26" i="1" l="1"/>
  <c r="K26" i="1"/>
  <c r="L26" i="1" l="1"/>
  <c r="M26" i="1" s="1"/>
  <c r="N26" i="1" s="1"/>
  <c r="O26" i="1" s="1"/>
  <c r="I27" i="1"/>
  <c r="J27" i="1" l="1"/>
  <c r="K27" i="1"/>
  <c r="L27" i="1" l="1"/>
  <c r="M27" i="1" s="1"/>
  <c r="N27" i="1" s="1"/>
  <c r="O27" i="1" s="1"/>
  <c r="I28" i="1" l="1"/>
  <c r="J28" i="1" l="1"/>
  <c r="K28" i="1"/>
  <c r="L28" i="1" l="1"/>
  <c r="M28" i="1" s="1"/>
  <c r="N28" i="1" s="1"/>
  <c r="O28" i="1" s="1"/>
  <c r="I29" i="1"/>
  <c r="J29" i="1" l="1"/>
  <c r="K29" i="1"/>
  <c r="L29" i="1" l="1"/>
  <c r="M29" i="1" s="1"/>
  <c r="N29" i="1" s="1"/>
  <c r="O29" i="1" s="1"/>
  <c r="I30" i="1"/>
  <c r="J30" i="1" l="1"/>
  <c r="K30" i="1"/>
  <c r="L30" i="1" l="1"/>
  <c r="M30" i="1" s="1"/>
  <c r="N30" i="1" s="1"/>
  <c r="O30" i="1" s="1"/>
  <c r="I31" i="1"/>
  <c r="J31" i="1" l="1"/>
  <c r="K31" i="1" s="1"/>
  <c r="L31" i="1" l="1"/>
  <c r="M31" i="1" s="1"/>
  <c r="N31" i="1" s="1"/>
  <c r="O31" i="1" s="1"/>
  <c r="I32" i="1"/>
  <c r="J32" i="1" l="1"/>
  <c r="K32" i="1"/>
  <c r="L32" i="1" l="1"/>
  <c r="M32" i="1" s="1"/>
  <c r="N32" i="1" s="1"/>
  <c r="O32" i="1" s="1"/>
  <c r="I33" i="1"/>
  <c r="J33" i="1" l="1"/>
  <c r="K33" i="1" s="1"/>
  <c r="L33" i="1" l="1"/>
  <c r="M33" i="1" s="1"/>
  <c r="N33" i="1" s="1"/>
  <c r="O33" i="1" s="1"/>
  <c r="I34" i="1" l="1"/>
  <c r="J34" i="1" l="1"/>
  <c r="K34" i="1" s="1"/>
  <c r="L34" i="1" l="1"/>
  <c r="M34" i="1" s="1"/>
  <c r="N34" i="1" s="1"/>
  <c r="O34" i="1" s="1"/>
  <c r="I35" i="1"/>
  <c r="J35" i="1" l="1"/>
  <c r="K35" i="1" s="1"/>
  <c r="L35" i="1" l="1"/>
  <c r="M35" i="1" s="1"/>
  <c r="N35" i="1" s="1"/>
  <c r="O35" i="1" s="1"/>
  <c r="I36" i="1"/>
  <c r="J36" i="1" l="1"/>
  <c r="K36" i="1" s="1"/>
  <c r="L36" i="1" l="1"/>
  <c r="M36" i="1" s="1"/>
  <c r="N36" i="1" s="1"/>
  <c r="O36" i="1" s="1"/>
  <c r="I37" i="1"/>
  <c r="J37" i="1" l="1"/>
  <c r="K37" i="1" s="1"/>
  <c r="L37" i="1" l="1"/>
  <c r="M37" i="1" s="1"/>
  <c r="N37" i="1" s="1"/>
  <c r="O37" i="1" s="1"/>
  <c r="I38" i="1"/>
  <c r="J38" i="1" l="1"/>
  <c r="K38" i="1" s="1"/>
  <c r="L38" i="1" l="1"/>
  <c r="M38" i="1" s="1"/>
  <c r="N38" i="1" s="1"/>
  <c r="O38" i="1" s="1"/>
  <c r="I39" i="1"/>
  <c r="J39" i="1" l="1"/>
  <c r="K39" i="1"/>
  <c r="L39" i="1" l="1"/>
  <c r="M39" i="1" s="1"/>
  <c r="N39" i="1" s="1"/>
  <c r="O39" i="1" s="1"/>
  <c r="I40" i="1" l="1"/>
  <c r="J40" i="1" s="1"/>
  <c r="K40" i="1" l="1"/>
  <c r="L40" i="1" s="1"/>
  <c r="M40" i="1" s="1"/>
  <c r="N40" i="1" s="1"/>
  <c r="O40" i="1" s="1"/>
  <c r="I41" i="1" l="1"/>
  <c r="J41" i="1" s="1"/>
  <c r="K41" i="1" l="1"/>
  <c r="L41" i="1"/>
  <c r="M41" i="1" s="1"/>
  <c r="N41" i="1" s="1"/>
  <c r="O41" i="1" s="1"/>
  <c r="I42" i="1"/>
  <c r="J42" i="1" l="1"/>
  <c r="K42" i="1"/>
  <c r="L42" i="1" l="1"/>
  <c r="M42" i="1" s="1"/>
  <c r="N42" i="1" s="1"/>
  <c r="O42" i="1" s="1"/>
  <c r="I43" i="1"/>
  <c r="J43" i="1" l="1"/>
  <c r="K43" i="1" s="1"/>
  <c r="L43" i="1" l="1"/>
  <c r="M43" i="1" s="1"/>
  <c r="N43" i="1" s="1"/>
  <c r="O43" i="1" s="1"/>
  <c r="I44" i="1" l="1"/>
  <c r="J44" i="1"/>
  <c r="K44" i="1" s="1"/>
  <c r="L44" i="1" l="1"/>
  <c r="M44" i="1" s="1"/>
  <c r="N44" i="1" s="1"/>
  <c r="O44" i="1" s="1"/>
  <c r="I45" i="1"/>
  <c r="J45" i="1" l="1"/>
  <c r="K45" i="1" s="1"/>
  <c r="L45" i="1" l="1"/>
  <c r="M45" i="1" s="1"/>
  <c r="N45" i="1" s="1"/>
  <c r="O45" i="1" s="1"/>
  <c r="I46" i="1"/>
  <c r="J46" i="1" l="1"/>
  <c r="K46" i="1" s="1"/>
  <c r="L46" i="1" l="1"/>
  <c r="M46" i="1" s="1"/>
  <c r="N46" i="1" s="1"/>
  <c r="O46" i="1" s="1"/>
  <c r="I47" i="1" l="1"/>
  <c r="J47" i="1" l="1"/>
  <c r="K47" i="1" s="1"/>
  <c r="L47" i="1" l="1"/>
  <c r="M47" i="1" s="1"/>
  <c r="N47" i="1" s="1"/>
  <c r="O47" i="1" s="1"/>
  <c r="I48" i="1"/>
  <c r="J48" i="1" l="1"/>
  <c r="K48" i="1" s="1"/>
  <c r="L48" i="1" l="1"/>
  <c r="M48" i="1" s="1"/>
  <c r="N48" i="1" s="1"/>
  <c r="O48" i="1" s="1"/>
  <c r="I49" i="1"/>
  <c r="J49" i="1" l="1"/>
  <c r="K49" i="1"/>
  <c r="L49" i="1" l="1"/>
  <c r="M49" i="1" s="1"/>
  <c r="N49" i="1" s="1"/>
  <c r="O49" i="1" s="1"/>
  <c r="I50" i="1" l="1"/>
  <c r="J50" i="1" s="1"/>
  <c r="K50" i="1" s="1"/>
  <c r="L50" i="1" l="1"/>
  <c r="M50" i="1" s="1"/>
  <c r="N50" i="1" s="1"/>
  <c r="O50" i="1" s="1"/>
  <c r="I51" i="1"/>
  <c r="J51" i="1" l="1"/>
  <c r="K51" i="1" s="1"/>
  <c r="L51" i="1" l="1"/>
  <c r="M51" i="1" s="1"/>
  <c r="N51" i="1" s="1"/>
  <c r="O51" i="1" s="1"/>
  <c r="I52" i="1" l="1"/>
  <c r="J52" i="1" l="1"/>
  <c r="K52" i="1" s="1"/>
  <c r="L52" i="1" l="1"/>
  <c r="M52" i="1" s="1"/>
  <c r="N52" i="1" s="1"/>
  <c r="O52" i="1" s="1"/>
  <c r="I53" i="1"/>
  <c r="J53" i="1" l="1"/>
  <c r="K53" i="1" s="1"/>
  <c r="L53" i="1" l="1"/>
  <c r="M53" i="1" s="1"/>
  <c r="N53" i="1" s="1"/>
  <c r="O53" i="1" s="1"/>
  <c r="I54" i="1"/>
  <c r="J54" i="1" l="1"/>
  <c r="K54" i="1" s="1"/>
  <c r="L54" i="1" l="1"/>
  <c r="M54" i="1" s="1"/>
  <c r="N54" i="1" s="1"/>
  <c r="O54" i="1" s="1"/>
  <c r="I55" i="1"/>
  <c r="J55" i="1" l="1"/>
  <c r="K55" i="1" s="1"/>
  <c r="L55" i="1" l="1"/>
  <c r="M55" i="1" s="1"/>
  <c r="N55" i="1" s="1"/>
  <c r="O55" i="1" s="1"/>
  <c r="I56" i="1"/>
  <c r="J56" i="1" l="1"/>
  <c r="K56" i="1" s="1"/>
  <c r="L56" i="1" l="1"/>
  <c r="M56" i="1" s="1"/>
  <c r="N56" i="1" s="1"/>
  <c r="O56" i="1" s="1"/>
  <c r="I57" i="1"/>
  <c r="J57" i="1" l="1"/>
  <c r="K57" i="1" s="1"/>
  <c r="L57" i="1" l="1"/>
  <c r="M57" i="1" s="1"/>
  <c r="N57" i="1" s="1"/>
  <c r="O57" i="1" s="1"/>
  <c r="I58" i="1" l="1"/>
  <c r="J58" i="1"/>
  <c r="K58" i="1"/>
  <c r="L58" i="1" l="1"/>
  <c r="M58" i="1" s="1"/>
  <c r="N58" i="1" s="1"/>
  <c r="O58" i="1" s="1"/>
  <c r="I59" i="1" l="1"/>
  <c r="J59" i="1" l="1"/>
  <c r="K59" i="1"/>
  <c r="L59" i="1" l="1"/>
  <c r="M59" i="1" s="1"/>
  <c r="N59" i="1" s="1"/>
  <c r="O59" i="1" s="1"/>
  <c r="I60" i="1"/>
  <c r="J60" i="1" l="1"/>
  <c r="K60" i="1"/>
  <c r="L60" i="1" l="1"/>
  <c r="M60" i="1" s="1"/>
  <c r="N60" i="1" s="1"/>
  <c r="O60" i="1" s="1"/>
  <c r="I61" i="1"/>
  <c r="J61" i="1" l="1"/>
  <c r="K61" i="1" s="1"/>
  <c r="L61" i="1" l="1"/>
  <c r="M61" i="1" s="1"/>
  <c r="N61" i="1" s="1"/>
  <c r="O61" i="1" s="1"/>
  <c r="I62" i="1"/>
  <c r="J62" i="1" l="1"/>
  <c r="K62" i="1" s="1"/>
  <c r="L62" i="1" l="1"/>
  <c r="M62" i="1" s="1"/>
  <c r="N62" i="1" s="1"/>
  <c r="O62" i="1" s="1"/>
  <c r="I63" i="1"/>
  <c r="J63" i="1" l="1"/>
  <c r="K63" i="1" s="1"/>
  <c r="L63" i="1" l="1"/>
  <c r="M63" i="1" s="1"/>
  <c r="N63" i="1" s="1"/>
  <c r="O63" i="1" s="1"/>
  <c r="I64" i="1" l="1"/>
  <c r="J64" i="1"/>
  <c r="K64" i="1" s="1"/>
  <c r="L64" i="1" l="1"/>
  <c r="M64" i="1" s="1"/>
  <c r="N64" i="1" s="1"/>
  <c r="O64" i="1" s="1"/>
  <c r="I65" i="1" l="1"/>
  <c r="J65" i="1" l="1"/>
  <c r="K65" i="1" s="1"/>
  <c r="L65" i="1" l="1"/>
  <c r="M65" i="1" s="1"/>
  <c r="N65" i="1" s="1"/>
  <c r="O65" i="1" s="1"/>
  <c r="I66" i="1"/>
  <c r="J66" i="1" l="1"/>
  <c r="K66" i="1" s="1"/>
  <c r="L66" i="1" l="1"/>
  <c r="M66" i="1" s="1"/>
  <c r="N66" i="1" s="1"/>
  <c r="O66" i="1" s="1"/>
  <c r="I67" i="1"/>
  <c r="J67" i="1" l="1"/>
  <c r="K67" i="1" s="1"/>
  <c r="L67" i="1" l="1"/>
  <c r="M67" i="1" s="1"/>
  <c r="N67" i="1" s="1"/>
  <c r="O67" i="1" s="1"/>
  <c r="I68" i="1"/>
  <c r="J68" i="1" l="1"/>
  <c r="K68" i="1"/>
  <c r="L68" i="1" l="1"/>
  <c r="M68" i="1" s="1"/>
  <c r="N68" i="1" s="1"/>
  <c r="O68" i="1" s="1"/>
  <c r="I69" i="1"/>
  <c r="J69" i="1" l="1"/>
  <c r="K69" i="1"/>
  <c r="L69" i="1" l="1"/>
  <c r="M69" i="1" s="1"/>
  <c r="N69" i="1" s="1"/>
  <c r="O69" i="1" s="1"/>
  <c r="I70" i="1"/>
  <c r="J70" i="1" l="1"/>
  <c r="K70" i="1"/>
  <c r="L70" i="1" l="1"/>
  <c r="M70" i="1" s="1"/>
  <c r="N70" i="1" s="1"/>
  <c r="O70" i="1" s="1"/>
  <c r="I71" i="1"/>
  <c r="J71" i="1" l="1"/>
  <c r="K71" i="1" s="1"/>
  <c r="L71" i="1" l="1"/>
  <c r="M71" i="1" s="1"/>
  <c r="N71" i="1" s="1"/>
  <c r="O71" i="1" s="1"/>
  <c r="I72" i="1"/>
  <c r="J72" i="1" l="1"/>
  <c r="K72" i="1" s="1"/>
  <c r="L72" i="1" l="1"/>
  <c r="M72" i="1" s="1"/>
  <c r="N72" i="1" s="1"/>
  <c r="O72" i="1" s="1"/>
  <c r="I73" i="1"/>
  <c r="J73" i="1" l="1"/>
  <c r="K73" i="1" s="1"/>
  <c r="L73" i="1" l="1"/>
  <c r="M73" i="1" s="1"/>
  <c r="N73" i="1" s="1"/>
  <c r="O73" i="1" s="1"/>
  <c r="I74" i="1"/>
  <c r="J74" i="1" l="1"/>
  <c r="K74" i="1" s="1"/>
  <c r="L74" i="1" l="1"/>
  <c r="M74" i="1" s="1"/>
  <c r="N74" i="1" s="1"/>
  <c r="O74" i="1" s="1"/>
  <c r="I75" i="1"/>
  <c r="J75" i="1" l="1"/>
  <c r="K75" i="1" s="1"/>
  <c r="L75" i="1" l="1"/>
  <c r="M75" i="1" s="1"/>
  <c r="N75" i="1" s="1"/>
  <c r="O75" i="1" s="1"/>
  <c r="I76" i="1"/>
  <c r="J76" i="1" l="1"/>
  <c r="K76" i="1" s="1"/>
  <c r="L76" i="1" l="1"/>
  <c r="M76" i="1" s="1"/>
  <c r="N76" i="1" s="1"/>
  <c r="O76" i="1" s="1"/>
  <c r="I77" i="1"/>
  <c r="J77" i="1" l="1"/>
  <c r="K77" i="1" s="1"/>
  <c r="L77" i="1" l="1"/>
  <c r="M77" i="1" s="1"/>
  <c r="N77" i="1" s="1"/>
  <c r="O77" i="1" s="1"/>
  <c r="I78" i="1" l="1"/>
  <c r="J78" i="1" s="1"/>
  <c r="K78" i="1" s="1"/>
  <c r="L78" i="1" l="1"/>
  <c r="M78" i="1" s="1"/>
  <c r="N78" i="1" s="1"/>
  <c r="O78" i="1" s="1"/>
  <c r="I79" i="1"/>
  <c r="J79" i="1" l="1"/>
  <c r="K79" i="1" s="1"/>
  <c r="L79" i="1" l="1"/>
  <c r="M79" i="1" s="1"/>
  <c r="N79" i="1" s="1"/>
  <c r="O79" i="1" s="1"/>
  <c r="I80" i="1"/>
  <c r="J80" i="1" l="1"/>
  <c r="K80" i="1" s="1"/>
  <c r="L80" i="1" l="1"/>
  <c r="M80" i="1" s="1"/>
  <c r="N80" i="1" s="1"/>
  <c r="O80" i="1" s="1"/>
  <c r="I81" i="1"/>
  <c r="J81" i="1" l="1"/>
  <c r="K81" i="1" s="1"/>
  <c r="L81" i="1" l="1"/>
  <c r="M81" i="1" s="1"/>
  <c r="N81" i="1" s="1"/>
  <c r="O81" i="1" s="1"/>
  <c r="I82" i="1"/>
  <c r="J82" i="1" l="1"/>
  <c r="K82" i="1" s="1"/>
  <c r="L82" i="1" l="1"/>
  <c r="M82" i="1" s="1"/>
  <c r="N82" i="1" s="1"/>
  <c r="O82" i="1" s="1"/>
  <c r="I83" i="1"/>
  <c r="J83" i="1" l="1"/>
  <c r="K83" i="1" s="1"/>
  <c r="L83" i="1" l="1"/>
  <c r="M83" i="1" s="1"/>
  <c r="N83" i="1" s="1"/>
  <c r="O83" i="1" s="1"/>
  <c r="I84" i="1"/>
  <c r="J84" i="1" l="1"/>
  <c r="K84" i="1" s="1"/>
  <c r="L84" i="1" l="1"/>
  <c r="M84" i="1" s="1"/>
  <c r="N84" i="1" s="1"/>
  <c r="O84" i="1" s="1"/>
  <c r="I85" i="1"/>
  <c r="J85" i="1" l="1"/>
  <c r="K85" i="1" s="1"/>
  <c r="L85" i="1" l="1"/>
  <c r="M85" i="1" s="1"/>
  <c r="N85" i="1" s="1"/>
  <c r="O85" i="1" s="1"/>
  <c r="I86" i="1" l="1"/>
  <c r="J86" i="1" l="1"/>
  <c r="K86" i="1" s="1"/>
  <c r="L86" i="1" l="1"/>
  <c r="M86" i="1" s="1"/>
  <c r="N86" i="1" s="1"/>
  <c r="O86" i="1" s="1"/>
  <c r="I87" i="1" l="1"/>
  <c r="J87" i="1"/>
  <c r="K87" i="1" s="1"/>
  <c r="L87" i="1" l="1"/>
  <c r="M87" i="1" s="1"/>
  <c r="N87" i="1" s="1"/>
  <c r="O87" i="1" s="1"/>
  <c r="I88" i="1"/>
  <c r="J88" i="1" l="1"/>
  <c r="K88" i="1"/>
  <c r="L88" i="1" l="1"/>
  <c r="M88" i="1" s="1"/>
  <c r="N88" i="1" s="1"/>
  <c r="O88" i="1" s="1"/>
  <c r="I89" i="1"/>
  <c r="J89" i="1" l="1"/>
  <c r="K89" i="1"/>
  <c r="L89" i="1" l="1"/>
  <c r="M89" i="1" s="1"/>
  <c r="N89" i="1" s="1"/>
  <c r="O89" i="1" s="1"/>
  <c r="I90" i="1"/>
  <c r="J90" i="1" l="1"/>
  <c r="K90" i="1" s="1"/>
  <c r="L90" i="1" l="1"/>
  <c r="M90" i="1" s="1"/>
  <c r="N90" i="1" s="1"/>
  <c r="O90" i="1" s="1"/>
  <c r="I91" i="1"/>
  <c r="J91" i="1" l="1"/>
  <c r="K91" i="1" s="1"/>
  <c r="L91" i="1" l="1"/>
  <c r="M91" i="1" s="1"/>
  <c r="N91" i="1" s="1"/>
  <c r="O91" i="1" s="1"/>
  <c r="I92" i="1"/>
  <c r="J92" i="1" l="1"/>
  <c r="K92" i="1" s="1"/>
  <c r="L92" i="1" l="1"/>
  <c r="M92" i="1" s="1"/>
  <c r="N92" i="1" s="1"/>
  <c r="O92" i="1" s="1"/>
  <c r="I93" i="1"/>
  <c r="J93" i="1" l="1"/>
  <c r="K93" i="1" s="1"/>
  <c r="L93" i="1" l="1"/>
  <c r="M93" i="1" s="1"/>
  <c r="N93" i="1" s="1"/>
  <c r="O93" i="1" s="1"/>
  <c r="I94" i="1"/>
  <c r="J94" i="1" l="1"/>
  <c r="K94" i="1" s="1"/>
  <c r="L94" i="1" l="1"/>
  <c r="M94" i="1" s="1"/>
  <c r="N94" i="1" s="1"/>
  <c r="O94" i="1" s="1"/>
  <c r="I95" i="1"/>
  <c r="J95" i="1" l="1"/>
  <c r="K95" i="1"/>
  <c r="L95" i="1" l="1"/>
  <c r="M95" i="1" s="1"/>
  <c r="N95" i="1" s="1"/>
  <c r="O95" i="1" s="1"/>
  <c r="I96" i="1"/>
  <c r="J96" i="1" l="1"/>
  <c r="K96" i="1"/>
  <c r="L96" i="1" l="1"/>
  <c r="M96" i="1" s="1"/>
  <c r="N96" i="1" s="1"/>
  <c r="O96" i="1" s="1"/>
  <c r="I97" i="1"/>
  <c r="J97" i="1" l="1"/>
  <c r="K97" i="1"/>
  <c r="L97" i="1" l="1"/>
  <c r="M97" i="1" s="1"/>
  <c r="N97" i="1" s="1"/>
  <c r="O97" i="1" s="1"/>
  <c r="I98" i="1" l="1"/>
  <c r="J98" i="1"/>
  <c r="K98" i="1" s="1"/>
  <c r="L98" i="1" l="1"/>
  <c r="M98" i="1" s="1"/>
  <c r="N98" i="1" s="1"/>
  <c r="O98" i="1" s="1"/>
  <c r="I99" i="1"/>
  <c r="J99" i="1" l="1"/>
  <c r="K99" i="1" s="1"/>
  <c r="L99" i="1" l="1"/>
  <c r="M99" i="1" s="1"/>
  <c r="N99" i="1" s="1"/>
  <c r="O99" i="1" s="1"/>
  <c r="I100" i="1"/>
  <c r="J100" i="1" l="1"/>
  <c r="K100" i="1" s="1"/>
  <c r="L100" i="1" l="1"/>
  <c r="M100" i="1" s="1"/>
  <c r="N100" i="1" s="1"/>
  <c r="O100" i="1" s="1"/>
  <c r="I101" i="1" l="1"/>
  <c r="J101" i="1" l="1"/>
  <c r="K101" i="1"/>
  <c r="L101" i="1" l="1"/>
  <c r="M101" i="1" s="1"/>
  <c r="N101" i="1" s="1"/>
  <c r="O101" i="1" s="1"/>
  <c r="I102" i="1"/>
  <c r="J102" i="1" l="1"/>
  <c r="K102" i="1" s="1"/>
  <c r="L102" i="1" l="1"/>
  <c r="M102" i="1" s="1"/>
  <c r="N102" i="1" s="1"/>
  <c r="O102" i="1" s="1"/>
  <c r="I103" i="1"/>
  <c r="J103" i="1" l="1"/>
  <c r="K103" i="1" s="1"/>
  <c r="L103" i="1" l="1"/>
  <c r="M103" i="1" s="1"/>
  <c r="N103" i="1" s="1"/>
  <c r="O103" i="1" s="1"/>
  <c r="I104" i="1"/>
  <c r="J104" i="1" l="1"/>
  <c r="K104" i="1" s="1"/>
  <c r="L104" i="1" l="1"/>
  <c r="M104" i="1" s="1"/>
  <c r="N104" i="1" s="1"/>
  <c r="O104" i="1" s="1"/>
  <c r="I105" i="1" l="1"/>
  <c r="J105" i="1" s="1"/>
  <c r="K105" i="1" l="1"/>
  <c r="L105" i="1"/>
  <c r="M105" i="1" s="1"/>
  <c r="N105" i="1" s="1"/>
  <c r="O105" i="1" s="1"/>
  <c r="I106" i="1"/>
  <c r="J106" i="1" l="1"/>
  <c r="K106" i="1" s="1"/>
  <c r="L106" i="1" l="1"/>
  <c r="M106" i="1" s="1"/>
  <c r="N106" i="1" s="1"/>
  <c r="O106" i="1" s="1"/>
  <c r="I107" i="1"/>
  <c r="J107" i="1" l="1"/>
  <c r="K107" i="1" s="1"/>
  <c r="L107" i="1" l="1"/>
  <c r="M107" i="1" s="1"/>
  <c r="N107" i="1" s="1"/>
  <c r="O107" i="1" s="1"/>
  <c r="I108" i="1"/>
  <c r="J108" i="1" l="1"/>
  <c r="K108" i="1" s="1"/>
  <c r="L108" i="1" l="1"/>
  <c r="M108" i="1" s="1"/>
  <c r="N108" i="1" s="1"/>
  <c r="O108" i="1" s="1"/>
  <c r="I109" i="1"/>
  <c r="J109" i="1" l="1"/>
  <c r="K109" i="1" s="1"/>
  <c r="L109" i="1" l="1"/>
  <c r="M109" i="1" s="1"/>
  <c r="N109" i="1" s="1"/>
  <c r="O109" i="1" s="1"/>
  <c r="I110" i="1" l="1"/>
  <c r="J110" i="1" l="1"/>
  <c r="K110" i="1" s="1"/>
  <c r="L110" i="1" l="1"/>
  <c r="M110" i="1" s="1"/>
  <c r="N110" i="1" s="1"/>
  <c r="O110" i="1" s="1"/>
  <c r="I111" i="1"/>
  <c r="J111" i="1" l="1"/>
  <c r="K111" i="1"/>
  <c r="L111" i="1" l="1"/>
  <c r="M111" i="1" s="1"/>
  <c r="N111" i="1" s="1"/>
  <c r="O111" i="1" s="1"/>
  <c r="I112" i="1"/>
  <c r="J112" i="1" l="1"/>
  <c r="K112" i="1" s="1"/>
  <c r="L112" i="1" l="1"/>
  <c r="M112" i="1" s="1"/>
  <c r="N112" i="1" s="1"/>
  <c r="O112" i="1" s="1"/>
  <c r="I113" i="1"/>
  <c r="J113" i="1" l="1"/>
  <c r="K113" i="1" s="1"/>
  <c r="L113" i="1" l="1"/>
  <c r="M113" i="1" s="1"/>
  <c r="N113" i="1" s="1"/>
  <c r="O113" i="1" s="1"/>
  <c r="I114" i="1"/>
  <c r="J114" i="1" l="1"/>
  <c r="K114" i="1" s="1"/>
  <c r="L114" i="1" l="1"/>
  <c r="M114" i="1" s="1"/>
  <c r="N114" i="1" s="1"/>
  <c r="O114" i="1" s="1"/>
  <c r="I115" i="1"/>
  <c r="J115" i="1" l="1"/>
  <c r="K115" i="1" s="1"/>
  <c r="L115" i="1" l="1"/>
  <c r="M115" i="1" s="1"/>
  <c r="N115" i="1" s="1"/>
  <c r="O115" i="1" s="1"/>
  <c r="I116" i="1"/>
  <c r="J116" i="1" l="1"/>
  <c r="K116" i="1" s="1"/>
  <c r="L116" i="1" l="1"/>
  <c r="M116" i="1" s="1"/>
  <c r="N116" i="1" s="1"/>
  <c r="O116" i="1" s="1"/>
  <c r="I117" i="1"/>
  <c r="J117" i="1" l="1"/>
  <c r="K117" i="1" s="1"/>
  <c r="L117" i="1" l="1"/>
  <c r="M117" i="1" s="1"/>
  <c r="N117" i="1" s="1"/>
  <c r="O117" i="1" s="1"/>
  <c r="I118" i="1"/>
  <c r="J118" i="1" l="1"/>
  <c r="K118" i="1"/>
  <c r="L118" i="1" l="1"/>
  <c r="M118" i="1" s="1"/>
  <c r="N118" i="1" s="1"/>
  <c r="O118" i="1" s="1"/>
  <c r="I119" i="1" l="1"/>
  <c r="J119" i="1"/>
  <c r="K119" i="1"/>
  <c r="L119" i="1" l="1"/>
  <c r="M119" i="1" s="1"/>
  <c r="N119" i="1" s="1"/>
  <c r="O119" i="1" s="1"/>
  <c r="I120" i="1"/>
  <c r="J120" i="1" l="1"/>
  <c r="K120" i="1" s="1"/>
  <c r="L120" i="1" l="1"/>
  <c r="M120" i="1" s="1"/>
  <c r="N120" i="1" s="1"/>
  <c r="O120" i="1" s="1"/>
  <c r="I121" i="1"/>
  <c r="J121" i="1" l="1"/>
  <c r="K121" i="1" s="1"/>
  <c r="L121" i="1" l="1"/>
  <c r="M121" i="1" s="1"/>
  <c r="N121" i="1" s="1"/>
  <c r="O121" i="1" s="1"/>
  <c r="I122" i="1"/>
  <c r="J122" i="1" l="1"/>
  <c r="K122" i="1" s="1"/>
  <c r="L122" i="1" l="1"/>
  <c r="M122" i="1" s="1"/>
  <c r="N122" i="1" s="1"/>
  <c r="O122" i="1" s="1"/>
  <c r="I123" i="1"/>
  <c r="J123" i="1" l="1"/>
  <c r="K123" i="1" s="1"/>
  <c r="L123" i="1" l="1"/>
  <c r="M123" i="1" s="1"/>
  <c r="N123" i="1" s="1"/>
  <c r="O123" i="1" s="1"/>
  <c r="I124" i="1" l="1"/>
  <c r="J124" i="1" l="1"/>
  <c r="K124" i="1" s="1"/>
  <c r="L124" i="1" l="1"/>
  <c r="M124" i="1" s="1"/>
  <c r="N124" i="1" s="1"/>
  <c r="O124" i="1" s="1"/>
  <c r="I125" i="1"/>
  <c r="J125" i="1" l="1"/>
  <c r="K125" i="1" s="1"/>
  <c r="L125" i="1" l="1"/>
  <c r="M125" i="1" s="1"/>
  <c r="N125" i="1" s="1"/>
  <c r="O125" i="1" s="1"/>
  <c r="I126" i="1"/>
  <c r="J126" i="1" l="1"/>
  <c r="K126" i="1" s="1"/>
  <c r="L126" i="1" l="1"/>
  <c r="M126" i="1" s="1"/>
  <c r="N126" i="1" s="1"/>
  <c r="O126" i="1" s="1"/>
  <c r="I127" i="1"/>
  <c r="J127" i="1" l="1"/>
  <c r="K127" i="1" s="1"/>
  <c r="L127" i="1" l="1"/>
  <c r="M127" i="1" s="1"/>
  <c r="N127" i="1" s="1"/>
  <c r="O127" i="1" s="1"/>
  <c r="I128" i="1"/>
  <c r="J128" i="1" l="1"/>
  <c r="K128" i="1"/>
  <c r="L128" i="1" l="1"/>
  <c r="M128" i="1" s="1"/>
  <c r="N128" i="1" s="1"/>
  <c r="O128" i="1" s="1"/>
  <c r="I129" i="1"/>
  <c r="J129" i="1" l="1"/>
  <c r="K129" i="1"/>
  <c r="L129" i="1" l="1"/>
  <c r="M129" i="1" s="1"/>
  <c r="N129" i="1" s="1"/>
  <c r="O129" i="1" s="1"/>
  <c r="I130" i="1"/>
  <c r="J130" i="1" l="1"/>
  <c r="K130" i="1" s="1"/>
  <c r="L130" i="1" l="1"/>
  <c r="M130" i="1" s="1"/>
  <c r="N130" i="1" s="1"/>
  <c r="O130" i="1" s="1"/>
  <c r="I131" i="1"/>
  <c r="J131" i="1" l="1"/>
  <c r="K131" i="1"/>
  <c r="L131" i="1" l="1"/>
  <c r="M131" i="1" s="1"/>
  <c r="N131" i="1" s="1"/>
  <c r="O131" i="1" s="1"/>
  <c r="I132" i="1" l="1"/>
  <c r="J132" i="1"/>
  <c r="K132" i="1" s="1"/>
  <c r="L132" i="1" l="1"/>
  <c r="M132" i="1" s="1"/>
  <c r="N132" i="1" s="1"/>
  <c r="O132" i="1" s="1"/>
  <c r="I133" i="1"/>
  <c r="J133" i="1" l="1"/>
  <c r="K133" i="1"/>
  <c r="L133" i="1" l="1"/>
  <c r="M133" i="1" s="1"/>
  <c r="N133" i="1" s="1"/>
  <c r="O133" i="1" s="1"/>
  <c r="I134" i="1"/>
  <c r="J134" i="1" l="1"/>
  <c r="K134" i="1" s="1"/>
  <c r="L134" i="1" l="1"/>
  <c r="M134" i="1" s="1"/>
  <c r="N134" i="1" s="1"/>
  <c r="O134" i="1" s="1"/>
  <c r="I135" i="1" l="1"/>
  <c r="J135" i="1"/>
  <c r="K135" i="1"/>
  <c r="L135" i="1" l="1"/>
  <c r="M135" i="1" s="1"/>
  <c r="N135" i="1" s="1"/>
  <c r="O135" i="1" s="1"/>
  <c r="I136" i="1"/>
  <c r="J136" i="1" l="1"/>
  <c r="K136" i="1" s="1"/>
  <c r="L136" i="1" l="1"/>
  <c r="M136" i="1" s="1"/>
  <c r="N136" i="1" s="1"/>
  <c r="O136" i="1" s="1"/>
  <c r="I137" i="1" l="1"/>
  <c r="J137" i="1" s="1"/>
  <c r="K137" i="1" s="1"/>
  <c r="L137" i="1" l="1"/>
  <c r="M137" i="1" s="1"/>
  <c r="N137" i="1" s="1"/>
  <c r="O137" i="1" s="1"/>
  <c r="I138" i="1" l="1"/>
  <c r="J138" i="1" l="1"/>
  <c r="K138" i="1" s="1"/>
  <c r="L138" i="1" l="1"/>
  <c r="M138" i="1" s="1"/>
  <c r="N138" i="1" s="1"/>
  <c r="O138" i="1" s="1"/>
  <c r="I139" i="1"/>
  <c r="J139" i="1" l="1"/>
  <c r="K139" i="1" s="1"/>
  <c r="L139" i="1" l="1"/>
  <c r="M139" i="1" s="1"/>
  <c r="N139" i="1" s="1"/>
  <c r="O139" i="1" s="1"/>
  <c r="I140" i="1"/>
  <c r="J140" i="1" l="1"/>
  <c r="K140" i="1" s="1"/>
  <c r="L140" i="1" l="1"/>
  <c r="M140" i="1" s="1"/>
  <c r="N140" i="1" s="1"/>
  <c r="O140" i="1" s="1"/>
  <c r="I141" i="1"/>
  <c r="J141" i="1" l="1"/>
  <c r="K141" i="1" s="1"/>
  <c r="L141" i="1" l="1"/>
  <c r="M141" i="1" s="1"/>
  <c r="N141" i="1" s="1"/>
  <c r="O141" i="1" s="1"/>
  <c r="I142" i="1"/>
  <c r="J142" i="1" l="1"/>
  <c r="K142" i="1" s="1"/>
  <c r="L142" i="1" l="1"/>
  <c r="M142" i="1" s="1"/>
  <c r="N142" i="1" s="1"/>
  <c r="O142" i="1" s="1"/>
  <c r="I143" i="1" l="1"/>
  <c r="J143" i="1"/>
  <c r="K143" i="1" s="1"/>
  <c r="L143" i="1" l="1"/>
  <c r="M143" i="1" s="1"/>
  <c r="N143" i="1" s="1"/>
  <c r="O143" i="1" s="1"/>
  <c r="I144" i="1"/>
  <c r="J144" i="1" l="1"/>
  <c r="K144" i="1" s="1"/>
  <c r="L144" i="1" l="1"/>
  <c r="M144" i="1" s="1"/>
  <c r="N144" i="1" s="1"/>
  <c r="O144" i="1" s="1"/>
  <c r="I145" i="1"/>
  <c r="J145" i="1" l="1"/>
  <c r="K145" i="1" s="1"/>
  <c r="L145" i="1" l="1"/>
  <c r="M145" i="1" s="1"/>
  <c r="N145" i="1" s="1"/>
  <c r="O145" i="1" s="1"/>
  <c r="I146" i="1"/>
  <c r="J146" i="1" l="1"/>
  <c r="K146" i="1" s="1"/>
  <c r="L146" i="1" l="1"/>
  <c r="M146" i="1" s="1"/>
  <c r="N146" i="1" s="1"/>
  <c r="O146" i="1" s="1"/>
  <c r="I147" i="1"/>
  <c r="J147" i="1" l="1"/>
  <c r="K147" i="1" s="1"/>
  <c r="L147" i="1" l="1"/>
  <c r="M147" i="1" s="1"/>
  <c r="N147" i="1" s="1"/>
  <c r="O147" i="1" s="1"/>
  <c r="I148" i="1"/>
  <c r="J148" i="1" l="1"/>
  <c r="K148" i="1" s="1"/>
  <c r="L148" i="1" l="1"/>
  <c r="M148" i="1" s="1"/>
  <c r="N148" i="1" s="1"/>
  <c r="O148" i="1" s="1"/>
  <c r="I149" i="1"/>
  <c r="J149" i="1" l="1"/>
  <c r="K149" i="1" s="1"/>
  <c r="L149" i="1" l="1"/>
  <c r="M149" i="1" s="1"/>
  <c r="N149" i="1" s="1"/>
  <c r="O149" i="1" s="1"/>
  <c r="I150" i="1"/>
  <c r="J150" i="1" l="1"/>
  <c r="K150" i="1" s="1"/>
  <c r="L150" i="1" l="1"/>
  <c r="M150" i="1" s="1"/>
  <c r="N150" i="1" s="1"/>
  <c r="O150" i="1" s="1"/>
  <c r="I151" i="1"/>
  <c r="J151" i="1" l="1"/>
  <c r="K151" i="1" s="1"/>
  <c r="L151" i="1" l="1"/>
  <c r="M151" i="1" s="1"/>
  <c r="N151" i="1" s="1"/>
  <c r="O151" i="1" s="1"/>
  <c r="I152" i="1" l="1"/>
  <c r="J152" i="1"/>
  <c r="K152" i="1" s="1"/>
  <c r="L152" i="1" l="1"/>
  <c r="M152" i="1" s="1"/>
  <c r="N152" i="1" s="1"/>
  <c r="O152" i="1" s="1"/>
  <c r="I153" i="1"/>
  <c r="J153" i="1" l="1"/>
  <c r="K153" i="1" s="1"/>
  <c r="L153" i="1" l="1"/>
  <c r="M153" i="1" s="1"/>
  <c r="N153" i="1" s="1"/>
  <c r="O153" i="1" s="1"/>
  <c r="I154" i="1"/>
  <c r="J154" i="1" l="1"/>
  <c r="K154" i="1" s="1"/>
  <c r="L154" i="1" l="1"/>
  <c r="M154" i="1" s="1"/>
  <c r="N154" i="1" s="1"/>
  <c r="O154" i="1" s="1"/>
  <c r="I155" i="1" l="1"/>
  <c r="J155" i="1"/>
  <c r="K155" i="1" s="1"/>
  <c r="L155" i="1" l="1"/>
  <c r="M155" i="1" s="1"/>
  <c r="N155" i="1" s="1"/>
  <c r="O155" i="1" s="1"/>
  <c r="I156" i="1" l="1"/>
  <c r="J156" i="1" l="1"/>
  <c r="K156" i="1" s="1"/>
  <c r="L156" i="1" l="1"/>
  <c r="M156" i="1" s="1"/>
  <c r="N156" i="1" s="1"/>
  <c r="O156" i="1" s="1"/>
  <c r="I157" i="1" l="1"/>
  <c r="J157" i="1"/>
  <c r="K157" i="1" s="1"/>
  <c r="L157" i="1" l="1"/>
  <c r="M157" i="1" s="1"/>
  <c r="N157" i="1" s="1"/>
  <c r="O157" i="1" s="1"/>
  <c r="I158" i="1"/>
  <c r="J158" i="1" l="1"/>
  <c r="K158" i="1" s="1"/>
  <c r="L158" i="1" l="1"/>
  <c r="M158" i="1" s="1"/>
  <c r="N158" i="1" s="1"/>
  <c r="O158" i="1" s="1"/>
  <c r="I159" i="1" l="1"/>
  <c r="J159" i="1"/>
  <c r="K159" i="1" s="1"/>
  <c r="L159" i="1" l="1"/>
  <c r="M159" i="1" s="1"/>
  <c r="N159" i="1" s="1"/>
  <c r="O159" i="1" s="1"/>
  <c r="I160" i="1" l="1"/>
  <c r="J160" i="1"/>
  <c r="K160" i="1" s="1"/>
  <c r="L160" i="1" l="1"/>
  <c r="M160" i="1" s="1"/>
  <c r="N160" i="1" s="1"/>
  <c r="O160" i="1" s="1"/>
  <c r="I161" i="1"/>
  <c r="J161" i="1" l="1"/>
  <c r="K161" i="1"/>
  <c r="L161" i="1" l="1"/>
  <c r="M161" i="1" s="1"/>
  <c r="N161" i="1" s="1"/>
  <c r="O161" i="1" s="1"/>
  <c r="I162" i="1"/>
  <c r="J162" i="1" l="1"/>
  <c r="K162" i="1" s="1"/>
  <c r="L162" i="1" l="1"/>
  <c r="M162" i="1" s="1"/>
  <c r="N162" i="1" s="1"/>
  <c r="O162" i="1" s="1"/>
  <c r="I163" i="1"/>
  <c r="J163" i="1" l="1"/>
  <c r="K163" i="1" s="1"/>
  <c r="L163" i="1" l="1"/>
  <c r="M163" i="1" s="1"/>
  <c r="N163" i="1" s="1"/>
  <c r="O163" i="1" s="1"/>
  <c r="I164" i="1"/>
  <c r="J164" i="1" l="1"/>
  <c r="K164" i="1" s="1"/>
  <c r="L164" i="1" l="1"/>
  <c r="M164" i="1" s="1"/>
  <c r="N164" i="1" s="1"/>
  <c r="O164" i="1" s="1"/>
  <c r="I165" i="1"/>
  <c r="J165" i="1" l="1"/>
  <c r="K165" i="1" s="1"/>
  <c r="L165" i="1" l="1"/>
  <c r="M165" i="1" s="1"/>
  <c r="N165" i="1" s="1"/>
  <c r="O165" i="1" s="1"/>
  <c r="I166" i="1"/>
  <c r="J166" i="1" l="1"/>
  <c r="K166" i="1" s="1"/>
  <c r="L166" i="1" l="1"/>
  <c r="M166" i="1" s="1"/>
  <c r="N166" i="1" s="1"/>
  <c r="O166" i="1" s="1"/>
  <c r="I167" i="1"/>
  <c r="J167" i="1" l="1"/>
  <c r="K167" i="1"/>
  <c r="L167" i="1" l="1"/>
  <c r="M167" i="1" s="1"/>
  <c r="N167" i="1" s="1"/>
  <c r="O167" i="1" s="1"/>
  <c r="I168" i="1"/>
  <c r="J168" i="1" l="1"/>
  <c r="K168" i="1"/>
  <c r="L168" i="1" l="1"/>
  <c r="M168" i="1" s="1"/>
  <c r="N168" i="1" s="1"/>
  <c r="O168" i="1" s="1"/>
  <c r="I169" i="1"/>
  <c r="J169" i="1" l="1"/>
  <c r="K169" i="1"/>
  <c r="L169" i="1" l="1"/>
  <c r="M169" i="1" s="1"/>
  <c r="N169" i="1" s="1"/>
  <c r="O169" i="1" s="1"/>
  <c r="I170" i="1"/>
  <c r="J170" i="1" l="1"/>
  <c r="K170" i="1" s="1"/>
  <c r="L170" i="1" l="1"/>
  <c r="M170" i="1" s="1"/>
  <c r="N170" i="1" s="1"/>
  <c r="O170" i="1" s="1"/>
  <c r="I171" i="1"/>
  <c r="J171" i="1" l="1"/>
  <c r="K171" i="1" s="1"/>
  <c r="L171" i="1" l="1"/>
  <c r="M171" i="1" s="1"/>
  <c r="N171" i="1" s="1"/>
  <c r="O171" i="1" s="1"/>
  <c r="I172" i="1"/>
  <c r="J172" i="1" l="1"/>
  <c r="K172" i="1"/>
  <c r="L172" i="1" l="1"/>
  <c r="M172" i="1" s="1"/>
  <c r="N172" i="1" s="1"/>
  <c r="O172" i="1" s="1"/>
  <c r="I173" i="1"/>
  <c r="J173" i="1" l="1"/>
  <c r="K173" i="1" s="1"/>
  <c r="L173" i="1" l="1"/>
  <c r="M173" i="1" s="1"/>
  <c r="N173" i="1" s="1"/>
  <c r="O173" i="1" s="1"/>
  <c r="I174" i="1"/>
  <c r="J174" i="1" l="1"/>
  <c r="K174" i="1" s="1"/>
  <c r="L174" i="1" l="1"/>
  <c r="M174" i="1" s="1"/>
  <c r="N174" i="1" s="1"/>
  <c r="O174" i="1" s="1"/>
  <c r="I175" i="1"/>
  <c r="J175" i="1" l="1"/>
  <c r="K175" i="1"/>
  <c r="L175" i="1" l="1"/>
  <c r="M175" i="1" s="1"/>
  <c r="N175" i="1" s="1"/>
  <c r="O175" i="1" s="1"/>
  <c r="I176" i="1"/>
  <c r="J176" i="1" l="1"/>
  <c r="K176" i="1" s="1"/>
  <c r="L176" i="1" l="1"/>
  <c r="M176" i="1" s="1"/>
  <c r="N176" i="1" s="1"/>
  <c r="O176" i="1" s="1"/>
  <c r="I177" i="1"/>
  <c r="J177" i="1" l="1"/>
  <c r="K177" i="1" s="1"/>
  <c r="L177" i="1" l="1"/>
  <c r="M177" i="1" s="1"/>
  <c r="N177" i="1" s="1"/>
  <c r="O177" i="1" s="1"/>
  <c r="I178" i="1"/>
  <c r="J178" i="1" l="1"/>
  <c r="K178" i="1" s="1"/>
  <c r="L178" i="1" l="1"/>
  <c r="M178" i="1" s="1"/>
  <c r="N178" i="1" s="1"/>
  <c r="O178" i="1" s="1"/>
  <c r="I179" i="1"/>
  <c r="J179" i="1" l="1"/>
  <c r="K179" i="1" s="1"/>
  <c r="L179" i="1" l="1"/>
  <c r="M179" i="1" s="1"/>
  <c r="N179" i="1" s="1"/>
  <c r="O179" i="1" s="1"/>
  <c r="I180" i="1"/>
  <c r="J180" i="1" l="1"/>
  <c r="K180" i="1" s="1"/>
  <c r="L180" i="1" l="1"/>
  <c r="M180" i="1" s="1"/>
  <c r="N180" i="1" s="1"/>
  <c r="O180" i="1" s="1"/>
  <c r="I181" i="1"/>
  <c r="J181" i="1" l="1"/>
  <c r="K181" i="1"/>
  <c r="L181" i="1" l="1"/>
  <c r="M181" i="1" s="1"/>
  <c r="N181" i="1" s="1"/>
  <c r="O181" i="1" s="1"/>
  <c r="I182" i="1"/>
  <c r="J182" i="1" l="1"/>
  <c r="K182" i="1" s="1"/>
  <c r="L182" i="1" l="1"/>
  <c r="M182" i="1" s="1"/>
  <c r="N182" i="1" s="1"/>
  <c r="O182" i="1" s="1"/>
  <c r="I183" i="1"/>
  <c r="J183" i="1" l="1"/>
  <c r="K183" i="1"/>
  <c r="L183" i="1" l="1"/>
  <c r="M183" i="1" s="1"/>
  <c r="N183" i="1" s="1"/>
  <c r="O183" i="1" s="1"/>
  <c r="I184" i="1"/>
  <c r="J184" i="1" l="1"/>
  <c r="K184" i="1" s="1"/>
  <c r="L184" i="1" l="1"/>
  <c r="M184" i="1" s="1"/>
  <c r="N184" i="1" s="1"/>
  <c r="O184" i="1" s="1"/>
  <c r="I185" i="1" l="1"/>
  <c r="J185" i="1" l="1"/>
  <c r="K185" i="1" s="1"/>
  <c r="L185" i="1" l="1"/>
  <c r="M185" i="1" s="1"/>
  <c r="N185" i="1" s="1"/>
  <c r="O185" i="1" s="1"/>
  <c r="I186" i="1"/>
  <c r="J186" i="1" l="1"/>
  <c r="K186" i="1" s="1"/>
  <c r="L186" i="1" l="1"/>
  <c r="M186" i="1" s="1"/>
  <c r="N186" i="1" s="1"/>
  <c r="O186" i="1" s="1"/>
  <c r="I187" i="1"/>
  <c r="J187" i="1" l="1"/>
  <c r="K187" i="1"/>
  <c r="L187" i="1" l="1"/>
  <c r="M187" i="1" s="1"/>
  <c r="N187" i="1" s="1"/>
  <c r="O187" i="1" s="1"/>
  <c r="I188" i="1"/>
  <c r="J188" i="1" l="1"/>
  <c r="K188" i="1" s="1"/>
  <c r="L188" i="1" l="1"/>
  <c r="M188" i="1" s="1"/>
  <c r="N188" i="1" s="1"/>
  <c r="O188" i="1" s="1"/>
  <c r="I189" i="1"/>
  <c r="J189" i="1" l="1"/>
  <c r="K189" i="1"/>
  <c r="L189" i="1" l="1"/>
  <c r="M189" i="1" s="1"/>
  <c r="N189" i="1" s="1"/>
  <c r="O189" i="1" s="1"/>
  <c r="I190" i="1"/>
  <c r="J190" i="1" l="1"/>
  <c r="K190" i="1" s="1"/>
  <c r="L190" i="1" l="1"/>
  <c r="M190" i="1" s="1"/>
  <c r="N190" i="1" s="1"/>
  <c r="O190" i="1" s="1"/>
  <c r="I191" i="1"/>
  <c r="J191" i="1" l="1"/>
  <c r="K191" i="1" s="1"/>
  <c r="L191" i="1" l="1"/>
  <c r="M191" i="1" s="1"/>
  <c r="N191" i="1" s="1"/>
  <c r="O191" i="1" s="1"/>
  <c r="I192" i="1"/>
  <c r="J192" i="1" l="1"/>
  <c r="K192" i="1" s="1"/>
  <c r="L192" i="1" l="1"/>
  <c r="M192" i="1" s="1"/>
  <c r="N192" i="1" s="1"/>
  <c r="O192" i="1" s="1"/>
  <c r="I193" i="1"/>
  <c r="J193" i="1" l="1"/>
  <c r="K193" i="1" s="1"/>
  <c r="L193" i="1" l="1"/>
  <c r="M193" i="1" s="1"/>
  <c r="N193" i="1" s="1"/>
  <c r="O193" i="1" s="1"/>
  <c r="I194" i="1"/>
  <c r="J194" i="1" l="1"/>
  <c r="K194" i="1" s="1"/>
  <c r="L194" i="1" l="1"/>
  <c r="M194" i="1" s="1"/>
  <c r="N194" i="1" s="1"/>
  <c r="O194" i="1" s="1"/>
  <c r="I195" i="1"/>
  <c r="J195" i="1" l="1"/>
  <c r="K195" i="1"/>
  <c r="L195" i="1" l="1"/>
  <c r="M195" i="1" s="1"/>
  <c r="N195" i="1" s="1"/>
  <c r="O195" i="1" s="1"/>
  <c r="I196" i="1" l="1"/>
  <c r="J196" i="1" l="1"/>
  <c r="K196" i="1" s="1"/>
  <c r="L196" i="1" l="1"/>
  <c r="M196" i="1" s="1"/>
  <c r="N196" i="1" s="1"/>
  <c r="O196" i="1" s="1"/>
  <c r="I197" i="1"/>
  <c r="J197" i="1" l="1"/>
  <c r="K197" i="1"/>
  <c r="L197" i="1" l="1"/>
  <c r="M197" i="1" s="1"/>
  <c r="N197" i="1" s="1"/>
  <c r="O197" i="1" s="1"/>
  <c r="I198" i="1"/>
  <c r="J198" i="1" l="1"/>
  <c r="K198" i="1" s="1"/>
  <c r="L198" i="1" l="1"/>
  <c r="M198" i="1" s="1"/>
  <c r="N198" i="1" s="1"/>
  <c r="O198" i="1" s="1"/>
  <c r="I199" i="1"/>
  <c r="J199" i="1" l="1"/>
  <c r="K199" i="1" s="1"/>
  <c r="L199" i="1" l="1"/>
  <c r="M199" i="1" s="1"/>
  <c r="N199" i="1" s="1"/>
  <c r="O199" i="1" s="1"/>
  <c r="I200" i="1"/>
  <c r="J200" i="1" l="1"/>
  <c r="K200" i="1" s="1"/>
  <c r="L200" i="1" l="1"/>
  <c r="M200" i="1" s="1"/>
  <c r="N200" i="1" s="1"/>
  <c r="O200" i="1" s="1"/>
  <c r="I201" i="1"/>
  <c r="J201" i="1" l="1"/>
  <c r="K201" i="1" s="1"/>
  <c r="L201" i="1" l="1"/>
  <c r="M201" i="1" s="1"/>
  <c r="N201" i="1" s="1"/>
  <c r="O201" i="1" s="1"/>
  <c r="I202" i="1"/>
  <c r="J202" i="1" l="1"/>
  <c r="K202" i="1"/>
  <c r="L202" i="1" l="1"/>
  <c r="M202" i="1" s="1"/>
  <c r="N202" i="1" s="1"/>
  <c r="O202" i="1" s="1"/>
  <c r="I203" i="1"/>
  <c r="J203" i="1" l="1"/>
  <c r="K203" i="1"/>
  <c r="L203" i="1" l="1"/>
  <c r="M203" i="1" s="1"/>
  <c r="N203" i="1" s="1"/>
  <c r="O203" i="1" s="1"/>
  <c r="I204" i="1"/>
  <c r="J204" i="1" l="1"/>
  <c r="K204" i="1" s="1"/>
  <c r="L204" i="1" l="1"/>
  <c r="M204" i="1" s="1"/>
  <c r="N204" i="1" s="1"/>
  <c r="O204" i="1" s="1"/>
  <c r="I205" i="1"/>
  <c r="J205" i="1" l="1"/>
  <c r="K205" i="1"/>
  <c r="L205" i="1" l="1"/>
  <c r="M205" i="1" s="1"/>
  <c r="N205" i="1" s="1"/>
  <c r="O205" i="1" s="1"/>
  <c r="I206" i="1"/>
  <c r="J206" i="1" l="1"/>
  <c r="K206" i="1"/>
  <c r="L206" i="1" l="1"/>
  <c r="M206" i="1" s="1"/>
  <c r="N206" i="1" s="1"/>
  <c r="O206" i="1" s="1"/>
  <c r="I207" i="1"/>
  <c r="J207" i="1" l="1"/>
  <c r="K207" i="1" s="1"/>
  <c r="L207" i="1" l="1"/>
  <c r="M207" i="1" s="1"/>
  <c r="N207" i="1" s="1"/>
  <c r="O207" i="1" s="1"/>
  <c r="I208" i="1"/>
  <c r="J208" i="1" l="1"/>
  <c r="K208" i="1" s="1"/>
  <c r="L208" i="1" l="1"/>
  <c r="M208" i="1" s="1"/>
  <c r="N208" i="1" s="1"/>
  <c r="O208" i="1" s="1"/>
  <c r="I209" i="1"/>
  <c r="J209" i="1" l="1"/>
  <c r="K209" i="1"/>
  <c r="L209" i="1" l="1"/>
  <c r="M209" i="1" s="1"/>
  <c r="N209" i="1" s="1"/>
  <c r="O209" i="1" s="1"/>
  <c r="I210" i="1"/>
  <c r="J210" i="1" l="1"/>
  <c r="K210" i="1" s="1"/>
  <c r="L210" i="1" l="1"/>
  <c r="M210" i="1" s="1"/>
  <c r="N210" i="1" s="1"/>
  <c r="O210" i="1" s="1"/>
  <c r="I211" i="1"/>
  <c r="J211" i="1" l="1"/>
  <c r="K211" i="1"/>
  <c r="L211" i="1" l="1"/>
  <c r="M211" i="1" s="1"/>
  <c r="N211" i="1" s="1"/>
  <c r="O211" i="1" s="1"/>
  <c r="I212" i="1"/>
  <c r="J212" i="1" l="1"/>
  <c r="K212" i="1" s="1"/>
  <c r="L212" i="1" l="1"/>
  <c r="M212" i="1" s="1"/>
  <c r="N212" i="1" s="1"/>
  <c r="O212" i="1" s="1"/>
  <c r="I213" i="1" l="1"/>
  <c r="J213" i="1" l="1"/>
  <c r="K213" i="1" s="1"/>
  <c r="L213" i="1" l="1"/>
  <c r="M213" i="1" s="1"/>
  <c r="N213" i="1" s="1"/>
  <c r="O213" i="1" s="1"/>
  <c r="I214" i="1"/>
  <c r="J214" i="1" l="1"/>
  <c r="K214" i="1" s="1"/>
  <c r="L214" i="1" l="1"/>
  <c r="M214" i="1" s="1"/>
  <c r="N214" i="1" s="1"/>
  <c r="O214" i="1" s="1"/>
  <c r="I215" i="1"/>
  <c r="J215" i="1" l="1"/>
  <c r="K215" i="1"/>
  <c r="L215" i="1" l="1"/>
  <c r="M215" i="1" s="1"/>
  <c r="N215" i="1" s="1"/>
  <c r="O215" i="1" s="1"/>
  <c r="I216" i="1"/>
  <c r="J216" i="1" l="1"/>
  <c r="K216" i="1" s="1"/>
  <c r="L216" i="1" l="1"/>
  <c r="M216" i="1" s="1"/>
  <c r="N216" i="1" s="1"/>
  <c r="O216" i="1" s="1"/>
  <c r="I217" i="1"/>
  <c r="J217" i="1" l="1"/>
  <c r="K217" i="1"/>
  <c r="L217" i="1" l="1"/>
  <c r="M217" i="1" s="1"/>
  <c r="N217" i="1" s="1"/>
  <c r="O217" i="1" s="1"/>
  <c r="I218" i="1"/>
  <c r="J218" i="1" l="1"/>
  <c r="K218" i="1" s="1"/>
  <c r="L218" i="1" l="1"/>
  <c r="M218" i="1" s="1"/>
  <c r="N218" i="1" s="1"/>
  <c r="O218" i="1" s="1"/>
  <c r="I219" i="1"/>
  <c r="J219" i="1" l="1"/>
  <c r="K219" i="1" s="1"/>
  <c r="L219" i="1" l="1"/>
  <c r="M219" i="1" s="1"/>
  <c r="N219" i="1" s="1"/>
  <c r="O219" i="1" s="1"/>
  <c r="I220" i="1"/>
  <c r="J220" i="1" l="1"/>
  <c r="K220" i="1"/>
  <c r="L220" i="1" l="1"/>
  <c r="M220" i="1" s="1"/>
  <c r="N220" i="1" s="1"/>
  <c r="O220" i="1" s="1"/>
  <c r="I221" i="1" l="1"/>
  <c r="J221" i="1" l="1"/>
  <c r="K221" i="1" s="1"/>
  <c r="L221" i="1" l="1"/>
  <c r="M221" i="1" s="1"/>
  <c r="N221" i="1" s="1"/>
  <c r="O221" i="1" s="1"/>
  <c r="I222" i="1"/>
  <c r="J222" i="1" l="1"/>
  <c r="K222" i="1" s="1"/>
  <c r="L222" i="1" l="1"/>
  <c r="M222" i="1" s="1"/>
  <c r="N222" i="1" s="1"/>
  <c r="O222" i="1" s="1"/>
  <c r="I223" i="1"/>
  <c r="J223" i="1" l="1"/>
  <c r="K223" i="1"/>
  <c r="L223" i="1" l="1"/>
  <c r="M223" i="1" s="1"/>
  <c r="N223" i="1" s="1"/>
  <c r="O223" i="1" s="1"/>
  <c r="I224" i="1"/>
  <c r="J224" i="1" l="1"/>
  <c r="K224" i="1" s="1"/>
  <c r="L224" i="1" l="1"/>
  <c r="M224" i="1" s="1"/>
  <c r="N224" i="1" s="1"/>
  <c r="O224" i="1" s="1"/>
  <c r="I225" i="1"/>
  <c r="J225" i="1" l="1"/>
  <c r="K225" i="1"/>
  <c r="L225" i="1" l="1"/>
  <c r="M225" i="1" s="1"/>
  <c r="N225" i="1" s="1"/>
  <c r="O225" i="1" s="1"/>
  <c r="I226" i="1"/>
  <c r="J226" i="1" l="1"/>
  <c r="K226" i="1" s="1"/>
  <c r="L226" i="1" l="1"/>
  <c r="M226" i="1" s="1"/>
  <c r="N226" i="1" s="1"/>
  <c r="O226" i="1" s="1"/>
  <c r="I227" i="1"/>
  <c r="J227" i="1" l="1"/>
  <c r="K227" i="1" s="1"/>
  <c r="L227" i="1" l="1"/>
  <c r="M227" i="1" s="1"/>
  <c r="N227" i="1" s="1"/>
  <c r="O227" i="1" s="1"/>
  <c r="I228" i="1"/>
  <c r="J228" i="1" l="1"/>
  <c r="K228" i="1" s="1"/>
  <c r="L228" i="1" l="1"/>
  <c r="M228" i="1" s="1"/>
  <c r="N228" i="1" s="1"/>
  <c r="O228" i="1" s="1"/>
  <c r="I229" i="1"/>
  <c r="J229" i="1" l="1"/>
  <c r="K229" i="1"/>
  <c r="L229" i="1" l="1"/>
  <c r="M229" i="1" s="1"/>
  <c r="N229" i="1" s="1"/>
  <c r="O229" i="1" s="1"/>
  <c r="I230" i="1"/>
  <c r="J230" i="1" l="1"/>
  <c r="K230" i="1" s="1"/>
  <c r="L230" i="1" l="1"/>
  <c r="M230" i="1" s="1"/>
  <c r="N230" i="1" s="1"/>
  <c r="O230" i="1" s="1"/>
  <c r="I231" i="1" l="1"/>
  <c r="J231" i="1" l="1"/>
  <c r="K231" i="1"/>
  <c r="L231" i="1" l="1"/>
  <c r="M231" i="1" s="1"/>
  <c r="N231" i="1" s="1"/>
  <c r="O231" i="1" s="1"/>
  <c r="I232" i="1"/>
  <c r="J232" i="1" l="1"/>
  <c r="K232" i="1" s="1"/>
  <c r="L232" i="1" l="1"/>
  <c r="M232" i="1" s="1"/>
  <c r="N232" i="1" s="1"/>
  <c r="O232" i="1" s="1"/>
  <c r="I233" i="1" l="1"/>
  <c r="J233" i="1" l="1"/>
  <c r="K233" i="1"/>
  <c r="L233" i="1" l="1"/>
  <c r="M233" i="1" s="1"/>
  <c r="N233" i="1" s="1"/>
  <c r="O233" i="1" s="1"/>
  <c r="I234" i="1"/>
  <c r="J234" i="1" l="1"/>
  <c r="K234" i="1" s="1"/>
  <c r="L234" i="1" l="1"/>
  <c r="M234" i="1" s="1"/>
  <c r="N234" i="1" s="1"/>
  <c r="O234" i="1" s="1"/>
  <c r="I235" i="1"/>
  <c r="J235" i="1" l="1"/>
  <c r="K235" i="1" s="1"/>
  <c r="L235" i="1" l="1"/>
  <c r="M235" i="1" s="1"/>
  <c r="N235" i="1" s="1"/>
  <c r="O235" i="1" s="1"/>
  <c r="I236" i="1" l="1"/>
  <c r="J236" i="1" l="1"/>
  <c r="K236" i="1" s="1"/>
  <c r="L236" i="1" l="1"/>
  <c r="M236" i="1" s="1"/>
  <c r="N236" i="1" s="1"/>
  <c r="O236" i="1" s="1"/>
  <c r="I237" i="1"/>
  <c r="J237" i="1" l="1"/>
  <c r="K237" i="1"/>
  <c r="L237" i="1" l="1"/>
  <c r="M237" i="1" s="1"/>
  <c r="N237" i="1" s="1"/>
  <c r="O237" i="1" s="1"/>
  <c r="I238" i="1"/>
  <c r="J238" i="1" l="1"/>
  <c r="K238" i="1" s="1"/>
  <c r="L238" i="1" l="1"/>
  <c r="M238" i="1" s="1"/>
  <c r="N238" i="1" s="1"/>
  <c r="O238" i="1" s="1"/>
  <c r="I239" i="1"/>
  <c r="J239" i="1" l="1"/>
  <c r="K239" i="1" s="1"/>
  <c r="L239" i="1" l="1"/>
  <c r="M239" i="1" s="1"/>
  <c r="N239" i="1" s="1"/>
  <c r="O239" i="1" s="1"/>
  <c r="I240" i="1"/>
  <c r="J240" i="1" l="1"/>
  <c r="K240" i="1" s="1"/>
  <c r="L240" i="1" l="1"/>
  <c r="M240" i="1" s="1"/>
  <c r="N240" i="1" s="1"/>
  <c r="O240" i="1" s="1"/>
  <c r="I241" i="1"/>
  <c r="J241" i="1" l="1"/>
  <c r="K241" i="1" s="1"/>
  <c r="L241" i="1" l="1"/>
  <c r="M241" i="1" s="1"/>
  <c r="N241" i="1" s="1"/>
  <c r="O241" i="1" s="1"/>
  <c r="I242" i="1"/>
  <c r="J242" i="1" l="1"/>
  <c r="K242" i="1" s="1"/>
  <c r="L242" i="1" l="1"/>
  <c r="M242" i="1" s="1"/>
  <c r="N242" i="1" s="1"/>
  <c r="O242" i="1" s="1"/>
  <c r="I243" i="1"/>
  <c r="J243" i="1" l="1"/>
  <c r="K243" i="1"/>
  <c r="L243" i="1" l="1"/>
  <c r="M243" i="1" s="1"/>
  <c r="N243" i="1" s="1"/>
  <c r="O243" i="1" s="1"/>
  <c r="I244" i="1"/>
  <c r="J244" i="1" l="1"/>
  <c r="K244" i="1"/>
  <c r="L244" i="1" l="1"/>
  <c r="M244" i="1" s="1"/>
  <c r="N244" i="1" s="1"/>
  <c r="O244" i="1" s="1"/>
  <c r="I245" i="1"/>
  <c r="J245" i="1" l="1"/>
  <c r="K245" i="1"/>
  <c r="L245" i="1" l="1"/>
  <c r="M245" i="1" s="1"/>
  <c r="N245" i="1" s="1"/>
  <c r="O245" i="1" s="1"/>
  <c r="I246" i="1"/>
  <c r="J246" i="1" l="1"/>
  <c r="K246" i="1" s="1"/>
  <c r="L246" i="1" l="1"/>
  <c r="M246" i="1" s="1"/>
  <c r="N246" i="1" s="1"/>
  <c r="O246" i="1" s="1"/>
  <c r="I247" i="1"/>
  <c r="J247" i="1" l="1"/>
  <c r="K247" i="1"/>
  <c r="L247" i="1" l="1"/>
  <c r="M247" i="1" s="1"/>
  <c r="N247" i="1" s="1"/>
  <c r="O247" i="1" s="1"/>
  <c r="I248" i="1"/>
  <c r="J248" i="1" l="1"/>
  <c r="K248" i="1" s="1"/>
  <c r="L248" i="1" l="1"/>
  <c r="M248" i="1" s="1"/>
  <c r="N248" i="1" s="1"/>
  <c r="O248" i="1" s="1"/>
  <c r="I249" i="1"/>
  <c r="J249" i="1" l="1"/>
  <c r="K249" i="1" s="1"/>
  <c r="L249" i="1" l="1"/>
  <c r="M249" i="1" s="1"/>
  <c r="N249" i="1" s="1"/>
  <c r="O249" i="1" s="1"/>
  <c r="I250" i="1"/>
  <c r="J250" i="1" l="1"/>
  <c r="K250" i="1" s="1"/>
  <c r="L250" i="1" l="1"/>
  <c r="M250" i="1" s="1"/>
  <c r="N250" i="1" s="1"/>
  <c r="O250" i="1" s="1"/>
  <c r="I251" i="1"/>
  <c r="J251" i="1" l="1"/>
  <c r="K251" i="1"/>
  <c r="L251" i="1" l="1"/>
  <c r="M251" i="1" s="1"/>
  <c r="N251" i="1" s="1"/>
  <c r="O251" i="1" s="1"/>
  <c r="I252" i="1"/>
  <c r="J252" i="1" l="1"/>
  <c r="K252" i="1"/>
  <c r="L252" i="1" l="1"/>
  <c r="M252" i="1" s="1"/>
  <c r="N252" i="1" s="1"/>
  <c r="O252" i="1" s="1"/>
  <c r="I253" i="1"/>
  <c r="J253" i="1" l="1"/>
  <c r="K253" i="1"/>
  <c r="L253" i="1" l="1"/>
  <c r="M253" i="1" s="1"/>
  <c r="N253" i="1" s="1"/>
  <c r="O253" i="1" s="1"/>
  <c r="I254" i="1"/>
  <c r="J254" i="1" l="1"/>
  <c r="K254" i="1" s="1"/>
  <c r="L254" i="1" l="1"/>
  <c r="M254" i="1" s="1"/>
  <c r="N254" i="1" s="1"/>
  <c r="O254" i="1" s="1"/>
  <c r="I255" i="1"/>
  <c r="J255" i="1" l="1"/>
  <c r="K255" i="1" s="1"/>
  <c r="L255" i="1" l="1"/>
  <c r="M255" i="1" s="1"/>
  <c r="N255" i="1" s="1"/>
  <c r="O255" i="1" s="1"/>
  <c r="I256" i="1"/>
  <c r="J256" i="1" l="1"/>
  <c r="K256" i="1" s="1"/>
  <c r="L256" i="1" l="1"/>
  <c r="M256" i="1" s="1"/>
  <c r="N256" i="1" s="1"/>
  <c r="O256" i="1" s="1"/>
  <c r="I257" i="1"/>
  <c r="J257" i="1" l="1"/>
  <c r="K257" i="1" s="1"/>
  <c r="L257" i="1" l="1"/>
  <c r="M257" i="1" s="1"/>
  <c r="N257" i="1" s="1"/>
  <c r="O257" i="1" s="1"/>
  <c r="I258" i="1"/>
  <c r="J258" i="1" l="1"/>
  <c r="K258" i="1"/>
  <c r="L258" i="1" l="1"/>
  <c r="M258" i="1" s="1"/>
  <c r="N258" i="1" s="1"/>
  <c r="O258" i="1" s="1"/>
  <c r="I259" i="1"/>
  <c r="J259" i="1" l="1"/>
  <c r="K259" i="1" s="1"/>
  <c r="L259" i="1" l="1"/>
  <c r="M259" i="1" s="1"/>
  <c r="N259" i="1" s="1"/>
  <c r="O259" i="1" s="1"/>
  <c r="I260" i="1" l="1"/>
  <c r="J260" i="1"/>
  <c r="K260" i="1" s="1"/>
  <c r="L260" i="1" l="1"/>
  <c r="M260" i="1" s="1"/>
  <c r="N260" i="1" s="1"/>
  <c r="O260" i="1" s="1"/>
  <c r="I261" i="1"/>
  <c r="J261" i="1" l="1"/>
  <c r="K261" i="1"/>
  <c r="L261" i="1" l="1"/>
  <c r="M261" i="1" s="1"/>
  <c r="N261" i="1" s="1"/>
  <c r="O261" i="1" s="1"/>
  <c r="I262" i="1"/>
  <c r="J262" i="1" l="1"/>
  <c r="K262" i="1"/>
  <c r="L262" i="1" l="1"/>
  <c r="M262" i="1" s="1"/>
  <c r="N262" i="1" s="1"/>
  <c r="O262" i="1" s="1"/>
  <c r="I263" i="1" l="1"/>
  <c r="J263" i="1" l="1"/>
  <c r="K263" i="1" s="1"/>
  <c r="L263" i="1" l="1"/>
  <c r="M263" i="1" s="1"/>
  <c r="N263" i="1" s="1"/>
  <c r="O263" i="1" s="1"/>
  <c r="I264" i="1"/>
  <c r="J264" i="1" l="1"/>
  <c r="K264" i="1" s="1"/>
  <c r="L264" i="1" l="1"/>
  <c r="M264" i="1" s="1"/>
  <c r="N264" i="1" s="1"/>
  <c r="O264" i="1" s="1"/>
  <c r="I265" i="1"/>
  <c r="J265" i="1" l="1"/>
  <c r="K265" i="1" s="1"/>
  <c r="L265" i="1" l="1"/>
  <c r="M265" i="1" s="1"/>
  <c r="N265" i="1" s="1"/>
  <c r="O265" i="1" s="1"/>
  <c r="I266" i="1"/>
  <c r="J266" i="1" l="1"/>
  <c r="K266" i="1" s="1"/>
  <c r="L266" i="1" l="1"/>
  <c r="M266" i="1" s="1"/>
  <c r="N266" i="1" s="1"/>
  <c r="O266" i="1" s="1"/>
  <c r="I267" i="1"/>
  <c r="J267" i="1" l="1"/>
  <c r="K267" i="1" s="1"/>
  <c r="L267" i="1" l="1"/>
  <c r="M267" i="1" s="1"/>
  <c r="N267" i="1" s="1"/>
  <c r="O267" i="1" s="1"/>
  <c r="I268" i="1" l="1"/>
  <c r="J268" i="1" s="1"/>
  <c r="K268" i="1" l="1"/>
  <c r="L268" i="1"/>
  <c r="M268" i="1" s="1"/>
  <c r="N268" i="1" s="1"/>
  <c r="O268" i="1" s="1"/>
  <c r="I269" i="1" l="1"/>
  <c r="J269" i="1"/>
  <c r="K269" i="1" s="1"/>
  <c r="L269" i="1" l="1"/>
  <c r="M269" i="1" s="1"/>
  <c r="N269" i="1" s="1"/>
  <c r="O269" i="1" s="1"/>
  <c r="I270" i="1"/>
  <c r="J270" i="1" l="1"/>
  <c r="K270" i="1" s="1"/>
  <c r="L270" i="1" l="1"/>
  <c r="M270" i="1" s="1"/>
  <c r="N270" i="1" s="1"/>
  <c r="O270" i="1" s="1"/>
  <c r="I271" i="1"/>
  <c r="J271" i="1" l="1"/>
  <c r="K271" i="1" s="1"/>
  <c r="L271" i="1" l="1"/>
  <c r="M271" i="1" s="1"/>
  <c r="N271" i="1" s="1"/>
  <c r="O271" i="1" s="1"/>
  <c r="I272" i="1"/>
  <c r="J272" i="1" l="1"/>
  <c r="K272" i="1" s="1"/>
  <c r="L272" i="1" l="1"/>
  <c r="M272" i="1" s="1"/>
  <c r="N272" i="1" s="1"/>
  <c r="O272" i="1" s="1"/>
  <c r="I273" i="1"/>
  <c r="J273" i="1" l="1"/>
  <c r="K273" i="1"/>
  <c r="L273" i="1" l="1"/>
  <c r="M273" i="1" s="1"/>
  <c r="N273" i="1" s="1"/>
  <c r="O273" i="1" s="1"/>
  <c r="I274" i="1"/>
  <c r="J274" i="1" l="1"/>
  <c r="K274" i="1" s="1"/>
  <c r="L274" i="1" l="1"/>
  <c r="M274" i="1" s="1"/>
  <c r="N274" i="1" s="1"/>
  <c r="O274" i="1" s="1"/>
  <c r="I275" i="1"/>
  <c r="J275" i="1" l="1"/>
  <c r="K275" i="1" s="1"/>
  <c r="L275" i="1" l="1"/>
  <c r="M275" i="1" s="1"/>
  <c r="N275" i="1" s="1"/>
  <c r="O275" i="1" s="1"/>
  <c r="I276" i="1"/>
  <c r="J276" i="1" l="1"/>
  <c r="K276" i="1" s="1"/>
  <c r="L276" i="1" l="1"/>
  <c r="M276" i="1" s="1"/>
  <c r="N276" i="1" s="1"/>
  <c r="O276" i="1" s="1"/>
  <c r="I277" i="1"/>
  <c r="J277" i="1" l="1"/>
  <c r="K277" i="1" s="1"/>
  <c r="L277" i="1" l="1"/>
  <c r="M277" i="1" s="1"/>
  <c r="N277" i="1" s="1"/>
  <c r="O277" i="1" s="1"/>
  <c r="I278" i="1"/>
  <c r="J278" i="1" l="1"/>
  <c r="K278" i="1" s="1"/>
  <c r="L278" i="1" l="1"/>
  <c r="M278" i="1" s="1"/>
  <c r="N278" i="1" s="1"/>
  <c r="O278" i="1" s="1"/>
  <c r="I279" i="1"/>
  <c r="J279" i="1" l="1"/>
  <c r="K279" i="1" s="1"/>
  <c r="L279" i="1" l="1"/>
  <c r="M279" i="1" s="1"/>
  <c r="N279" i="1" s="1"/>
  <c r="O279" i="1" s="1"/>
  <c r="I280" i="1"/>
  <c r="J280" i="1" l="1"/>
  <c r="K280" i="1" s="1"/>
  <c r="L280" i="1" l="1"/>
  <c r="M280" i="1" s="1"/>
  <c r="N280" i="1" s="1"/>
  <c r="O280" i="1" s="1"/>
  <c r="I281" i="1"/>
  <c r="J281" i="1" l="1"/>
  <c r="K281" i="1" s="1"/>
  <c r="L281" i="1" l="1"/>
  <c r="M281" i="1" s="1"/>
  <c r="N281" i="1" s="1"/>
  <c r="O281" i="1" s="1"/>
  <c r="I282" i="1" l="1"/>
  <c r="J282" i="1" s="1"/>
  <c r="K282" i="1" s="1"/>
  <c r="L282" i="1" l="1"/>
  <c r="M282" i="1" s="1"/>
  <c r="N282" i="1" s="1"/>
  <c r="O282" i="1" s="1"/>
  <c r="I283" i="1" l="1"/>
  <c r="J283" i="1" l="1"/>
  <c r="K283" i="1" s="1"/>
  <c r="L283" i="1" l="1"/>
  <c r="M283" i="1" s="1"/>
  <c r="N283" i="1" s="1"/>
  <c r="O283" i="1" s="1"/>
  <c r="I284" i="1"/>
  <c r="J284" i="1" l="1"/>
  <c r="K284" i="1" s="1"/>
  <c r="L284" i="1" l="1"/>
  <c r="M284" i="1" s="1"/>
  <c r="N284" i="1" s="1"/>
  <c r="O284" i="1" s="1"/>
  <c r="I285" i="1"/>
  <c r="J285" i="1" l="1"/>
  <c r="K285" i="1" s="1"/>
  <c r="L285" i="1" l="1"/>
  <c r="M285" i="1" s="1"/>
  <c r="N285" i="1" s="1"/>
  <c r="O285" i="1" s="1"/>
  <c r="I286" i="1"/>
  <c r="J286" i="1" l="1"/>
  <c r="K286" i="1" s="1"/>
  <c r="L286" i="1" l="1"/>
  <c r="M286" i="1" s="1"/>
  <c r="N286" i="1" s="1"/>
  <c r="O286" i="1" s="1"/>
  <c r="I287" i="1" l="1"/>
  <c r="J287" i="1" l="1"/>
  <c r="K287" i="1" s="1"/>
  <c r="L287" i="1" l="1"/>
  <c r="M287" i="1" s="1"/>
  <c r="N287" i="1" s="1"/>
  <c r="O287" i="1" s="1"/>
  <c r="I288" i="1" l="1"/>
  <c r="J288" i="1"/>
  <c r="K288" i="1" s="1"/>
  <c r="L288" i="1" l="1"/>
  <c r="M288" i="1" s="1"/>
  <c r="N288" i="1" s="1"/>
  <c r="O288" i="1" s="1"/>
  <c r="I289" i="1" l="1"/>
  <c r="J289" i="1" s="1"/>
  <c r="K289" i="1" s="1"/>
  <c r="L289" i="1" l="1"/>
  <c r="M289" i="1" s="1"/>
  <c r="N289" i="1" s="1"/>
  <c r="O289" i="1" s="1"/>
  <c r="I290" i="1"/>
  <c r="J290" i="1" l="1"/>
  <c r="K290" i="1" s="1"/>
  <c r="L290" i="1" l="1"/>
  <c r="M290" i="1" s="1"/>
  <c r="N290" i="1" s="1"/>
  <c r="O290" i="1" s="1"/>
  <c r="I291" i="1"/>
  <c r="J291" i="1" l="1"/>
  <c r="K291" i="1"/>
  <c r="L291" i="1" l="1"/>
  <c r="M291" i="1" s="1"/>
  <c r="N291" i="1" s="1"/>
  <c r="O291" i="1" s="1"/>
  <c r="I292" i="1"/>
  <c r="J292" i="1" l="1"/>
  <c r="K292" i="1" s="1"/>
  <c r="L292" i="1" l="1"/>
  <c r="M292" i="1" s="1"/>
  <c r="N292" i="1" s="1"/>
  <c r="O292" i="1" s="1"/>
  <c r="I293" i="1"/>
  <c r="J293" i="1" l="1"/>
  <c r="K293" i="1"/>
  <c r="L293" i="1" l="1"/>
  <c r="M293" i="1" s="1"/>
  <c r="N293" i="1" s="1"/>
  <c r="O293" i="1" s="1"/>
  <c r="I294" i="1"/>
  <c r="J294" i="1" l="1"/>
  <c r="K294" i="1" s="1"/>
  <c r="L294" i="1" l="1"/>
  <c r="M294" i="1" s="1"/>
  <c r="N294" i="1" s="1"/>
  <c r="O294" i="1" s="1"/>
  <c r="I295" i="1" l="1"/>
  <c r="J295" i="1" s="1"/>
  <c r="K295" i="1" s="1"/>
  <c r="L295" i="1" l="1"/>
  <c r="M295" i="1" s="1"/>
  <c r="N295" i="1" s="1"/>
  <c r="O295" i="1" s="1"/>
  <c r="I296" i="1"/>
  <c r="J296" i="1" l="1"/>
  <c r="K296" i="1" s="1"/>
  <c r="L296" i="1" l="1"/>
  <c r="M296" i="1" s="1"/>
  <c r="N296" i="1" s="1"/>
  <c r="O296" i="1" s="1"/>
  <c r="I297" i="1"/>
  <c r="J297" i="1" l="1"/>
  <c r="K297" i="1" s="1"/>
  <c r="L297" i="1" l="1"/>
  <c r="M297" i="1" s="1"/>
  <c r="N297" i="1" s="1"/>
  <c r="O297" i="1" s="1"/>
  <c r="I298" i="1" l="1"/>
  <c r="J298" i="1"/>
  <c r="K298" i="1" s="1"/>
  <c r="L298" i="1" l="1"/>
  <c r="M298" i="1" s="1"/>
  <c r="N298" i="1" s="1"/>
  <c r="O298" i="1" s="1"/>
  <c r="I299" i="1"/>
  <c r="J299" i="1" l="1"/>
  <c r="K299" i="1" s="1"/>
  <c r="L299" i="1" l="1"/>
  <c r="M299" i="1" s="1"/>
  <c r="N299" i="1" s="1"/>
  <c r="O299" i="1" s="1"/>
  <c r="I300" i="1"/>
  <c r="J300" i="1" l="1"/>
  <c r="K300" i="1" s="1"/>
  <c r="L300" i="1" l="1"/>
  <c r="M300" i="1" s="1"/>
  <c r="N300" i="1" s="1"/>
  <c r="O300" i="1" s="1"/>
  <c r="I301" i="1"/>
  <c r="J301" i="1" l="1"/>
  <c r="K301" i="1" s="1"/>
  <c r="L301" i="1" l="1"/>
  <c r="M301" i="1" s="1"/>
  <c r="N301" i="1" s="1"/>
  <c r="O301" i="1" s="1"/>
  <c r="I302" i="1"/>
  <c r="J302" i="1" l="1"/>
  <c r="K302" i="1" s="1"/>
  <c r="L302" i="1" l="1"/>
  <c r="M302" i="1" s="1"/>
  <c r="N302" i="1" s="1"/>
  <c r="O302" i="1" s="1"/>
  <c r="I303" i="1"/>
  <c r="J303" i="1" l="1"/>
  <c r="K303" i="1"/>
  <c r="L303" i="1" l="1"/>
  <c r="M303" i="1" s="1"/>
  <c r="N303" i="1" s="1"/>
  <c r="O303" i="1" s="1"/>
  <c r="I304" i="1"/>
  <c r="J304" i="1" l="1"/>
  <c r="K304" i="1" s="1"/>
  <c r="L304" i="1" l="1"/>
  <c r="M304" i="1" s="1"/>
  <c r="N304" i="1" s="1"/>
  <c r="O304" i="1" s="1"/>
  <c r="I305" i="1"/>
  <c r="J305" i="1" l="1"/>
  <c r="K305" i="1" s="1"/>
  <c r="L305" i="1" l="1"/>
  <c r="M305" i="1" s="1"/>
  <c r="N305" i="1" s="1"/>
  <c r="O305" i="1" s="1"/>
  <c r="I306" i="1"/>
  <c r="J306" i="1" l="1"/>
  <c r="K306" i="1"/>
  <c r="L306" i="1" l="1"/>
  <c r="M306" i="1" s="1"/>
  <c r="N306" i="1" s="1"/>
  <c r="O306" i="1" s="1"/>
  <c r="I307" i="1"/>
  <c r="J307" i="1" l="1"/>
  <c r="K307" i="1"/>
  <c r="L307" i="1" l="1"/>
  <c r="M307" i="1" s="1"/>
  <c r="N307" i="1" s="1"/>
  <c r="O307" i="1" s="1"/>
  <c r="I308" i="1"/>
  <c r="J308" i="1" l="1"/>
  <c r="K308" i="1" s="1"/>
  <c r="L308" i="1" l="1"/>
  <c r="M308" i="1" s="1"/>
  <c r="N308" i="1" s="1"/>
  <c r="O308" i="1" s="1"/>
  <c r="I309" i="1" l="1"/>
  <c r="J309" i="1" l="1"/>
  <c r="K309" i="1" s="1"/>
  <c r="L309" i="1" l="1"/>
  <c r="M309" i="1" s="1"/>
  <c r="N309" i="1" s="1"/>
  <c r="O309" i="1" s="1"/>
  <c r="I310" i="1"/>
  <c r="J310" i="1" l="1"/>
  <c r="K310" i="1" s="1"/>
  <c r="L310" i="1" l="1"/>
  <c r="M310" i="1" s="1"/>
  <c r="N310" i="1" s="1"/>
  <c r="O310" i="1" s="1"/>
  <c r="I311" i="1"/>
  <c r="J311" i="1" l="1"/>
  <c r="K311" i="1"/>
  <c r="L311" i="1" l="1"/>
  <c r="M311" i="1" s="1"/>
  <c r="N311" i="1" s="1"/>
  <c r="O311" i="1" s="1"/>
  <c r="I312" i="1"/>
  <c r="J312" i="1" l="1"/>
  <c r="K312" i="1"/>
  <c r="L312" i="1" l="1"/>
  <c r="M312" i="1" s="1"/>
  <c r="N312" i="1" s="1"/>
  <c r="O312" i="1" s="1"/>
  <c r="I313" i="1" l="1"/>
  <c r="J313" i="1"/>
  <c r="K313" i="1"/>
  <c r="L313" i="1" l="1"/>
  <c r="M313" i="1" s="1"/>
  <c r="N313" i="1" s="1"/>
  <c r="O313" i="1" s="1"/>
  <c r="I314" i="1"/>
  <c r="J314" i="1" l="1"/>
  <c r="K314" i="1" s="1"/>
  <c r="L314" i="1" l="1"/>
  <c r="M314" i="1" s="1"/>
  <c r="N314" i="1" s="1"/>
  <c r="O314" i="1" s="1"/>
  <c r="I315" i="1"/>
  <c r="J315" i="1" l="1"/>
  <c r="K315" i="1" s="1"/>
  <c r="L315" i="1" l="1"/>
  <c r="M315" i="1" s="1"/>
  <c r="N315" i="1" s="1"/>
  <c r="O315" i="1" s="1"/>
  <c r="I316" i="1"/>
  <c r="J316" i="1" l="1"/>
  <c r="K316" i="1"/>
  <c r="L316" i="1" l="1"/>
  <c r="M316" i="1" s="1"/>
  <c r="N316" i="1" s="1"/>
  <c r="O316" i="1" s="1"/>
  <c r="I317" i="1"/>
  <c r="J317" i="1" l="1"/>
  <c r="K317" i="1" s="1"/>
  <c r="L317" i="1" l="1"/>
  <c r="M317" i="1" s="1"/>
  <c r="N317" i="1" s="1"/>
  <c r="O317" i="1" s="1"/>
  <c r="I318" i="1"/>
  <c r="J318" i="1" l="1"/>
  <c r="K318" i="1"/>
  <c r="L318" i="1" l="1"/>
  <c r="M318" i="1" s="1"/>
  <c r="N318" i="1" s="1"/>
  <c r="O318" i="1" s="1"/>
  <c r="I319" i="1"/>
  <c r="J319" i="1" l="1"/>
  <c r="K319" i="1" s="1"/>
  <c r="L319" i="1" l="1"/>
  <c r="M319" i="1" s="1"/>
  <c r="N319" i="1" s="1"/>
  <c r="O319" i="1" s="1"/>
  <c r="I320" i="1"/>
  <c r="J320" i="1" l="1"/>
  <c r="K320" i="1"/>
  <c r="L320" i="1" l="1"/>
  <c r="M320" i="1" s="1"/>
  <c r="N320" i="1" s="1"/>
  <c r="O320" i="1" s="1"/>
  <c r="I321" i="1"/>
  <c r="J321" i="1" l="1"/>
  <c r="K321" i="1"/>
  <c r="L321" i="1" l="1"/>
  <c r="M321" i="1" s="1"/>
  <c r="N321" i="1" s="1"/>
  <c r="O321" i="1" s="1"/>
  <c r="I322" i="1"/>
  <c r="J322" i="1" l="1"/>
  <c r="K322" i="1"/>
  <c r="L322" i="1" l="1"/>
  <c r="M322" i="1" s="1"/>
  <c r="N322" i="1" s="1"/>
  <c r="O322" i="1" s="1"/>
  <c r="I323" i="1"/>
  <c r="J323" i="1" l="1"/>
  <c r="K323" i="1" s="1"/>
  <c r="L323" i="1" l="1"/>
  <c r="M323" i="1" s="1"/>
  <c r="N323" i="1" s="1"/>
  <c r="O323" i="1" s="1"/>
  <c r="I324" i="1"/>
  <c r="J324" i="1" l="1"/>
  <c r="K324" i="1"/>
  <c r="L324" i="1" l="1"/>
  <c r="M324" i="1" s="1"/>
  <c r="N324" i="1" s="1"/>
  <c r="O324" i="1" s="1"/>
  <c r="I325" i="1"/>
  <c r="J325" i="1" l="1"/>
  <c r="K325" i="1"/>
  <c r="L325" i="1" l="1"/>
  <c r="M325" i="1" s="1"/>
  <c r="N325" i="1" s="1"/>
  <c r="O325" i="1" s="1"/>
  <c r="I326" i="1"/>
  <c r="J326" i="1" l="1"/>
  <c r="K326" i="1"/>
  <c r="L326" i="1" l="1"/>
  <c r="M326" i="1" s="1"/>
  <c r="N326" i="1" s="1"/>
  <c r="O326" i="1" s="1"/>
  <c r="I327" i="1"/>
  <c r="J327" i="1" l="1"/>
  <c r="K327" i="1" s="1"/>
  <c r="L327" i="1" l="1"/>
  <c r="M327" i="1" s="1"/>
  <c r="N327" i="1" s="1"/>
  <c r="O327" i="1" s="1"/>
  <c r="I328" i="1" l="1"/>
  <c r="J328" i="1" l="1"/>
  <c r="K328" i="1"/>
  <c r="L328" i="1" l="1"/>
  <c r="M328" i="1" s="1"/>
  <c r="N328" i="1" s="1"/>
  <c r="O328" i="1" s="1"/>
  <c r="I329" i="1"/>
  <c r="J329" i="1" l="1"/>
  <c r="K329" i="1" s="1"/>
  <c r="L329" i="1" l="1"/>
  <c r="M329" i="1" s="1"/>
  <c r="N329" i="1" s="1"/>
  <c r="O329" i="1" s="1"/>
  <c r="I330" i="1"/>
  <c r="J330" i="1" l="1"/>
  <c r="K330" i="1"/>
  <c r="L330" i="1" l="1"/>
  <c r="M330" i="1" s="1"/>
  <c r="N330" i="1" s="1"/>
  <c r="O330" i="1" s="1"/>
  <c r="I331" i="1"/>
  <c r="J331" i="1" l="1"/>
  <c r="K331" i="1" s="1"/>
  <c r="L331" i="1" l="1"/>
  <c r="M331" i="1" s="1"/>
  <c r="N331" i="1" s="1"/>
  <c r="O331" i="1" s="1"/>
  <c r="I332" i="1"/>
  <c r="J332" i="1" l="1"/>
  <c r="K332" i="1" s="1"/>
  <c r="L332" i="1" l="1"/>
  <c r="M332" i="1" s="1"/>
  <c r="N332" i="1" s="1"/>
  <c r="O332" i="1" s="1"/>
  <c r="I333" i="1"/>
  <c r="J333" i="1" l="1"/>
  <c r="K333" i="1" s="1"/>
  <c r="L333" i="1" l="1"/>
  <c r="M333" i="1" s="1"/>
  <c r="N333" i="1" s="1"/>
  <c r="O333" i="1" s="1"/>
  <c r="I334" i="1"/>
  <c r="J334" i="1" l="1"/>
  <c r="K334" i="1"/>
  <c r="L334" i="1" l="1"/>
  <c r="M334" i="1" s="1"/>
  <c r="N334" i="1" s="1"/>
  <c r="O334" i="1" s="1"/>
  <c r="I335" i="1"/>
  <c r="J335" i="1" l="1"/>
  <c r="K335" i="1"/>
  <c r="L335" i="1" l="1"/>
  <c r="M335" i="1" s="1"/>
  <c r="N335" i="1" s="1"/>
  <c r="O335" i="1" s="1"/>
  <c r="I336" i="1"/>
  <c r="J336" i="1" l="1"/>
  <c r="K336" i="1"/>
  <c r="L336" i="1" l="1"/>
  <c r="M336" i="1" s="1"/>
  <c r="N336" i="1" s="1"/>
  <c r="O336" i="1" s="1"/>
  <c r="I337" i="1"/>
  <c r="J337" i="1" l="1"/>
  <c r="K337" i="1" s="1"/>
  <c r="L337" i="1" l="1"/>
  <c r="M337" i="1" s="1"/>
  <c r="N337" i="1" s="1"/>
  <c r="O337" i="1" s="1"/>
  <c r="I338" i="1" l="1"/>
  <c r="J338" i="1" l="1"/>
  <c r="K338" i="1"/>
  <c r="L338" i="1" l="1"/>
  <c r="M338" i="1" s="1"/>
  <c r="N338" i="1" s="1"/>
  <c r="O338" i="1" s="1"/>
  <c r="I339" i="1"/>
  <c r="J339" i="1" l="1"/>
  <c r="K339" i="1"/>
  <c r="L339" i="1" l="1"/>
  <c r="M339" i="1" s="1"/>
  <c r="N339" i="1" s="1"/>
  <c r="O339" i="1" s="1"/>
  <c r="I340" i="1"/>
  <c r="J340" i="1" l="1"/>
  <c r="K340" i="1"/>
  <c r="L340" i="1" l="1"/>
  <c r="M340" i="1" s="1"/>
  <c r="N340" i="1" s="1"/>
  <c r="O340" i="1" s="1"/>
  <c r="I341" i="1"/>
  <c r="J341" i="1" l="1"/>
  <c r="K341" i="1" s="1"/>
  <c r="L341" i="1" l="1"/>
  <c r="M341" i="1" s="1"/>
  <c r="N341" i="1" s="1"/>
  <c r="O341" i="1" s="1"/>
  <c r="I342" i="1" l="1"/>
  <c r="J342" i="1" l="1"/>
  <c r="K342" i="1" s="1"/>
  <c r="L342" i="1" l="1"/>
  <c r="M342" i="1" s="1"/>
  <c r="N342" i="1" s="1"/>
  <c r="O342" i="1" s="1"/>
  <c r="I343" i="1"/>
  <c r="J343" i="1" l="1"/>
  <c r="K343" i="1" s="1"/>
  <c r="L343" i="1" l="1"/>
  <c r="M343" i="1" s="1"/>
  <c r="N343" i="1" s="1"/>
  <c r="O343" i="1" s="1"/>
  <c r="I344" i="1"/>
  <c r="J344" i="1" l="1"/>
  <c r="K344" i="1" s="1"/>
  <c r="L344" i="1" l="1"/>
  <c r="M344" i="1" s="1"/>
  <c r="N344" i="1" s="1"/>
  <c r="O344" i="1" s="1"/>
  <c r="I345" i="1"/>
  <c r="J345" i="1" l="1"/>
  <c r="K345" i="1" s="1"/>
  <c r="L345" i="1" l="1"/>
  <c r="M345" i="1" s="1"/>
  <c r="N345" i="1" s="1"/>
  <c r="O345" i="1" s="1"/>
  <c r="I346" i="1"/>
  <c r="J346" i="1" l="1"/>
  <c r="K346" i="1" s="1"/>
  <c r="L346" i="1" l="1"/>
  <c r="M346" i="1" s="1"/>
  <c r="N346" i="1" s="1"/>
  <c r="O346" i="1" s="1"/>
  <c r="I347" i="1"/>
  <c r="J347" i="1" l="1"/>
  <c r="K347" i="1"/>
  <c r="L347" i="1" l="1"/>
  <c r="M347" i="1" s="1"/>
  <c r="N347" i="1" s="1"/>
  <c r="O347" i="1" s="1"/>
  <c r="I348" i="1"/>
  <c r="J348" i="1" l="1"/>
  <c r="K348" i="1"/>
  <c r="L348" i="1" l="1"/>
  <c r="M348" i="1" s="1"/>
  <c r="N348" i="1" s="1"/>
  <c r="O348" i="1" s="1"/>
  <c r="I349" i="1"/>
  <c r="J349" i="1" l="1"/>
  <c r="K349" i="1"/>
  <c r="L349" i="1" l="1"/>
  <c r="M349" i="1" s="1"/>
  <c r="N349" i="1" s="1"/>
  <c r="O349" i="1" s="1"/>
  <c r="I350" i="1"/>
  <c r="J350" i="1" l="1"/>
  <c r="K350" i="1"/>
  <c r="L350" i="1" l="1"/>
  <c r="M350" i="1" s="1"/>
  <c r="N350" i="1" s="1"/>
  <c r="O350" i="1" s="1"/>
  <c r="I351" i="1"/>
  <c r="J351" i="1" l="1"/>
  <c r="K351" i="1" s="1"/>
  <c r="L351" i="1" l="1"/>
  <c r="M351" i="1" s="1"/>
  <c r="N351" i="1" s="1"/>
  <c r="O351" i="1" s="1"/>
  <c r="I352" i="1"/>
  <c r="J352" i="1" l="1"/>
  <c r="K352" i="1" s="1"/>
  <c r="L352" i="1" l="1"/>
  <c r="M352" i="1" s="1"/>
  <c r="N352" i="1" s="1"/>
  <c r="O352" i="1" s="1"/>
  <c r="I353" i="1" l="1"/>
  <c r="J353" i="1" l="1"/>
  <c r="K353" i="1" s="1"/>
  <c r="L353" i="1" l="1"/>
  <c r="M353" i="1" s="1"/>
  <c r="N353" i="1" s="1"/>
  <c r="O353" i="1" s="1"/>
  <c r="I354" i="1"/>
  <c r="J354" i="1" l="1"/>
  <c r="K354" i="1"/>
  <c r="L354" i="1" l="1"/>
  <c r="M354" i="1" s="1"/>
  <c r="N354" i="1" s="1"/>
  <c r="O354" i="1" s="1"/>
  <c r="I355" i="1"/>
  <c r="J355" i="1" l="1"/>
  <c r="K355" i="1"/>
  <c r="L355" i="1" l="1"/>
  <c r="M355" i="1" s="1"/>
  <c r="N355" i="1" s="1"/>
  <c r="O355" i="1" s="1"/>
  <c r="I356" i="1"/>
  <c r="J356" i="1" l="1"/>
  <c r="K356" i="1"/>
  <c r="L356" i="1" l="1"/>
  <c r="M356" i="1" s="1"/>
  <c r="N356" i="1" s="1"/>
  <c r="O356" i="1" s="1"/>
  <c r="I357" i="1"/>
  <c r="J357" i="1" l="1"/>
  <c r="K357" i="1" s="1"/>
  <c r="L357" i="1" l="1"/>
  <c r="M357" i="1" s="1"/>
  <c r="N357" i="1" s="1"/>
  <c r="O357" i="1" s="1"/>
  <c r="I358" i="1"/>
  <c r="J358" i="1" l="1"/>
  <c r="K358" i="1" s="1"/>
  <c r="L358" i="1" l="1"/>
  <c r="M358" i="1" s="1"/>
  <c r="N358" i="1" s="1"/>
  <c r="O358" i="1" s="1"/>
  <c r="I359" i="1"/>
  <c r="J359" i="1" l="1"/>
  <c r="K359" i="1" s="1"/>
  <c r="L359" i="1" l="1"/>
  <c r="M359" i="1" s="1"/>
  <c r="N359" i="1" s="1"/>
  <c r="O359" i="1" s="1"/>
  <c r="I360" i="1"/>
  <c r="J360" i="1" l="1"/>
  <c r="K360" i="1"/>
  <c r="L360" i="1" l="1"/>
  <c r="M360" i="1" s="1"/>
  <c r="N360" i="1" s="1"/>
  <c r="O360" i="1" s="1"/>
  <c r="I361" i="1"/>
  <c r="J361" i="1" l="1"/>
  <c r="K361" i="1"/>
  <c r="L361" i="1" l="1"/>
  <c r="M361" i="1" s="1"/>
  <c r="N361" i="1" s="1"/>
  <c r="O361" i="1" s="1"/>
  <c r="I362" i="1" l="1"/>
  <c r="J362" i="1" l="1"/>
  <c r="K362" i="1" s="1"/>
  <c r="L362" i="1" l="1"/>
  <c r="M362" i="1" s="1"/>
  <c r="N362" i="1" s="1"/>
  <c r="O362" i="1" s="1"/>
  <c r="I363" i="1"/>
  <c r="J363" i="1" l="1"/>
  <c r="K363" i="1"/>
  <c r="L363" i="1" l="1"/>
  <c r="M363" i="1" s="1"/>
  <c r="N363" i="1" s="1"/>
  <c r="O363" i="1" s="1"/>
  <c r="I364" i="1"/>
  <c r="J364" i="1" l="1"/>
  <c r="K364" i="1" s="1"/>
  <c r="L364" i="1" l="1"/>
  <c r="M364" i="1" s="1"/>
  <c r="N364" i="1" s="1"/>
  <c r="O364" i="1" s="1"/>
  <c r="I365" i="1"/>
  <c r="J365" i="1" l="1"/>
  <c r="K365" i="1" s="1"/>
  <c r="L365" i="1" l="1"/>
  <c r="M365" i="1" s="1"/>
  <c r="N365" i="1" s="1"/>
  <c r="O365" i="1" s="1"/>
  <c r="I366" i="1"/>
  <c r="J366" i="1" l="1"/>
  <c r="K366" i="1" s="1"/>
  <c r="L366" i="1" l="1"/>
  <c r="M366" i="1" s="1"/>
  <c r="N366" i="1" s="1"/>
  <c r="O366" i="1" s="1"/>
  <c r="I367" i="1" l="1"/>
  <c r="J367" i="1" l="1"/>
  <c r="K367" i="1" s="1"/>
  <c r="L367" i="1" l="1"/>
  <c r="M367" i="1" s="1"/>
  <c r="N367" i="1" s="1"/>
  <c r="O367" i="1" s="1"/>
  <c r="I368" i="1"/>
  <c r="J368" i="1" l="1"/>
  <c r="K368" i="1" s="1"/>
  <c r="L368" i="1" l="1"/>
  <c r="M368" i="1" s="1"/>
  <c r="N368" i="1" s="1"/>
  <c r="O368" i="1" s="1"/>
  <c r="I369" i="1"/>
  <c r="J369" i="1" l="1"/>
  <c r="K369" i="1"/>
  <c r="L369" i="1" l="1"/>
  <c r="M369" i="1" s="1"/>
  <c r="N369" i="1" s="1"/>
  <c r="O369" i="1" s="1"/>
  <c r="I370" i="1"/>
  <c r="J370" i="1" l="1"/>
  <c r="K370" i="1" s="1"/>
  <c r="L370" i="1" l="1"/>
  <c r="M370" i="1" s="1"/>
  <c r="N370" i="1" s="1"/>
  <c r="O370" i="1" s="1"/>
  <c r="I371" i="1"/>
  <c r="J371" i="1" l="1"/>
  <c r="K371" i="1" s="1"/>
  <c r="L371" i="1" l="1"/>
  <c r="M371" i="1" s="1"/>
  <c r="N371" i="1" s="1"/>
  <c r="O371" i="1" s="1"/>
  <c r="I372" i="1"/>
  <c r="J372" i="1" l="1"/>
  <c r="K372" i="1" s="1"/>
  <c r="L372" i="1" l="1"/>
  <c r="M372" i="1" s="1"/>
  <c r="N372" i="1" s="1"/>
  <c r="O372" i="1" s="1"/>
  <c r="I373" i="1" l="1"/>
  <c r="J373" i="1" l="1"/>
  <c r="K373" i="1" s="1"/>
  <c r="L373" i="1" l="1"/>
  <c r="M373" i="1" s="1"/>
  <c r="N373" i="1" s="1"/>
  <c r="O373" i="1" s="1"/>
  <c r="I374" i="1" l="1"/>
  <c r="J374" i="1" l="1"/>
  <c r="K374" i="1" s="1"/>
  <c r="L374" i="1" l="1"/>
  <c r="M374" i="1" s="1"/>
  <c r="N374" i="1" s="1"/>
  <c r="O374" i="1" s="1"/>
  <c r="I375" i="1"/>
  <c r="J375" i="1" l="1"/>
  <c r="K375" i="1" s="1"/>
  <c r="L375" i="1" l="1"/>
  <c r="M375" i="1" s="1"/>
  <c r="N375" i="1" s="1"/>
  <c r="O375" i="1" s="1"/>
  <c r="I376" i="1" l="1"/>
  <c r="J376" i="1" l="1"/>
  <c r="K376" i="1" s="1"/>
  <c r="L376" i="1" l="1"/>
  <c r="M376" i="1" s="1"/>
  <c r="N376" i="1" s="1"/>
  <c r="O376" i="1" s="1"/>
  <c r="I377" i="1"/>
  <c r="J377" i="1" l="1"/>
  <c r="K377" i="1"/>
  <c r="L377" i="1" l="1"/>
  <c r="M377" i="1" s="1"/>
  <c r="N377" i="1" s="1"/>
  <c r="O377" i="1" s="1"/>
  <c r="I378" i="1" l="1"/>
  <c r="J378" i="1" l="1"/>
  <c r="K378" i="1" s="1"/>
  <c r="L378" i="1" l="1"/>
  <c r="M378" i="1" s="1"/>
  <c r="N378" i="1" s="1"/>
  <c r="O378" i="1" s="1"/>
  <c r="I379" i="1"/>
  <c r="J379" i="1" l="1"/>
  <c r="K379" i="1"/>
  <c r="L379" i="1" l="1"/>
  <c r="M379" i="1" s="1"/>
  <c r="N379" i="1" s="1"/>
  <c r="O379" i="1" s="1"/>
  <c r="I380" i="1"/>
  <c r="J380" i="1" l="1"/>
  <c r="K380" i="1"/>
  <c r="L380" i="1" l="1"/>
  <c r="M380" i="1" s="1"/>
  <c r="N380" i="1" s="1"/>
  <c r="O380" i="1" s="1"/>
  <c r="I381" i="1" l="1"/>
  <c r="J381" i="1" l="1"/>
  <c r="K381" i="1" s="1"/>
  <c r="L381" i="1" l="1"/>
  <c r="M381" i="1" s="1"/>
  <c r="N381" i="1" s="1"/>
  <c r="O381" i="1" s="1"/>
  <c r="I382" i="1"/>
  <c r="J382" i="1" l="1"/>
  <c r="K382" i="1" s="1"/>
  <c r="L382" i="1" l="1"/>
  <c r="M382" i="1" s="1"/>
  <c r="N382" i="1" s="1"/>
  <c r="O382" i="1" s="1"/>
  <c r="I383" i="1"/>
  <c r="J383" i="1" l="1"/>
  <c r="K383" i="1" s="1"/>
  <c r="L383" i="1" l="1"/>
  <c r="M383" i="1" s="1"/>
  <c r="N383" i="1" s="1"/>
  <c r="O383" i="1" s="1"/>
  <c r="I384" i="1"/>
  <c r="J384" i="1" l="1"/>
  <c r="K384" i="1" s="1"/>
  <c r="L384" i="1" l="1"/>
  <c r="M384" i="1" s="1"/>
  <c r="N384" i="1" s="1"/>
  <c r="O384" i="1" s="1"/>
  <c r="I385" i="1"/>
  <c r="J385" i="1" l="1"/>
  <c r="K385" i="1" s="1"/>
  <c r="L385" i="1" l="1"/>
  <c r="M385" i="1" s="1"/>
  <c r="N385" i="1" s="1"/>
  <c r="O385" i="1" s="1"/>
  <c r="I386" i="1" l="1"/>
  <c r="J386" i="1" l="1"/>
  <c r="K386" i="1" s="1"/>
  <c r="L386" i="1" l="1"/>
  <c r="M386" i="1" s="1"/>
  <c r="N386" i="1" s="1"/>
  <c r="O386" i="1" s="1"/>
  <c r="I387" i="1" l="1"/>
  <c r="J387" i="1" l="1"/>
  <c r="K387" i="1" s="1"/>
  <c r="L387" i="1" l="1"/>
  <c r="M387" i="1" s="1"/>
  <c r="N387" i="1" s="1"/>
  <c r="O387" i="1" s="1"/>
  <c r="I388" i="1" l="1"/>
  <c r="J388" i="1" l="1"/>
  <c r="K388" i="1" s="1"/>
  <c r="L388" i="1" l="1"/>
  <c r="M388" i="1" s="1"/>
  <c r="N388" i="1" s="1"/>
  <c r="O388" i="1" s="1"/>
  <c r="I389" i="1" l="1"/>
  <c r="J389" i="1" l="1"/>
  <c r="K389" i="1" s="1"/>
  <c r="L389" i="1" l="1"/>
  <c r="M389" i="1" s="1"/>
  <c r="N389" i="1" s="1"/>
  <c r="O389" i="1" s="1"/>
  <c r="I390" i="1"/>
  <c r="J390" i="1" l="1"/>
  <c r="K390" i="1" s="1"/>
  <c r="L390" i="1" l="1"/>
  <c r="M390" i="1" s="1"/>
  <c r="N390" i="1" s="1"/>
  <c r="O390" i="1" s="1"/>
  <c r="I391" i="1" l="1"/>
  <c r="J391" i="1" l="1"/>
  <c r="K391" i="1" s="1"/>
  <c r="L391" i="1" l="1"/>
  <c r="M391" i="1" s="1"/>
  <c r="N391" i="1" s="1"/>
  <c r="O391" i="1" s="1"/>
  <c r="I392" i="1" l="1"/>
  <c r="J392" i="1" l="1"/>
  <c r="K392" i="1" s="1"/>
  <c r="L392" i="1" l="1"/>
  <c r="M392" i="1" s="1"/>
  <c r="N392" i="1" s="1"/>
  <c r="O392" i="1" s="1"/>
  <c r="I393" i="1"/>
  <c r="J393" i="1" l="1"/>
  <c r="K393" i="1" s="1"/>
  <c r="L393" i="1" l="1"/>
  <c r="M393" i="1" s="1"/>
  <c r="N393" i="1" s="1"/>
  <c r="O393" i="1" s="1"/>
  <c r="I394" i="1" l="1"/>
  <c r="J394" i="1" l="1"/>
  <c r="K394" i="1"/>
  <c r="L394" i="1" l="1"/>
  <c r="M394" i="1" s="1"/>
  <c r="N394" i="1" s="1"/>
  <c r="O394" i="1" s="1"/>
  <c r="I395" i="1"/>
  <c r="J395" i="1" l="1"/>
  <c r="K395" i="1"/>
  <c r="L395" i="1" l="1"/>
  <c r="M395" i="1" s="1"/>
  <c r="N395" i="1" s="1"/>
  <c r="O395" i="1" s="1"/>
  <c r="I396" i="1"/>
  <c r="J396" i="1" l="1"/>
  <c r="K396" i="1" s="1"/>
  <c r="L396" i="1" l="1"/>
  <c r="M396" i="1" s="1"/>
  <c r="N396" i="1" s="1"/>
  <c r="O396" i="1" s="1"/>
  <c r="I397" i="1"/>
  <c r="J397" i="1" l="1"/>
  <c r="K397" i="1" s="1"/>
  <c r="L397" i="1" l="1"/>
  <c r="M397" i="1" s="1"/>
  <c r="N397" i="1" s="1"/>
  <c r="O397" i="1" s="1"/>
  <c r="I398" i="1"/>
  <c r="J398" i="1" l="1"/>
  <c r="K398" i="1" s="1"/>
  <c r="L398" i="1" l="1"/>
  <c r="M398" i="1" s="1"/>
  <c r="N398" i="1" s="1"/>
  <c r="O398" i="1" s="1"/>
  <c r="I399" i="1" l="1"/>
  <c r="J399" i="1" l="1"/>
  <c r="K399" i="1" s="1"/>
  <c r="L399" i="1" l="1"/>
  <c r="M399" i="1" s="1"/>
  <c r="N399" i="1" s="1"/>
  <c r="O399" i="1" s="1"/>
  <c r="I400" i="1"/>
  <c r="J400" i="1" l="1"/>
  <c r="K400" i="1" s="1"/>
  <c r="L400" i="1" l="1"/>
  <c r="M400" i="1" s="1"/>
  <c r="N400" i="1" s="1"/>
  <c r="O400" i="1" s="1"/>
  <c r="I401" i="1" l="1"/>
  <c r="J401" i="1" l="1"/>
  <c r="K401" i="1" s="1"/>
  <c r="L401" i="1" l="1"/>
  <c r="M401" i="1" s="1"/>
  <c r="N401" i="1" s="1"/>
  <c r="O401" i="1" s="1"/>
  <c r="I402" i="1" l="1"/>
  <c r="J402" i="1" l="1"/>
  <c r="K402" i="1" s="1"/>
  <c r="L402" i="1" l="1"/>
  <c r="M402" i="1" s="1"/>
  <c r="N402" i="1" s="1"/>
  <c r="O402" i="1" s="1"/>
  <c r="I403" i="1"/>
  <c r="J403" i="1" l="1"/>
  <c r="K403" i="1"/>
  <c r="L403" i="1" l="1"/>
  <c r="M403" i="1" s="1"/>
  <c r="N403" i="1" s="1"/>
  <c r="O403" i="1" s="1"/>
  <c r="I404" i="1"/>
  <c r="J404" i="1" l="1"/>
  <c r="K404" i="1" s="1"/>
  <c r="L404" i="1" l="1"/>
  <c r="M404" i="1" s="1"/>
  <c r="N404" i="1" s="1"/>
  <c r="O404" i="1" s="1"/>
  <c r="I405" i="1"/>
  <c r="J405" i="1" l="1"/>
  <c r="K405" i="1" s="1"/>
  <c r="L405" i="1" l="1"/>
  <c r="M405" i="1" s="1"/>
  <c r="N405" i="1" s="1"/>
  <c r="O405" i="1" s="1"/>
  <c r="I406" i="1"/>
  <c r="J406" i="1" l="1"/>
  <c r="K406" i="1" s="1"/>
  <c r="L406" i="1" l="1"/>
  <c r="M406" i="1" s="1"/>
  <c r="N406" i="1" s="1"/>
  <c r="O406" i="1" s="1"/>
  <c r="I407" i="1" l="1"/>
  <c r="J407" i="1" l="1"/>
  <c r="K407" i="1" s="1"/>
  <c r="L407" i="1" l="1"/>
  <c r="M407" i="1" s="1"/>
  <c r="N407" i="1" s="1"/>
  <c r="O407" i="1" s="1"/>
  <c r="I408" i="1"/>
  <c r="J408" i="1" l="1"/>
  <c r="K408" i="1" s="1"/>
  <c r="L408" i="1" l="1"/>
  <c r="M408" i="1" s="1"/>
  <c r="N408" i="1" s="1"/>
  <c r="O408" i="1" s="1"/>
  <c r="I409" i="1"/>
  <c r="J409" i="1" l="1"/>
  <c r="K409" i="1" s="1"/>
  <c r="L409" i="1" l="1"/>
  <c r="M409" i="1" s="1"/>
  <c r="N409" i="1" s="1"/>
  <c r="O409" i="1" s="1"/>
  <c r="I410" i="1"/>
  <c r="J410" i="1" l="1"/>
  <c r="K410" i="1" s="1"/>
  <c r="L410" i="1" l="1"/>
  <c r="M410" i="1" s="1"/>
  <c r="N410" i="1" s="1"/>
  <c r="O410" i="1" s="1"/>
  <c r="I411" i="1" l="1"/>
  <c r="J411" i="1" l="1"/>
  <c r="K411" i="1" s="1"/>
  <c r="L411" i="1" l="1"/>
  <c r="M411" i="1" s="1"/>
  <c r="N411" i="1" s="1"/>
  <c r="O411" i="1" s="1"/>
  <c r="I412" i="1"/>
  <c r="J412" i="1" l="1"/>
  <c r="K412" i="1" s="1"/>
  <c r="L412" i="1" l="1"/>
  <c r="M412" i="1" s="1"/>
  <c r="N412" i="1" s="1"/>
  <c r="O412" i="1" s="1"/>
  <c r="I413" i="1"/>
  <c r="J413" i="1" l="1"/>
  <c r="K413" i="1" s="1"/>
  <c r="L413" i="1" l="1"/>
  <c r="M413" i="1" s="1"/>
  <c r="N413" i="1" s="1"/>
  <c r="O413" i="1" s="1"/>
  <c r="I414" i="1" l="1"/>
  <c r="J414" i="1" l="1"/>
  <c r="K414" i="1" s="1"/>
  <c r="L414" i="1" l="1"/>
  <c r="M414" i="1" s="1"/>
  <c r="N414" i="1" s="1"/>
  <c r="O414" i="1" s="1"/>
  <c r="I415" i="1"/>
  <c r="J415" i="1" l="1"/>
  <c r="K415" i="1" s="1"/>
  <c r="L415" i="1" l="1"/>
  <c r="M415" i="1" s="1"/>
  <c r="N415" i="1" s="1"/>
  <c r="O415" i="1" s="1"/>
  <c r="I416" i="1"/>
  <c r="J416" i="1" l="1"/>
  <c r="K416" i="1" s="1"/>
  <c r="L416" i="1" l="1"/>
  <c r="M416" i="1" s="1"/>
  <c r="N416" i="1" s="1"/>
  <c r="O416" i="1" s="1"/>
  <c r="I417" i="1" l="1"/>
  <c r="J417" i="1" l="1"/>
  <c r="K417" i="1" s="1"/>
  <c r="L417" i="1" l="1"/>
  <c r="M417" i="1" s="1"/>
  <c r="N417" i="1" s="1"/>
  <c r="O417" i="1" s="1"/>
  <c r="I418" i="1"/>
  <c r="J418" i="1" l="1"/>
  <c r="K418" i="1" s="1"/>
  <c r="L418" i="1" l="1"/>
  <c r="M418" i="1" s="1"/>
  <c r="N418" i="1" s="1"/>
  <c r="O418" i="1" s="1"/>
  <c r="I419" i="1" l="1"/>
  <c r="J419" i="1" l="1"/>
  <c r="K419" i="1" s="1"/>
  <c r="L419" i="1" l="1"/>
  <c r="M419" i="1" s="1"/>
  <c r="N419" i="1" s="1"/>
  <c r="O419" i="1" s="1"/>
  <c r="I420" i="1"/>
  <c r="J420" i="1" l="1"/>
  <c r="K420" i="1" s="1"/>
  <c r="L420" i="1" l="1"/>
  <c r="M420" i="1" s="1"/>
  <c r="N420" i="1" s="1"/>
  <c r="O420" i="1" s="1"/>
  <c r="I421" i="1"/>
  <c r="J421" i="1" l="1"/>
  <c r="K421" i="1" s="1"/>
  <c r="L421" i="1" l="1"/>
  <c r="M421" i="1" s="1"/>
  <c r="N421" i="1" s="1"/>
  <c r="O421" i="1" s="1"/>
  <c r="I422" i="1"/>
  <c r="J422" i="1" l="1"/>
  <c r="K422" i="1" s="1"/>
  <c r="L422" i="1" l="1"/>
  <c r="M422" i="1" s="1"/>
  <c r="N422" i="1" s="1"/>
  <c r="O422" i="1" s="1"/>
  <c r="I423" i="1"/>
  <c r="J423" i="1" l="1"/>
  <c r="K423" i="1"/>
  <c r="L423" i="1" l="1"/>
  <c r="M423" i="1" s="1"/>
  <c r="N423" i="1" s="1"/>
  <c r="O423" i="1" s="1"/>
  <c r="I424" i="1"/>
  <c r="J424" i="1" l="1"/>
  <c r="K424" i="1"/>
  <c r="L424" i="1" l="1"/>
  <c r="M424" i="1" s="1"/>
  <c r="N424" i="1" s="1"/>
  <c r="O424" i="1" s="1"/>
  <c r="I425" i="1" l="1"/>
  <c r="J425" i="1" l="1"/>
  <c r="K425" i="1" s="1"/>
  <c r="L425" i="1" l="1"/>
  <c r="M425" i="1" s="1"/>
  <c r="N425" i="1" s="1"/>
  <c r="O425" i="1" s="1"/>
  <c r="I426" i="1"/>
  <c r="J426" i="1" l="1"/>
  <c r="K426" i="1" s="1"/>
  <c r="L426" i="1" l="1"/>
  <c r="M426" i="1" s="1"/>
  <c r="N426" i="1" s="1"/>
  <c r="O426" i="1" s="1"/>
  <c r="I427" i="1"/>
  <c r="J427" i="1" l="1"/>
  <c r="K427" i="1" s="1"/>
  <c r="L427" i="1" l="1"/>
  <c r="M427" i="1" s="1"/>
  <c r="N427" i="1" s="1"/>
  <c r="O427" i="1" s="1"/>
  <c r="I428" i="1"/>
  <c r="J428" i="1" l="1"/>
  <c r="K428" i="1" s="1"/>
  <c r="L428" i="1" l="1"/>
  <c r="M428" i="1" s="1"/>
  <c r="N428" i="1" s="1"/>
  <c r="O428" i="1" s="1"/>
  <c r="I429" i="1"/>
  <c r="J429" i="1" l="1"/>
  <c r="K429" i="1" s="1"/>
  <c r="L429" i="1" l="1"/>
  <c r="M429" i="1" s="1"/>
  <c r="N429" i="1" s="1"/>
  <c r="O429" i="1" s="1"/>
  <c r="I430" i="1" l="1"/>
  <c r="J430" i="1" l="1"/>
  <c r="K430" i="1" s="1"/>
  <c r="L430" i="1" l="1"/>
  <c r="M430" i="1" s="1"/>
  <c r="N430" i="1" s="1"/>
  <c r="O430" i="1" s="1"/>
  <c r="I431" i="1"/>
  <c r="J431" i="1" l="1"/>
  <c r="K431" i="1"/>
  <c r="L431" i="1" l="1"/>
  <c r="M431" i="1" s="1"/>
  <c r="N431" i="1" s="1"/>
  <c r="O431" i="1" s="1"/>
  <c r="I432" i="1" l="1"/>
  <c r="J432" i="1" l="1"/>
  <c r="K432" i="1" s="1"/>
  <c r="L432" i="1" l="1"/>
  <c r="M432" i="1" s="1"/>
  <c r="N432" i="1" s="1"/>
  <c r="O432" i="1" s="1"/>
  <c r="I433" i="1" l="1"/>
  <c r="J433" i="1" l="1"/>
  <c r="K433" i="1" s="1"/>
  <c r="L433" i="1" l="1"/>
  <c r="M433" i="1" s="1"/>
  <c r="N433" i="1" s="1"/>
  <c r="O433" i="1" s="1"/>
  <c r="I434" i="1"/>
  <c r="J434" i="1" l="1"/>
  <c r="K434" i="1"/>
  <c r="L434" i="1" l="1"/>
  <c r="M434" i="1" s="1"/>
  <c r="N434" i="1" s="1"/>
  <c r="O434" i="1" s="1"/>
  <c r="I435" i="1"/>
  <c r="J435" i="1" l="1"/>
  <c r="K435" i="1"/>
  <c r="L435" i="1" l="1"/>
  <c r="M435" i="1" s="1"/>
  <c r="N435" i="1" s="1"/>
  <c r="O435" i="1" s="1"/>
  <c r="I436" i="1"/>
  <c r="J436" i="1" l="1"/>
  <c r="K436" i="1" s="1"/>
  <c r="L436" i="1" l="1"/>
  <c r="M436" i="1" s="1"/>
  <c r="N436" i="1" s="1"/>
  <c r="O436" i="1" s="1"/>
  <c r="I437" i="1"/>
  <c r="J437" i="1" l="1"/>
  <c r="K437" i="1" s="1"/>
  <c r="L437" i="1" l="1"/>
  <c r="M437" i="1" s="1"/>
  <c r="N437" i="1" s="1"/>
  <c r="O437" i="1" s="1"/>
  <c r="I438" i="1" l="1"/>
  <c r="J438" i="1" l="1"/>
  <c r="K438" i="1" s="1"/>
  <c r="L438" i="1" l="1"/>
  <c r="M438" i="1" s="1"/>
  <c r="N438" i="1" s="1"/>
  <c r="O438" i="1" s="1"/>
  <c r="I439" i="1" l="1"/>
  <c r="J439" i="1" l="1"/>
  <c r="K439" i="1" s="1"/>
  <c r="L439" i="1" l="1"/>
  <c r="M439" i="1" s="1"/>
  <c r="N439" i="1" s="1"/>
  <c r="O439" i="1" s="1"/>
  <c r="I440" i="1"/>
  <c r="J440" i="1" l="1"/>
  <c r="K440" i="1" s="1"/>
  <c r="L440" i="1" l="1"/>
  <c r="M440" i="1" s="1"/>
  <c r="N440" i="1" s="1"/>
  <c r="O440" i="1" s="1"/>
  <c r="I441" i="1"/>
  <c r="J441" i="1" l="1"/>
  <c r="K441" i="1" s="1"/>
  <c r="L441" i="1" l="1"/>
  <c r="M441" i="1" s="1"/>
  <c r="N441" i="1" s="1"/>
  <c r="O441" i="1" s="1"/>
  <c r="I442" i="1" l="1"/>
  <c r="J442" i="1" l="1"/>
  <c r="K442" i="1" s="1"/>
  <c r="L442" i="1" l="1"/>
  <c r="M442" i="1" s="1"/>
  <c r="N442" i="1" s="1"/>
  <c r="O442" i="1" s="1"/>
  <c r="I443" i="1" l="1"/>
  <c r="J443" i="1" l="1"/>
  <c r="K443" i="1" s="1"/>
  <c r="L443" i="1" l="1"/>
  <c r="M443" i="1" s="1"/>
  <c r="N443" i="1" s="1"/>
  <c r="O443" i="1" s="1"/>
  <c r="I444" i="1" l="1"/>
  <c r="J444" i="1" l="1"/>
  <c r="K444" i="1" s="1"/>
  <c r="L444" i="1" l="1"/>
  <c r="M444" i="1" s="1"/>
  <c r="N444" i="1" s="1"/>
  <c r="O444" i="1" s="1"/>
  <c r="I445" i="1"/>
  <c r="J445" i="1" l="1"/>
  <c r="K445" i="1" s="1"/>
  <c r="L445" i="1" l="1"/>
  <c r="M445" i="1" s="1"/>
  <c r="N445" i="1" s="1"/>
  <c r="O445" i="1" s="1"/>
  <c r="I446" i="1"/>
  <c r="J446" i="1" l="1"/>
  <c r="K446" i="1"/>
  <c r="L446" i="1" l="1"/>
  <c r="M446" i="1" s="1"/>
  <c r="N446" i="1" s="1"/>
  <c r="O446" i="1" s="1"/>
  <c r="I447" i="1"/>
  <c r="J447" i="1" l="1"/>
  <c r="K447" i="1" s="1"/>
  <c r="L447" i="1" l="1"/>
  <c r="M447" i="1" s="1"/>
  <c r="N447" i="1" s="1"/>
  <c r="O447" i="1" s="1"/>
  <c r="I448" i="1"/>
  <c r="J448" i="1" l="1"/>
  <c r="K448" i="1" s="1"/>
  <c r="L448" i="1" l="1"/>
  <c r="M448" i="1" s="1"/>
  <c r="N448" i="1" s="1"/>
  <c r="O448" i="1" s="1"/>
  <c r="I449" i="1"/>
  <c r="J449" i="1" l="1"/>
  <c r="K449" i="1" s="1"/>
  <c r="L449" i="1" l="1"/>
  <c r="M449" i="1" s="1"/>
  <c r="N449" i="1" s="1"/>
  <c r="O449" i="1" s="1"/>
  <c r="I450" i="1"/>
  <c r="J450" i="1" l="1"/>
  <c r="K450" i="1" s="1"/>
  <c r="L450" i="1" l="1"/>
  <c r="M450" i="1" s="1"/>
  <c r="N450" i="1" s="1"/>
  <c r="O450" i="1" s="1"/>
  <c r="I451" i="1"/>
  <c r="J451" i="1" l="1"/>
  <c r="K451" i="1" s="1"/>
  <c r="L451" i="1" l="1"/>
  <c r="M451" i="1" s="1"/>
  <c r="N451" i="1" s="1"/>
  <c r="O451" i="1" s="1"/>
  <c r="I452" i="1" l="1"/>
  <c r="J452" i="1" l="1"/>
  <c r="K452" i="1" s="1"/>
  <c r="L452" i="1" l="1"/>
  <c r="M452" i="1" s="1"/>
  <c r="N452" i="1" s="1"/>
  <c r="O452" i="1" s="1"/>
  <c r="I453" i="1"/>
  <c r="J453" i="1" l="1"/>
  <c r="K453" i="1"/>
  <c r="L453" i="1" l="1"/>
  <c r="M453" i="1" s="1"/>
  <c r="N453" i="1" s="1"/>
  <c r="O453" i="1" s="1"/>
  <c r="I454" i="1"/>
  <c r="J454" i="1" l="1"/>
  <c r="K454" i="1"/>
  <c r="L454" i="1" l="1"/>
  <c r="M454" i="1" s="1"/>
  <c r="N454" i="1" s="1"/>
  <c r="O454" i="1" s="1"/>
  <c r="I455" i="1"/>
  <c r="J455" i="1" l="1"/>
  <c r="K455" i="1" s="1"/>
  <c r="L455" i="1" l="1"/>
  <c r="M455" i="1" s="1"/>
  <c r="N455" i="1" s="1"/>
  <c r="O455" i="1" s="1"/>
  <c r="I456" i="1"/>
  <c r="J456" i="1" l="1"/>
  <c r="K456" i="1"/>
  <c r="L456" i="1" l="1"/>
  <c r="M456" i="1" s="1"/>
  <c r="N456" i="1" s="1"/>
  <c r="O456" i="1" s="1"/>
  <c r="I457" i="1"/>
  <c r="J457" i="1" l="1"/>
  <c r="K457" i="1" s="1"/>
  <c r="L457" i="1" l="1"/>
  <c r="M457" i="1" s="1"/>
  <c r="N457" i="1" s="1"/>
  <c r="O457" i="1" s="1"/>
  <c r="I458" i="1"/>
  <c r="J458" i="1" l="1"/>
  <c r="K458" i="1" s="1"/>
  <c r="L458" i="1" l="1"/>
  <c r="M458" i="1" s="1"/>
  <c r="N458" i="1" s="1"/>
  <c r="O458" i="1" s="1"/>
  <c r="I459" i="1"/>
  <c r="J459" i="1" l="1"/>
  <c r="K459" i="1"/>
  <c r="L459" i="1" l="1"/>
  <c r="M459" i="1" s="1"/>
  <c r="N459" i="1" s="1"/>
  <c r="O459" i="1" s="1"/>
  <c r="I460" i="1"/>
  <c r="J460" i="1" l="1"/>
  <c r="K460" i="1" s="1"/>
  <c r="L460" i="1" l="1"/>
  <c r="M460" i="1" s="1"/>
  <c r="N460" i="1" s="1"/>
  <c r="O460" i="1" s="1"/>
  <c r="I461" i="1"/>
  <c r="J461" i="1" l="1"/>
  <c r="K461" i="1" s="1"/>
  <c r="L461" i="1" l="1"/>
  <c r="M461" i="1" s="1"/>
  <c r="N461" i="1" s="1"/>
  <c r="O461" i="1" s="1"/>
  <c r="I462" i="1"/>
  <c r="J462" i="1" l="1"/>
  <c r="K462" i="1" s="1"/>
  <c r="L462" i="1" l="1"/>
  <c r="M462" i="1" s="1"/>
  <c r="N462" i="1" s="1"/>
  <c r="O462" i="1" s="1"/>
  <c r="I463" i="1"/>
  <c r="J463" i="1" l="1"/>
  <c r="K463" i="1"/>
  <c r="L463" i="1" l="1"/>
  <c r="M463" i="1" s="1"/>
  <c r="N463" i="1" s="1"/>
  <c r="O463" i="1" s="1"/>
  <c r="I464" i="1"/>
  <c r="J464" i="1" l="1"/>
  <c r="K464" i="1" s="1"/>
  <c r="L464" i="1" l="1"/>
  <c r="M464" i="1" s="1"/>
  <c r="N464" i="1" s="1"/>
  <c r="O464" i="1" s="1"/>
  <c r="I465" i="1"/>
  <c r="J465" i="1" l="1"/>
  <c r="K465" i="1"/>
  <c r="L465" i="1" l="1"/>
  <c r="M465" i="1" s="1"/>
  <c r="N465" i="1" s="1"/>
  <c r="O465" i="1" s="1"/>
  <c r="I466" i="1"/>
  <c r="J466" i="1" l="1"/>
  <c r="K466" i="1"/>
  <c r="L466" i="1" l="1"/>
  <c r="M466" i="1" s="1"/>
  <c r="N466" i="1" s="1"/>
  <c r="O466" i="1" s="1"/>
  <c r="I467" i="1"/>
  <c r="J467" i="1" l="1"/>
  <c r="K467" i="1" s="1"/>
  <c r="L467" i="1" l="1"/>
  <c r="M467" i="1" s="1"/>
  <c r="N467" i="1" s="1"/>
  <c r="O467" i="1" s="1"/>
  <c r="I468" i="1"/>
  <c r="J468" i="1" l="1"/>
  <c r="K468" i="1" s="1"/>
  <c r="L468" i="1" l="1"/>
  <c r="M468" i="1" s="1"/>
  <c r="N468" i="1" s="1"/>
  <c r="O468" i="1" s="1"/>
  <c r="I469" i="1"/>
  <c r="J469" i="1" l="1"/>
  <c r="K469" i="1"/>
  <c r="L469" i="1" l="1"/>
  <c r="M469" i="1" s="1"/>
  <c r="N469" i="1" s="1"/>
  <c r="O469" i="1" s="1"/>
  <c r="I470" i="1"/>
  <c r="J470" i="1" l="1"/>
  <c r="K470" i="1" s="1"/>
  <c r="L470" i="1" l="1"/>
  <c r="M470" i="1" s="1"/>
  <c r="N470" i="1" s="1"/>
  <c r="O470" i="1" s="1"/>
  <c r="I471" i="1"/>
  <c r="J471" i="1" l="1"/>
  <c r="K471" i="1" s="1"/>
  <c r="L471" i="1" l="1"/>
  <c r="M471" i="1" s="1"/>
  <c r="N471" i="1" s="1"/>
  <c r="O471" i="1" s="1"/>
  <c r="I472" i="1"/>
  <c r="J472" i="1" l="1"/>
  <c r="K472" i="1" s="1"/>
  <c r="L472" i="1" l="1"/>
  <c r="M472" i="1" s="1"/>
  <c r="N472" i="1" s="1"/>
  <c r="O472" i="1" s="1"/>
  <c r="I473" i="1" l="1"/>
  <c r="J473" i="1" l="1"/>
  <c r="K473" i="1" s="1"/>
  <c r="L473" i="1" l="1"/>
  <c r="M473" i="1" s="1"/>
  <c r="N473" i="1" s="1"/>
  <c r="O473" i="1" s="1"/>
  <c r="I474" i="1"/>
  <c r="J474" i="1" l="1"/>
  <c r="K474" i="1" s="1"/>
  <c r="L474" i="1" l="1"/>
  <c r="M474" i="1" s="1"/>
  <c r="N474" i="1" s="1"/>
  <c r="O474" i="1" s="1"/>
  <c r="I475" i="1"/>
  <c r="J475" i="1" l="1"/>
  <c r="K475" i="1"/>
  <c r="L475" i="1" l="1"/>
  <c r="M475" i="1" s="1"/>
  <c r="N475" i="1" s="1"/>
  <c r="O475" i="1" s="1"/>
  <c r="I476" i="1"/>
  <c r="J476" i="1" l="1"/>
  <c r="K476" i="1"/>
  <c r="L476" i="1" l="1"/>
  <c r="M476" i="1" s="1"/>
  <c r="N476" i="1" s="1"/>
  <c r="O476" i="1" s="1"/>
  <c r="I477" i="1"/>
  <c r="J477" i="1" l="1"/>
  <c r="K477" i="1" s="1"/>
  <c r="L477" i="1" l="1"/>
  <c r="M477" i="1" s="1"/>
  <c r="N477" i="1" s="1"/>
  <c r="O477" i="1" s="1"/>
  <c r="I478" i="1"/>
  <c r="J478" i="1" l="1"/>
  <c r="K478" i="1"/>
  <c r="L478" i="1" l="1"/>
  <c r="M478" i="1" s="1"/>
  <c r="N478" i="1" s="1"/>
  <c r="O478" i="1" s="1"/>
  <c r="I479" i="1"/>
  <c r="J479" i="1" l="1"/>
  <c r="K479" i="1"/>
  <c r="L479" i="1" l="1"/>
  <c r="M479" i="1" s="1"/>
  <c r="N479" i="1" s="1"/>
  <c r="O479" i="1" s="1"/>
  <c r="I480" i="1"/>
  <c r="J480" i="1" l="1"/>
  <c r="K480" i="1" s="1"/>
  <c r="L480" i="1" l="1"/>
  <c r="M480" i="1" s="1"/>
  <c r="N480" i="1" s="1"/>
  <c r="O480" i="1" s="1"/>
  <c r="I481" i="1"/>
  <c r="J481" i="1" l="1"/>
  <c r="K481" i="1"/>
  <c r="L481" i="1" l="1"/>
  <c r="M481" i="1" s="1"/>
  <c r="N481" i="1" s="1"/>
  <c r="O481" i="1" s="1"/>
  <c r="I482" i="1"/>
  <c r="J482" i="1" l="1"/>
  <c r="K482" i="1"/>
  <c r="L482" i="1" l="1"/>
  <c r="M482" i="1" s="1"/>
  <c r="N482" i="1" s="1"/>
  <c r="O482" i="1" s="1"/>
  <c r="I483" i="1"/>
  <c r="J483" i="1" l="1"/>
  <c r="K483" i="1" s="1"/>
  <c r="L483" i="1" l="1"/>
  <c r="M483" i="1" s="1"/>
  <c r="N483" i="1" s="1"/>
  <c r="O483" i="1" s="1"/>
  <c r="I484" i="1"/>
  <c r="J484" i="1" l="1"/>
  <c r="K484" i="1"/>
  <c r="L484" i="1" l="1"/>
  <c r="M484" i="1" s="1"/>
  <c r="N484" i="1" s="1"/>
  <c r="O484" i="1" s="1"/>
  <c r="I485" i="1"/>
  <c r="J485" i="1" l="1"/>
  <c r="K485" i="1" s="1"/>
  <c r="L485" i="1" l="1"/>
  <c r="M485" i="1" s="1"/>
  <c r="N485" i="1" s="1"/>
  <c r="O485" i="1" s="1"/>
  <c r="I486" i="1"/>
  <c r="J486" i="1" l="1"/>
  <c r="K486" i="1"/>
  <c r="L486" i="1" l="1"/>
  <c r="M486" i="1" s="1"/>
  <c r="N486" i="1" s="1"/>
  <c r="O486" i="1" s="1"/>
  <c r="I487" i="1"/>
  <c r="J487" i="1" l="1"/>
  <c r="K487" i="1"/>
  <c r="L487" i="1" l="1"/>
  <c r="M487" i="1" s="1"/>
  <c r="N487" i="1" s="1"/>
  <c r="O487" i="1" s="1"/>
  <c r="I488" i="1"/>
  <c r="J488" i="1" l="1"/>
  <c r="K488" i="1"/>
  <c r="L488" i="1" l="1"/>
  <c r="M488" i="1" s="1"/>
  <c r="N488" i="1" s="1"/>
  <c r="O488" i="1" s="1"/>
  <c r="I489" i="1"/>
  <c r="J489" i="1" l="1"/>
  <c r="K489" i="1" s="1"/>
  <c r="L489" i="1" l="1"/>
  <c r="M489" i="1" s="1"/>
  <c r="N489" i="1" s="1"/>
  <c r="O489" i="1" s="1"/>
  <c r="I490" i="1"/>
  <c r="J490" i="1" l="1"/>
  <c r="K490" i="1" s="1"/>
  <c r="L490" i="1" l="1"/>
  <c r="M490" i="1" s="1"/>
  <c r="N490" i="1" s="1"/>
  <c r="O490" i="1" s="1"/>
  <c r="I491" i="1" l="1"/>
  <c r="J491" i="1" l="1"/>
  <c r="K491" i="1" s="1"/>
  <c r="L491" i="1" l="1"/>
  <c r="M491" i="1" s="1"/>
  <c r="N491" i="1" s="1"/>
  <c r="O491" i="1" s="1"/>
  <c r="I492" i="1"/>
  <c r="J492" i="1" l="1"/>
  <c r="K492" i="1" s="1"/>
  <c r="L492" i="1" l="1"/>
  <c r="M492" i="1" s="1"/>
  <c r="N492" i="1" s="1"/>
  <c r="O492" i="1" s="1"/>
  <c r="I493" i="1" l="1"/>
  <c r="J493" i="1" l="1"/>
  <c r="K493" i="1"/>
  <c r="L493" i="1" l="1"/>
  <c r="M493" i="1" s="1"/>
  <c r="N493" i="1" s="1"/>
  <c r="O493" i="1" s="1"/>
  <c r="I494" i="1"/>
  <c r="J494" i="1" l="1"/>
  <c r="K494" i="1"/>
  <c r="L494" i="1" l="1"/>
  <c r="M494" i="1" s="1"/>
  <c r="N494" i="1" s="1"/>
  <c r="O494" i="1" s="1"/>
  <c r="I495" i="1"/>
  <c r="J495" i="1" l="1"/>
  <c r="K495" i="1" s="1"/>
  <c r="L495" i="1" l="1"/>
  <c r="M495" i="1" s="1"/>
  <c r="N495" i="1" s="1"/>
  <c r="O495" i="1" s="1"/>
  <c r="I496" i="1" l="1"/>
  <c r="J496" i="1" l="1"/>
  <c r="K496" i="1"/>
  <c r="L496" i="1" l="1"/>
  <c r="M496" i="1" s="1"/>
  <c r="N496" i="1" s="1"/>
  <c r="O496" i="1" s="1"/>
  <c r="I497" i="1"/>
  <c r="J497" i="1" l="1"/>
  <c r="K497" i="1" s="1"/>
  <c r="L497" i="1" l="1"/>
  <c r="M497" i="1" s="1"/>
  <c r="N497" i="1" s="1"/>
  <c r="O497" i="1" s="1"/>
  <c r="I498" i="1"/>
  <c r="J498" i="1" l="1"/>
  <c r="K498" i="1"/>
  <c r="L498" i="1" l="1"/>
  <c r="M498" i="1" s="1"/>
  <c r="N498" i="1" s="1"/>
  <c r="O498" i="1" s="1"/>
  <c r="I499" i="1"/>
  <c r="J499" i="1" l="1"/>
  <c r="K499" i="1" s="1"/>
  <c r="L499" i="1" l="1"/>
  <c r="M499" i="1" s="1"/>
  <c r="N499" i="1" s="1"/>
  <c r="O499" i="1" s="1"/>
  <c r="I500" i="1" l="1"/>
  <c r="J500" i="1" l="1"/>
  <c r="K500" i="1" s="1"/>
  <c r="L500" i="1" l="1"/>
  <c r="M500" i="1" s="1"/>
  <c r="N500" i="1" s="1"/>
  <c r="O500" i="1" s="1"/>
  <c r="I501" i="1"/>
  <c r="J501" i="1" l="1"/>
  <c r="K501" i="1" s="1"/>
  <c r="L501" i="1" l="1"/>
  <c r="M501" i="1" s="1"/>
  <c r="N501" i="1" s="1"/>
  <c r="O501" i="1" s="1"/>
  <c r="I502" i="1"/>
  <c r="J502" i="1" l="1"/>
  <c r="K502" i="1" s="1"/>
  <c r="L502" i="1" l="1"/>
  <c r="M502" i="1" s="1"/>
  <c r="N502" i="1" s="1"/>
  <c r="O502" i="1" s="1"/>
  <c r="I503" i="1"/>
  <c r="J503" i="1" l="1"/>
  <c r="K503" i="1" s="1"/>
  <c r="L503" i="1" l="1"/>
  <c r="M503" i="1" s="1"/>
  <c r="N503" i="1" s="1"/>
  <c r="O503" i="1" s="1"/>
  <c r="I504" i="1"/>
  <c r="J504" i="1" l="1"/>
  <c r="K504" i="1" s="1"/>
  <c r="L504" i="1" l="1"/>
  <c r="M504" i="1" s="1"/>
  <c r="N504" i="1" s="1"/>
  <c r="O504" i="1" s="1"/>
  <c r="I505" i="1" l="1"/>
  <c r="J505" i="1" l="1"/>
  <c r="K505" i="1" s="1"/>
  <c r="L505" i="1" l="1"/>
  <c r="M505" i="1" s="1"/>
  <c r="N505" i="1" s="1"/>
  <c r="O505" i="1" s="1"/>
  <c r="I506" i="1"/>
  <c r="J506" i="1" l="1"/>
  <c r="K506" i="1"/>
  <c r="L506" i="1" l="1"/>
  <c r="M506" i="1" s="1"/>
  <c r="N506" i="1" s="1"/>
  <c r="O506" i="1" s="1"/>
  <c r="I507" i="1"/>
  <c r="J507" i="1" l="1"/>
  <c r="K507" i="1"/>
  <c r="L507" i="1" l="1"/>
  <c r="M507" i="1" s="1"/>
  <c r="N507" i="1" s="1"/>
  <c r="O507" i="1" s="1"/>
  <c r="I508" i="1"/>
  <c r="J508" i="1" l="1"/>
  <c r="K508" i="1"/>
  <c r="L508" i="1" l="1"/>
  <c r="M508" i="1" s="1"/>
  <c r="N508" i="1" s="1"/>
  <c r="O508" i="1" s="1"/>
  <c r="I509" i="1"/>
  <c r="J509" i="1" l="1"/>
  <c r="K509" i="1" s="1"/>
  <c r="L509" i="1" l="1"/>
  <c r="M509" i="1" s="1"/>
  <c r="N509" i="1" s="1"/>
  <c r="O509" i="1" s="1"/>
  <c r="I510" i="1" l="1"/>
  <c r="J510" i="1" l="1"/>
  <c r="K510" i="1"/>
  <c r="L510" i="1" l="1"/>
  <c r="M510" i="1" s="1"/>
  <c r="N510" i="1" s="1"/>
  <c r="O510" i="1" s="1"/>
  <c r="I511" i="1"/>
  <c r="J511" i="1" l="1"/>
  <c r="K511" i="1" s="1"/>
  <c r="L511" i="1" l="1"/>
  <c r="M511" i="1" s="1"/>
  <c r="N511" i="1" s="1"/>
  <c r="O511" i="1" s="1"/>
  <c r="I512" i="1" l="1"/>
  <c r="J512" i="1" l="1"/>
  <c r="K512" i="1"/>
  <c r="L512" i="1" l="1"/>
  <c r="M512" i="1" s="1"/>
  <c r="N512" i="1" s="1"/>
  <c r="O512" i="1" s="1"/>
  <c r="I513" i="1"/>
  <c r="J513" i="1" l="1"/>
  <c r="K513" i="1"/>
  <c r="L513" i="1" l="1"/>
  <c r="M513" i="1" s="1"/>
  <c r="N513" i="1" s="1"/>
  <c r="O513" i="1" s="1"/>
  <c r="I514" i="1"/>
  <c r="J514" i="1" l="1"/>
  <c r="K514" i="1"/>
  <c r="L514" i="1" l="1"/>
  <c r="M514" i="1" s="1"/>
  <c r="N514" i="1" s="1"/>
  <c r="O514" i="1" s="1"/>
  <c r="I515" i="1"/>
  <c r="J515" i="1" l="1"/>
  <c r="K515" i="1"/>
  <c r="L515" i="1" l="1"/>
  <c r="M515" i="1" s="1"/>
  <c r="N515" i="1" s="1"/>
  <c r="O515" i="1" s="1"/>
  <c r="I516" i="1"/>
  <c r="J516" i="1" l="1"/>
  <c r="K516" i="1"/>
  <c r="L516" i="1" l="1"/>
  <c r="M516" i="1" s="1"/>
  <c r="N516" i="1" s="1"/>
  <c r="O516" i="1" s="1"/>
  <c r="I517" i="1"/>
  <c r="J517" i="1" l="1"/>
  <c r="K517" i="1" s="1"/>
  <c r="L517" i="1" l="1"/>
  <c r="M517" i="1" s="1"/>
  <c r="N517" i="1" s="1"/>
  <c r="O517" i="1" s="1"/>
  <c r="I518" i="1" l="1"/>
  <c r="J518" i="1" l="1"/>
  <c r="K518" i="1"/>
  <c r="L518" i="1" l="1"/>
  <c r="M518" i="1" s="1"/>
  <c r="N518" i="1" s="1"/>
  <c r="O518" i="1" s="1"/>
  <c r="I519" i="1"/>
  <c r="J519" i="1" l="1"/>
  <c r="K519" i="1" s="1"/>
  <c r="L519" i="1" l="1"/>
  <c r="M519" i="1" s="1"/>
  <c r="N519" i="1" s="1"/>
  <c r="O519" i="1" s="1"/>
  <c r="I520" i="1"/>
  <c r="J520" i="1" l="1"/>
  <c r="K520" i="1" s="1"/>
  <c r="L520" i="1" l="1"/>
  <c r="M520" i="1" s="1"/>
  <c r="N520" i="1" s="1"/>
  <c r="O520" i="1" s="1"/>
  <c r="I521" i="1"/>
  <c r="J521" i="1" l="1"/>
  <c r="K521" i="1"/>
  <c r="L521" i="1" l="1"/>
  <c r="M521" i="1" s="1"/>
  <c r="N521" i="1" s="1"/>
  <c r="O521" i="1" s="1"/>
  <c r="I522" i="1"/>
  <c r="J522" i="1" l="1"/>
  <c r="K522" i="1" s="1"/>
  <c r="L522" i="1" l="1"/>
  <c r="M522" i="1" s="1"/>
  <c r="N522" i="1" s="1"/>
  <c r="O522" i="1" s="1"/>
  <c r="I523" i="1"/>
  <c r="J523" i="1" l="1"/>
  <c r="K523" i="1"/>
  <c r="L523" i="1" l="1"/>
  <c r="M523" i="1" s="1"/>
  <c r="N523" i="1" s="1"/>
  <c r="O523" i="1" s="1"/>
  <c r="I524" i="1"/>
  <c r="J524" i="1" l="1"/>
  <c r="K524" i="1" s="1"/>
  <c r="L524" i="1" l="1"/>
  <c r="M524" i="1" s="1"/>
  <c r="N524" i="1" s="1"/>
  <c r="O524" i="1" s="1"/>
  <c r="I525" i="1"/>
  <c r="J525" i="1" l="1"/>
  <c r="K525" i="1" s="1"/>
  <c r="L525" i="1" l="1"/>
  <c r="M525" i="1" s="1"/>
  <c r="N525" i="1" s="1"/>
  <c r="O525" i="1" s="1"/>
  <c r="I526" i="1" l="1"/>
  <c r="J526" i="1" l="1"/>
  <c r="K526" i="1"/>
  <c r="L526" i="1" l="1"/>
  <c r="M526" i="1" s="1"/>
  <c r="N526" i="1" s="1"/>
  <c r="O526" i="1" s="1"/>
  <c r="I527" i="1"/>
  <c r="J527" i="1" l="1"/>
  <c r="K527" i="1" s="1"/>
  <c r="L527" i="1" l="1"/>
  <c r="M527" i="1" s="1"/>
  <c r="N527" i="1" s="1"/>
  <c r="O527" i="1" s="1"/>
  <c r="I528" i="1"/>
  <c r="J528" i="1" l="1"/>
  <c r="K528" i="1"/>
  <c r="L528" i="1" l="1"/>
  <c r="M528" i="1" s="1"/>
  <c r="N528" i="1" s="1"/>
  <c r="O528" i="1" s="1"/>
  <c r="I529" i="1"/>
  <c r="J529" i="1" l="1"/>
  <c r="K529" i="1" s="1"/>
  <c r="L529" i="1" l="1"/>
  <c r="M529" i="1" s="1"/>
  <c r="N529" i="1" s="1"/>
  <c r="O529" i="1" s="1"/>
  <c r="I530" i="1"/>
  <c r="J530" i="1" l="1"/>
  <c r="K530" i="1"/>
  <c r="L530" i="1" l="1"/>
  <c r="M530" i="1" s="1"/>
  <c r="N530" i="1" s="1"/>
  <c r="O530" i="1" s="1"/>
  <c r="I531" i="1"/>
  <c r="J531" i="1" l="1"/>
  <c r="K531" i="1"/>
  <c r="L531" i="1" l="1"/>
  <c r="M531" i="1" s="1"/>
  <c r="N531" i="1" s="1"/>
  <c r="O531" i="1" s="1"/>
  <c r="I532" i="1"/>
  <c r="J532" i="1" l="1"/>
  <c r="K532" i="1" s="1"/>
  <c r="L532" i="1" l="1"/>
  <c r="M532" i="1" s="1"/>
  <c r="N532" i="1" s="1"/>
  <c r="O532" i="1" s="1"/>
  <c r="I533" i="1"/>
  <c r="J533" i="1" l="1"/>
  <c r="K533" i="1" s="1"/>
  <c r="L533" i="1" l="1"/>
  <c r="M533" i="1" s="1"/>
  <c r="N533" i="1" s="1"/>
  <c r="O533" i="1" s="1"/>
  <c r="I534" i="1"/>
  <c r="J534" i="1" l="1"/>
  <c r="K534" i="1" s="1"/>
  <c r="L534" i="1" l="1"/>
  <c r="M534" i="1" s="1"/>
  <c r="N534" i="1" s="1"/>
  <c r="O534" i="1" s="1"/>
  <c r="I535" i="1"/>
  <c r="J535" i="1" l="1"/>
  <c r="K535" i="1" s="1"/>
  <c r="L535" i="1" l="1"/>
  <c r="M535" i="1" s="1"/>
  <c r="N535" i="1" s="1"/>
  <c r="O535" i="1" s="1"/>
  <c r="I536" i="1"/>
  <c r="J536" i="1" l="1"/>
  <c r="K536" i="1" s="1"/>
  <c r="L536" i="1" l="1"/>
  <c r="M536" i="1" s="1"/>
  <c r="N536" i="1" s="1"/>
  <c r="O536" i="1" s="1"/>
  <c r="I537" i="1"/>
  <c r="J537" i="1" l="1"/>
  <c r="K537" i="1" s="1"/>
  <c r="L537" i="1" l="1"/>
  <c r="M537" i="1" s="1"/>
  <c r="N537" i="1" s="1"/>
  <c r="O537" i="1" s="1"/>
  <c r="I538" i="1" l="1"/>
  <c r="J538" i="1" l="1"/>
  <c r="K538" i="1"/>
  <c r="L538" i="1" l="1"/>
  <c r="M538" i="1" s="1"/>
  <c r="N538" i="1" s="1"/>
  <c r="O538" i="1" s="1"/>
  <c r="I539" i="1"/>
  <c r="J539" i="1" l="1"/>
  <c r="K539" i="1" s="1"/>
  <c r="L539" i="1" l="1"/>
  <c r="M539" i="1" s="1"/>
  <c r="N539" i="1" s="1"/>
  <c r="O539" i="1" s="1"/>
  <c r="I540" i="1"/>
  <c r="J540" i="1" l="1"/>
  <c r="K540" i="1" s="1"/>
  <c r="L540" i="1" l="1"/>
  <c r="M540" i="1" s="1"/>
  <c r="N540" i="1" s="1"/>
  <c r="O540" i="1" s="1"/>
  <c r="I541" i="1"/>
  <c r="J541" i="1" l="1"/>
  <c r="K541" i="1"/>
  <c r="L541" i="1" l="1"/>
  <c r="M541" i="1" s="1"/>
  <c r="N541" i="1" s="1"/>
  <c r="O541" i="1" s="1"/>
  <c r="I542" i="1"/>
  <c r="J542" i="1" l="1"/>
  <c r="K542" i="1"/>
  <c r="L542" i="1" l="1"/>
  <c r="M542" i="1" s="1"/>
  <c r="N542" i="1" s="1"/>
  <c r="O542" i="1" s="1"/>
  <c r="I543" i="1"/>
  <c r="J543" i="1" l="1"/>
  <c r="K543" i="1" s="1"/>
  <c r="L543" i="1" l="1"/>
  <c r="M543" i="1" s="1"/>
  <c r="N543" i="1" s="1"/>
  <c r="O543" i="1" s="1"/>
  <c r="I544" i="1"/>
  <c r="J544" i="1" l="1"/>
  <c r="K544" i="1" s="1"/>
  <c r="L544" i="1" l="1"/>
  <c r="M544" i="1" s="1"/>
  <c r="N544" i="1" s="1"/>
  <c r="O544" i="1" s="1"/>
  <c r="I545" i="1"/>
  <c r="J545" i="1" l="1"/>
  <c r="K545" i="1"/>
  <c r="L545" i="1" l="1"/>
  <c r="M545" i="1" s="1"/>
  <c r="N545" i="1" s="1"/>
  <c r="O545" i="1" s="1"/>
  <c r="I546" i="1"/>
  <c r="J546" i="1" l="1"/>
  <c r="K546" i="1"/>
  <c r="L546" i="1" l="1"/>
  <c r="M546" i="1" s="1"/>
  <c r="N546" i="1" s="1"/>
  <c r="O546" i="1" s="1"/>
  <c r="I547" i="1"/>
  <c r="J547" i="1" l="1"/>
  <c r="K547" i="1" s="1"/>
  <c r="L547" i="1" l="1"/>
  <c r="M547" i="1" s="1"/>
  <c r="N547" i="1" s="1"/>
  <c r="O547" i="1" s="1"/>
  <c r="I548" i="1"/>
  <c r="J548" i="1" l="1"/>
  <c r="K548" i="1"/>
  <c r="L548" i="1" l="1"/>
  <c r="M548" i="1" s="1"/>
  <c r="N548" i="1" s="1"/>
  <c r="O548" i="1" s="1"/>
  <c r="I549" i="1"/>
  <c r="J549" i="1" l="1"/>
  <c r="K549" i="1" s="1"/>
  <c r="L549" i="1" l="1"/>
  <c r="M549" i="1" s="1"/>
  <c r="N549" i="1" s="1"/>
  <c r="O549" i="1" s="1"/>
  <c r="I550" i="1"/>
  <c r="J550" i="1" l="1"/>
  <c r="K550" i="1" s="1"/>
  <c r="L550" i="1" l="1"/>
  <c r="M550" i="1" s="1"/>
  <c r="N550" i="1" s="1"/>
  <c r="O550" i="1" s="1"/>
  <c r="I551" i="1"/>
  <c r="J551" i="1" l="1"/>
  <c r="K551" i="1" s="1"/>
  <c r="L551" i="1" l="1"/>
  <c r="M551" i="1" s="1"/>
  <c r="N551" i="1" s="1"/>
  <c r="O551" i="1" s="1"/>
  <c r="I552" i="1"/>
  <c r="J552" i="1" l="1"/>
  <c r="K552" i="1" s="1"/>
  <c r="L552" i="1" l="1"/>
  <c r="M552" i="1" s="1"/>
  <c r="N552" i="1" s="1"/>
  <c r="O552" i="1" s="1"/>
  <c r="I553" i="1"/>
  <c r="J553" i="1" l="1"/>
  <c r="K553" i="1" s="1"/>
  <c r="L553" i="1" l="1"/>
  <c r="M553" i="1" s="1"/>
  <c r="N553" i="1" s="1"/>
  <c r="O553" i="1" s="1"/>
  <c r="I554" i="1"/>
  <c r="J554" i="1" l="1"/>
  <c r="K554" i="1"/>
  <c r="L554" i="1" l="1"/>
  <c r="M554" i="1" s="1"/>
  <c r="N554" i="1" s="1"/>
  <c r="O554" i="1" s="1"/>
  <c r="I555" i="1"/>
  <c r="J555" i="1" l="1"/>
  <c r="K555" i="1"/>
  <c r="L555" i="1" l="1"/>
  <c r="M555" i="1" s="1"/>
  <c r="N555" i="1" s="1"/>
  <c r="O555" i="1" s="1"/>
  <c r="I556" i="1"/>
  <c r="J556" i="1" l="1"/>
  <c r="K556" i="1" s="1"/>
  <c r="L556" i="1" l="1"/>
  <c r="M556" i="1" s="1"/>
  <c r="N556" i="1" s="1"/>
  <c r="O556" i="1" s="1"/>
  <c r="I557" i="1"/>
  <c r="J557" i="1" l="1"/>
  <c r="K557" i="1" s="1"/>
  <c r="L557" i="1" l="1"/>
  <c r="M557" i="1" s="1"/>
  <c r="N557" i="1" s="1"/>
  <c r="O557" i="1" s="1"/>
  <c r="I558" i="1"/>
  <c r="J558" i="1" l="1"/>
  <c r="K558" i="1"/>
  <c r="L558" i="1" l="1"/>
  <c r="M558" i="1" s="1"/>
  <c r="N558" i="1" s="1"/>
  <c r="O558" i="1" s="1"/>
  <c r="I559" i="1"/>
  <c r="J559" i="1" l="1"/>
  <c r="K559" i="1"/>
  <c r="L559" i="1" l="1"/>
  <c r="M559" i="1" s="1"/>
  <c r="N559" i="1" s="1"/>
  <c r="O559" i="1" s="1"/>
  <c r="I560" i="1"/>
  <c r="J560" i="1" l="1"/>
  <c r="K560" i="1" s="1"/>
  <c r="L560" i="1" l="1"/>
  <c r="M560" i="1" s="1"/>
  <c r="N560" i="1" s="1"/>
  <c r="O560" i="1" s="1"/>
  <c r="I561" i="1"/>
  <c r="J561" i="1" l="1"/>
  <c r="K561" i="1" s="1"/>
  <c r="L561" i="1" l="1"/>
  <c r="M561" i="1" s="1"/>
  <c r="N561" i="1" s="1"/>
  <c r="O561" i="1" s="1"/>
  <c r="I562" i="1"/>
  <c r="J562" i="1" l="1"/>
  <c r="K562" i="1" s="1"/>
  <c r="L562" i="1" l="1"/>
  <c r="M562" i="1" s="1"/>
  <c r="N562" i="1" s="1"/>
  <c r="O562" i="1" s="1"/>
  <c r="I563" i="1"/>
  <c r="J563" i="1" l="1"/>
  <c r="K563" i="1"/>
  <c r="L563" i="1" l="1"/>
  <c r="M563" i="1" s="1"/>
  <c r="N563" i="1" s="1"/>
  <c r="O563" i="1" s="1"/>
  <c r="I564" i="1"/>
  <c r="J564" i="1" l="1"/>
  <c r="K564" i="1" s="1"/>
  <c r="L564" i="1" l="1"/>
  <c r="M564" i="1" s="1"/>
  <c r="N564" i="1" s="1"/>
  <c r="O564" i="1" s="1"/>
  <c r="I565" i="1"/>
  <c r="J565" i="1" l="1"/>
  <c r="K565" i="1" s="1"/>
  <c r="L565" i="1" l="1"/>
  <c r="M565" i="1" s="1"/>
  <c r="N565" i="1" s="1"/>
  <c r="O565" i="1" s="1"/>
  <c r="I566" i="1" l="1"/>
  <c r="J566" i="1" l="1"/>
  <c r="K566" i="1"/>
  <c r="L566" i="1" l="1"/>
  <c r="M566" i="1" s="1"/>
  <c r="N566" i="1" s="1"/>
  <c r="O566" i="1" s="1"/>
  <c r="I567" i="1"/>
  <c r="J567" i="1" l="1"/>
  <c r="K567" i="1"/>
  <c r="L567" i="1" l="1"/>
  <c r="M567" i="1" s="1"/>
  <c r="N567" i="1" s="1"/>
  <c r="O567" i="1" s="1"/>
  <c r="I568" i="1"/>
  <c r="J568" i="1" l="1"/>
  <c r="K568" i="1"/>
  <c r="L568" i="1" l="1"/>
  <c r="M568" i="1" s="1"/>
  <c r="N568" i="1" s="1"/>
  <c r="O568" i="1" s="1"/>
  <c r="I569" i="1"/>
  <c r="J569" i="1" l="1"/>
  <c r="K569" i="1" s="1"/>
  <c r="L569" i="1" l="1"/>
  <c r="M569" i="1" s="1"/>
  <c r="N569" i="1" s="1"/>
  <c r="O569" i="1" s="1"/>
  <c r="I570" i="1"/>
  <c r="J570" i="1" l="1"/>
  <c r="K570" i="1"/>
  <c r="L570" i="1" l="1"/>
  <c r="M570" i="1" s="1"/>
  <c r="N570" i="1" s="1"/>
  <c r="O570" i="1" s="1"/>
  <c r="I571" i="1"/>
  <c r="J571" i="1" l="1"/>
  <c r="K571" i="1" s="1"/>
  <c r="L571" i="1" l="1"/>
  <c r="M571" i="1" s="1"/>
  <c r="N571" i="1" s="1"/>
  <c r="O571" i="1" s="1"/>
  <c r="I572" i="1"/>
  <c r="J572" i="1" l="1"/>
  <c r="K572" i="1"/>
  <c r="L572" i="1" l="1"/>
  <c r="M572" i="1" s="1"/>
  <c r="N572" i="1" s="1"/>
  <c r="O572" i="1" s="1"/>
  <c r="I573" i="1"/>
  <c r="J573" i="1" l="1"/>
  <c r="K573" i="1" s="1"/>
  <c r="L573" i="1" l="1"/>
  <c r="M573" i="1" s="1"/>
  <c r="N573" i="1" s="1"/>
  <c r="O573" i="1" s="1"/>
  <c r="I574" i="1"/>
  <c r="J574" i="1" l="1"/>
  <c r="K574" i="1" s="1"/>
  <c r="L574" i="1" l="1"/>
  <c r="M574" i="1" s="1"/>
  <c r="N574" i="1" s="1"/>
  <c r="O574" i="1" s="1"/>
  <c r="I575" i="1"/>
  <c r="J575" i="1" l="1"/>
  <c r="K575" i="1"/>
  <c r="L575" i="1" l="1"/>
  <c r="M575" i="1" s="1"/>
  <c r="N575" i="1" s="1"/>
  <c r="O575" i="1" s="1"/>
  <c r="I576" i="1"/>
  <c r="J576" i="1" l="1"/>
  <c r="K576" i="1"/>
  <c r="L576" i="1" l="1"/>
  <c r="M576" i="1" s="1"/>
  <c r="N576" i="1" s="1"/>
  <c r="O576" i="1" s="1"/>
  <c r="I577" i="1"/>
  <c r="J577" i="1" l="1"/>
  <c r="K577" i="1" s="1"/>
  <c r="L577" i="1" l="1"/>
  <c r="M577" i="1" s="1"/>
  <c r="N577" i="1" s="1"/>
  <c r="O577" i="1" s="1"/>
  <c r="I578" i="1"/>
  <c r="J578" i="1" l="1"/>
  <c r="K578" i="1"/>
  <c r="L578" i="1" l="1"/>
  <c r="M578" i="1" s="1"/>
  <c r="N578" i="1" s="1"/>
  <c r="O578" i="1" s="1"/>
  <c r="I579" i="1"/>
  <c r="J579" i="1" l="1"/>
  <c r="K579" i="1"/>
  <c r="L579" i="1" l="1"/>
  <c r="M579" i="1" s="1"/>
  <c r="N579" i="1" s="1"/>
  <c r="O579" i="1" s="1"/>
  <c r="I580" i="1"/>
  <c r="J580" i="1" l="1"/>
  <c r="K580" i="1"/>
  <c r="L580" i="1" l="1"/>
  <c r="M580" i="1" s="1"/>
  <c r="N580" i="1" s="1"/>
  <c r="O580" i="1" s="1"/>
  <c r="I581" i="1"/>
  <c r="J581" i="1" l="1"/>
  <c r="K581" i="1" s="1"/>
  <c r="L581" i="1" l="1"/>
  <c r="M581" i="1" s="1"/>
  <c r="N581" i="1" s="1"/>
  <c r="O581" i="1" s="1"/>
  <c r="I582" i="1"/>
  <c r="J582" i="1" l="1"/>
  <c r="K582" i="1" s="1"/>
  <c r="L582" i="1" l="1"/>
  <c r="M582" i="1" s="1"/>
  <c r="N582" i="1" s="1"/>
  <c r="O582" i="1" s="1"/>
  <c r="I583" i="1"/>
  <c r="J583" i="1" l="1"/>
  <c r="K583" i="1" s="1"/>
  <c r="L583" i="1" l="1"/>
  <c r="M583" i="1" s="1"/>
  <c r="N583" i="1" s="1"/>
  <c r="O583" i="1" s="1"/>
  <c r="I584" i="1" l="1"/>
  <c r="J584" i="1" l="1"/>
  <c r="K584" i="1" s="1"/>
  <c r="L584" i="1" l="1"/>
  <c r="M584" i="1" s="1"/>
  <c r="N584" i="1" s="1"/>
  <c r="O584" i="1" s="1"/>
  <c r="I585" i="1"/>
  <c r="J585" i="1" l="1"/>
  <c r="K585" i="1" s="1"/>
  <c r="L585" i="1" l="1"/>
  <c r="M585" i="1" s="1"/>
  <c r="N585" i="1" s="1"/>
  <c r="O585" i="1" s="1"/>
  <c r="I586" i="1"/>
  <c r="J586" i="1" l="1"/>
  <c r="K586" i="1"/>
  <c r="L586" i="1" l="1"/>
  <c r="M586" i="1" s="1"/>
  <c r="N586" i="1" s="1"/>
  <c r="O586" i="1" s="1"/>
  <c r="I587" i="1"/>
  <c r="J587" i="1" l="1"/>
  <c r="K587" i="1"/>
  <c r="L587" i="1" l="1"/>
  <c r="M587" i="1" s="1"/>
  <c r="N587" i="1" s="1"/>
  <c r="O587" i="1" s="1"/>
  <c r="I588" i="1" l="1"/>
  <c r="J588" i="1" l="1"/>
  <c r="K588" i="1" s="1"/>
  <c r="L588" i="1" l="1"/>
  <c r="M588" i="1" s="1"/>
  <c r="N588" i="1" s="1"/>
  <c r="O588" i="1" s="1"/>
  <c r="I589" i="1"/>
  <c r="J589" i="1" l="1"/>
  <c r="K589" i="1"/>
  <c r="L589" i="1" l="1"/>
  <c r="M589" i="1" s="1"/>
  <c r="N589" i="1" s="1"/>
  <c r="O589" i="1" s="1"/>
  <c r="I590" i="1"/>
  <c r="J590" i="1" l="1"/>
  <c r="K590" i="1" s="1"/>
  <c r="L590" i="1" l="1"/>
  <c r="M590" i="1" s="1"/>
  <c r="N590" i="1" s="1"/>
  <c r="O590" i="1" s="1"/>
  <c r="I591" i="1"/>
  <c r="J591" i="1" l="1"/>
  <c r="K591" i="1"/>
  <c r="L591" i="1" l="1"/>
  <c r="M591" i="1" s="1"/>
  <c r="N591" i="1" s="1"/>
  <c r="O591" i="1" s="1"/>
  <c r="I592" i="1"/>
  <c r="J592" i="1" l="1"/>
  <c r="K592" i="1" s="1"/>
  <c r="L592" i="1" l="1"/>
  <c r="M592" i="1" s="1"/>
  <c r="N592" i="1" s="1"/>
  <c r="O592" i="1" s="1"/>
  <c r="I593" i="1"/>
  <c r="J593" i="1" l="1"/>
  <c r="K593" i="1"/>
  <c r="L593" i="1" l="1"/>
  <c r="M593" i="1" s="1"/>
  <c r="N593" i="1" s="1"/>
  <c r="O593" i="1" s="1"/>
  <c r="I594" i="1"/>
  <c r="J594" i="1" l="1"/>
  <c r="K594" i="1"/>
  <c r="L594" i="1" l="1"/>
  <c r="M594" i="1" s="1"/>
  <c r="N594" i="1" s="1"/>
  <c r="O594" i="1" s="1"/>
  <c r="I595" i="1"/>
  <c r="J595" i="1" l="1"/>
  <c r="K595" i="1" s="1"/>
  <c r="L595" i="1" l="1"/>
  <c r="M595" i="1" s="1"/>
  <c r="N595" i="1" s="1"/>
  <c r="O595" i="1" s="1"/>
  <c r="I596" i="1"/>
  <c r="J596" i="1" l="1"/>
  <c r="K596" i="1" s="1"/>
  <c r="L596" i="1" l="1"/>
  <c r="M596" i="1" s="1"/>
  <c r="N596" i="1" s="1"/>
  <c r="O596" i="1" s="1"/>
  <c r="I597" i="1"/>
  <c r="J597" i="1" l="1"/>
  <c r="K597" i="1" s="1"/>
  <c r="L597" i="1" l="1"/>
  <c r="M597" i="1" s="1"/>
  <c r="N597" i="1" s="1"/>
  <c r="O597" i="1" s="1"/>
  <c r="I598" i="1" l="1"/>
  <c r="J598" i="1" l="1"/>
  <c r="K598" i="1" s="1"/>
  <c r="L598" i="1" l="1"/>
  <c r="M598" i="1" s="1"/>
  <c r="N598" i="1" s="1"/>
  <c r="O598" i="1" s="1"/>
  <c r="I599" i="1"/>
  <c r="J599" i="1" l="1"/>
  <c r="K599" i="1" s="1"/>
  <c r="L599" i="1" l="1"/>
  <c r="M599" i="1" s="1"/>
  <c r="N599" i="1" s="1"/>
  <c r="O599" i="1" s="1"/>
  <c r="I600" i="1" l="1"/>
  <c r="J600" i="1" l="1"/>
  <c r="K600" i="1" s="1"/>
  <c r="L600" i="1" l="1"/>
  <c r="M600" i="1" s="1"/>
  <c r="N600" i="1" s="1"/>
  <c r="O600" i="1" s="1"/>
  <c r="I601" i="1"/>
  <c r="J601" i="1" l="1"/>
  <c r="K601" i="1"/>
  <c r="L601" i="1" l="1"/>
  <c r="M601" i="1" s="1"/>
  <c r="N601" i="1" s="1"/>
  <c r="O601" i="1" s="1"/>
  <c r="I602" i="1"/>
  <c r="J602" i="1" l="1"/>
  <c r="K602" i="1"/>
  <c r="L602" i="1" l="1"/>
  <c r="M602" i="1" s="1"/>
  <c r="N602" i="1" s="1"/>
  <c r="O602" i="1" s="1"/>
  <c r="I603" i="1"/>
  <c r="J603" i="1" l="1"/>
  <c r="K603" i="1" s="1"/>
  <c r="L603" i="1" l="1"/>
  <c r="M603" i="1" s="1"/>
  <c r="N603" i="1" s="1"/>
  <c r="O603" i="1" s="1"/>
  <c r="I604" i="1"/>
  <c r="J604" i="1" l="1"/>
  <c r="K604" i="1"/>
  <c r="L604" i="1" l="1"/>
  <c r="M604" i="1" s="1"/>
  <c r="N604" i="1" s="1"/>
  <c r="O604" i="1" s="1"/>
  <c r="I605" i="1"/>
  <c r="J605" i="1" l="1"/>
  <c r="K605" i="1" s="1"/>
  <c r="L605" i="1" l="1"/>
  <c r="M605" i="1" s="1"/>
  <c r="N605" i="1" s="1"/>
  <c r="O605" i="1" s="1"/>
  <c r="I606" i="1"/>
  <c r="J606" i="1" l="1"/>
  <c r="K606" i="1"/>
  <c r="L606" i="1" l="1"/>
  <c r="M606" i="1" s="1"/>
  <c r="N606" i="1" s="1"/>
  <c r="O606" i="1" s="1"/>
  <c r="I607" i="1"/>
  <c r="J607" i="1" l="1"/>
  <c r="K607" i="1"/>
  <c r="L607" i="1" l="1"/>
  <c r="M607" i="1" s="1"/>
  <c r="N607" i="1" s="1"/>
  <c r="O607" i="1" s="1"/>
  <c r="I608" i="1" l="1"/>
  <c r="J608" i="1" l="1"/>
  <c r="K608" i="1"/>
  <c r="L608" i="1" l="1"/>
  <c r="M608" i="1" s="1"/>
  <c r="N608" i="1" s="1"/>
  <c r="O608" i="1" s="1"/>
  <c r="I609" i="1"/>
  <c r="J609" i="1" l="1"/>
  <c r="K609" i="1" s="1"/>
  <c r="L609" i="1" l="1"/>
  <c r="M609" i="1" s="1"/>
  <c r="N609" i="1" s="1"/>
  <c r="O609" i="1" s="1"/>
  <c r="I610" i="1"/>
  <c r="J610" i="1" l="1"/>
  <c r="K610" i="1"/>
  <c r="L610" i="1" l="1"/>
  <c r="M610" i="1" s="1"/>
  <c r="N610" i="1" s="1"/>
  <c r="O610" i="1" s="1"/>
  <c r="I611" i="1"/>
  <c r="J611" i="1" l="1"/>
  <c r="K611" i="1" s="1"/>
  <c r="L611" i="1" l="1"/>
  <c r="M611" i="1" s="1"/>
  <c r="N611" i="1" s="1"/>
  <c r="O611" i="1" s="1"/>
  <c r="I612" i="1"/>
  <c r="J612" i="1" l="1"/>
  <c r="K612" i="1" s="1"/>
  <c r="L612" i="1" l="1"/>
  <c r="M612" i="1" s="1"/>
  <c r="N612" i="1" s="1"/>
  <c r="O612" i="1" s="1"/>
  <c r="I613" i="1"/>
  <c r="J613" i="1" l="1"/>
  <c r="K613" i="1" s="1"/>
  <c r="L613" i="1" l="1"/>
  <c r="M613" i="1" s="1"/>
  <c r="N613" i="1" s="1"/>
  <c r="O613" i="1" s="1"/>
  <c r="I614" i="1"/>
  <c r="J614" i="1" l="1"/>
  <c r="K614" i="1" s="1"/>
  <c r="L614" i="1" l="1"/>
  <c r="M614" i="1" s="1"/>
  <c r="N614" i="1" s="1"/>
  <c r="O614" i="1" s="1"/>
  <c r="I615" i="1"/>
  <c r="J615" i="1" l="1"/>
  <c r="K615" i="1"/>
  <c r="L615" i="1" l="1"/>
  <c r="M615" i="1" s="1"/>
  <c r="N615" i="1" s="1"/>
  <c r="O615" i="1" s="1"/>
  <c r="I616" i="1"/>
  <c r="J616" i="1" l="1"/>
  <c r="K616" i="1"/>
  <c r="L616" i="1" l="1"/>
  <c r="M616" i="1" s="1"/>
  <c r="N616" i="1" s="1"/>
  <c r="O616" i="1" s="1"/>
  <c r="I617" i="1"/>
  <c r="J617" i="1" l="1"/>
  <c r="K617" i="1" s="1"/>
  <c r="L617" i="1" l="1"/>
  <c r="M617" i="1" s="1"/>
  <c r="N617" i="1" s="1"/>
  <c r="O617" i="1" s="1"/>
  <c r="I618" i="1"/>
  <c r="J618" i="1" l="1"/>
  <c r="K618" i="1" s="1"/>
  <c r="L618" i="1" l="1"/>
  <c r="M618" i="1" s="1"/>
  <c r="N618" i="1" s="1"/>
  <c r="O618" i="1" s="1"/>
  <c r="I619" i="1"/>
  <c r="J619" i="1" l="1"/>
  <c r="K619" i="1" s="1"/>
  <c r="L619" i="1" l="1"/>
  <c r="M619" i="1" s="1"/>
  <c r="N619" i="1" s="1"/>
  <c r="O619" i="1" s="1"/>
  <c r="I620" i="1"/>
  <c r="J620" i="1" l="1"/>
  <c r="K620" i="1" s="1"/>
  <c r="L620" i="1" l="1"/>
  <c r="M620" i="1" s="1"/>
  <c r="N620" i="1" s="1"/>
  <c r="O620" i="1" s="1"/>
  <c r="I621" i="1"/>
  <c r="J621" i="1" l="1"/>
  <c r="K621" i="1"/>
  <c r="L621" i="1" l="1"/>
  <c r="M621" i="1" s="1"/>
  <c r="N621" i="1" s="1"/>
  <c r="O621" i="1" s="1"/>
  <c r="I622" i="1"/>
  <c r="J622" i="1" l="1"/>
  <c r="K622" i="1"/>
  <c r="L622" i="1" l="1"/>
  <c r="M622" i="1" s="1"/>
  <c r="N622" i="1" s="1"/>
  <c r="O622" i="1" s="1"/>
  <c r="I623" i="1"/>
  <c r="J623" i="1" l="1"/>
  <c r="K623" i="1" s="1"/>
  <c r="L623" i="1" l="1"/>
  <c r="M623" i="1" s="1"/>
  <c r="N623" i="1" s="1"/>
  <c r="O623" i="1" s="1"/>
  <c r="I624" i="1"/>
  <c r="J624" i="1" l="1"/>
  <c r="K624" i="1" s="1"/>
  <c r="L624" i="1" l="1"/>
  <c r="M624" i="1" s="1"/>
  <c r="N624" i="1" s="1"/>
  <c r="O624" i="1" s="1"/>
  <c r="I625" i="1"/>
  <c r="J625" i="1" l="1"/>
  <c r="K625" i="1"/>
  <c r="L625" i="1" l="1"/>
  <c r="M625" i="1" s="1"/>
  <c r="N625" i="1" s="1"/>
  <c r="O625" i="1" s="1"/>
  <c r="I626" i="1"/>
  <c r="J626" i="1" l="1"/>
  <c r="K626" i="1" s="1"/>
  <c r="L626" i="1" l="1"/>
  <c r="M626" i="1" s="1"/>
  <c r="N626" i="1" s="1"/>
  <c r="O626" i="1" s="1"/>
  <c r="I627" i="1"/>
  <c r="J627" i="1" l="1"/>
  <c r="K627" i="1" s="1"/>
  <c r="L627" i="1" l="1"/>
  <c r="M627" i="1" s="1"/>
  <c r="N627" i="1" s="1"/>
  <c r="O627" i="1" s="1"/>
  <c r="I628" i="1" l="1"/>
  <c r="J628" i="1" l="1"/>
  <c r="K628" i="1" s="1"/>
  <c r="L628" i="1" l="1"/>
  <c r="M628" i="1" s="1"/>
  <c r="N628" i="1" s="1"/>
  <c r="O628" i="1" s="1"/>
  <c r="I629" i="1"/>
  <c r="J629" i="1" l="1"/>
  <c r="K629" i="1"/>
  <c r="L629" i="1" l="1"/>
  <c r="M629" i="1" s="1"/>
  <c r="N629" i="1" s="1"/>
  <c r="O629" i="1" s="1"/>
  <c r="I630" i="1" l="1"/>
  <c r="J630" i="1" l="1"/>
  <c r="K630" i="1" s="1"/>
  <c r="L630" i="1" l="1"/>
  <c r="M630" i="1" s="1"/>
  <c r="N630" i="1" s="1"/>
  <c r="O630" i="1" s="1"/>
  <c r="I631" i="1"/>
  <c r="J631" i="1" l="1"/>
  <c r="K631" i="1"/>
  <c r="L631" i="1" l="1"/>
  <c r="M631" i="1" s="1"/>
  <c r="N631" i="1" s="1"/>
  <c r="O631" i="1" s="1"/>
  <c r="I632" i="1"/>
  <c r="J632" i="1" l="1"/>
  <c r="K632" i="1" s="1"/>
  <c r="L632" i="1" l="1"/>
  <c r="M632" i="1" s="1"/>
  <c r="N632" i="1" s="1"/>
  <c r="O632" i="1" s="1"/>
  <c r="I633" i="1"/>
  <c r="J633" i="1" l="1"/>
  <c r="K633" i="1"/>
  <c r="L633" i="1" l="1"/>
  <c r="M633" i="1" s="1"/>
  <c r="N633" i="1" s="1"/>
  <c r="O633" i="1" s="1"/>
  <c r="I634" i="1"/>
  <c r="J634" i="1" l="1"/>
  <c r="K634" i="1" s="1"/>
  <c r="L634" i="1" l="1"/>
  <c r="M634" i="1" s="1"/>
  <c r="N634" i="1" s="1"/>
  <c r="O634" i="1" s="1"/>
  <c r="I635" i="1"/>
  <c r="J635" i="1" l="1"/>
  <c r="K635" i="1"/>
  <c r="L635" i="1" l="1"/>
  <c r="M635" i="1" s="1"/>
  <c r="N635" i="1" s="1"/>
  <c r="O635" i="1" s="1"/>
  <c r="I636" i="1"/>
  <c r="J636" i="1" l="1"/>
  <c r="K636" i="1"/>
  <c r="L636" i="1" l="1"/>
  <c r="M636" i="1" s="1"/>
  <c r="N636" i="1" s="1"/>
  <c r="O636" i="1" s="1"/>
  <c r="I637" i="1"/>
  <c r="J637" i="1" l="1"/>
  <c r="K637" i="1" s="1"/>
  <c r="L637" i="1" l="1"/>
  <c r="M637" i="1" s="1"/>
  <c r="N637" i="1" s="1"/>
  <c r="O637" i="1" s="1"/>
  <c r="I638" i="1"/>
  <c r="J638" i="1" l="1"/>
  <c r="K638" i="1" s="1"/>
  <c r="L638" i="1" l="1"/>
  <c r="M638" i="1" s="1"/>
  <c r="N638" i="1" s="1"/>
  <c r="O638" i="1" s="1"/>
  <c r="I639" i="1"/>
  <c r="J639" i="1" l="1"/>
  <c r="K639" i="1" s="1"/>
  <c r="L639" i="1" l="1"/>
  <c r="M639" i="1" s="1"/>
  <c r="N639" i="1" s="1"/>
  <c r="O639" i="1" s="1"/>
  <c r="I640" i="1" l="1"/>
  <c r="J640" i="1" l="1"/>
  <c r="K640" i="1" s="1"/>
  <c r="L640" i="1" l="1"/>
  <c r="M640" i="1" s="1"/>
  <c r="N640" i="1" s="1"/>
  <c r="O640" i="1" s="1"/>
  <c r="I641" i="1"/>
  <c r="J641" i="1" l="1"/>
  <c r="K641" i="1" s="1"/>
  <c r="L641" i="1" l="1"/>
  <c r="M641" i="1" s="1"/>
  <c r="N641" i="1" s="1"/>
  <c r="O641" i="1" s="1"/>
  <c r="I642" i="1"/>
  <c r="J642" i="1" l="1"/>
  <c r="K642" i="1" s="1"/>
  <c r="L642" i="1" l="1"/>
  <c r="M642" i="1" s="1"/>
  <c r="N642" i="1" s="1"/>
  <c r="O642" i="1" s="1"/>
  <c r="I643" i="1"/>
  <c r="J643" i="1" l="1"/>
  <c r="K643" i="1"/>
  <c r="L643" i="1" l="1"/>
  <c r="M643" i="1" s="1"/>
  <c r="N643" i="1" s="1"/>
  <c r="O643" i="1" s="1"/>
  <c r="I644" i="1"/>
  <c r="J644" i="1" l="1"/>
  <c r="K644" i="1" s="1"/>
  <c r="L644" i="1" l="1"/>
  <c r="M644" i="1" s="1"/>
  <c r="N644" i="1" s="1"/>
  <c r="O644" i="1" s="1"/>
  <c r="I645" i="1"/>
  <c r="J645" i="1" l="1"/>
  <c r="K645" i="1" s="1"/>
  <c r="L645" i="1" l="1"/>
  <c r="M645" i="1" s="1"/>
  <c r="N645" i="1" s="1"/>
  <c r="O645" i="1" s="1"/>
  <c r="I646" i="1"/>
  <c r="J646" i="1" l="1"/>
  <c r="K646" i="1"/>
  <c r="L646" i="1" l="1"/>
  <c r="M646" i="1" s="1"/>
  <c r="N646" i="1" s="1"/>
  <c r="O646" i="1" s="1"/>
  <c r="I647" i="1" l="1"/>
  <c r="J647" i="1" l="1"/>
  <c r="K647" i="1" s="1"/>
  <c r="L647" i="1" l="1"/>
  <c r="M647" i="1" s="1"/>
  <c r="N647" i="1" s="1"/>
  <c r="O647" i="1" s="1"/>
  <c r="I648" i="1" l="1"/>
  <c r="J648" i="1" l="1"/>
  <c r="K648" i="1" s="1"/>
  <c r="L648" i="1" l="1"/>
  <c r="M648" i="1" s="1"/>
  <c r="N648" i="1" s="1"/>
  <c r="O648" i="1" s="1"/>
  <c r="I649" i="1"/>
  <c r="J649" i="1" l="1"/>
  <c r="K649" i="1" s="1"/>
  <c r="L649" i="1" l="1"/>
  <c r="M649" i="1" s="1"/>
  <c r="N649" i="1" s="1"/>
  <c r="O649" i="1" s="1"/>
  <c r="I650" i="1"/>
  <c r="J650" i="1" l="1"/>
  <c r="K650" i="1"/>
  <c r="L650" i="1" l="1"/>
  <c r="M650" i="1" s="1"/>
  <c r="N650" i="1" s="1"/>
  <c r="O650" i="1" s="1"/>
  <c r="I651" i="1"/>
  <c r="J651" i="1" l="1"/>
  <c r="K651" i="1" s="1"/>
  <c r="L651" i="1" l="1"/>
  <c r="M651" i="1" s="1"/>
  <c r="N651" i="1" s="1"/>
  <c r="O651" i="1" s="1"/>
  <c r="I652" i="1" l="1"/>
  <c r="J652" i="1" l="1"/>
  <c r="K652" i="1" s="1"/>
  <c r="L652" i="1" l="1"/>
  <c r="M652" i="1" s="1"/>
  <c r="N652" i="1" s="1"/>
  <c r="O652" i="1" s="1"/>
  <c r="I653" i="1" l="1"/>
  <c r="J653" i="1" l="1"/>
  <c r="K653" i="1" s="1"/>
  <c r="L653" i="1" l="1"/>
  <c r="M653" i="1" s="1"/>
  <c r="N653" i="1" s="1"/>
  <c r="O653" i="1" s="1"/>
  <c r="I654" i="1"/>
  <c r="J654" i="1" l="1"/>
  <c r="K654" i="1" s="1"/>
  <c r="L654" i="1" l="1"/>
  <c r="M654" i="1" s="1"/>
  <c r="N654" i="1" s="1"/>
  <c r="O654" i="1" s="1"/>
  <c r="I655" i="1" l="1"/>
  <c r="J655" i="1" l="1"/>
  <c r="K655" i="1" s="1"/>
  <c r="L655" i="1" l="1"/>
  <c r="M655" i="1" s="1"/>
  <c r="N655" i="1" s="1"/>
  <c r="O655" i="1" s="1"/>
  <c r="I656" i="1"/>
  <c r="J656" i="1" l="1"/>
  <c r="K656" i="1" s="1"/>
  <c r="L656" i="1" l="1"/>
  <c r="M656" i="1" s="1"/>
  <c r="N656" i="1" s="1"/>
  <c r="O656" i="1" s="1"/>
  <c r="I657" i="1"/>
  <c r="J657" i="1" l="1"/>
  <c r="K657" i="1"/>
  <c r="L657" i="1" l="1"/>
  <c r="M657" i="1" s="1"/>
  <c r="N657" i="1" s="1"/>
  <c r="O657" i="1" s="1"/>
  <c r="I658" i="1"/>
  <c r="J658" i="1" l="1"/>
  <c r="K658" i="1" s="1"/>
  <c r="L658" i="1" l="1"/>
  <c r="M658" i="1" s="1"/>
  <c r="N658" i="1" s="1"/>
  <c r="O658" i="1" s="1"/>
  <c r="I659" i="1"/>
  <c r="J659" i="1" l="1"/>
  <c r="K659" i="1" s="1"/>
  <c r="L659" i="1" l="1"/>
  <c r="M659" i="1" s="1"/>
  <c r="N659" i="1" s="1"/>
  <c r="O659" i="1" s="1"/>
  <c r="I660" i="1"/>
  <c r="J660" i="1" l="1"/>
  <c r="K660" i="1"/>
  <c r="L660" i="1" l="1"/>
  <c r="M660" i="1" s="1"/>
  <c r="N660" i="1" s="1"/>
  <c r="O660" i="1" s="1"/>
  <c r="I661" i="1"/>
  <c r="J661" i="1" l="1"/>
  <c r="K661" i="1" s="1"/>
  <c r="L661" i="1" l="1"/>
  <c r="M661" i="1" s="1"/>
  <c r="N661" i="1" s="1"/>
  <c r="O661" i="1" s="1"/>
  <c r="I662" i="1"/>
  <c r="J662" i="1" l="1"/>
  <c r="K662" i="1"/>
  <c r="L662" i="1" l="1"/>
  <c r="M662" i="1" s="1"/>
  <c r="N662" i="1" s="1"/>
  <c r="O662" i="1" s="1"/>
  <c r="I663" i="1"/>
  <c r="J663" i="1" l="1"/>
  <c r="K663" i="1" s="1"/>
  <c r="L663" i="1" l="1"/>
  <c r="M663" i="1" s="1"/>
  <c r="N663" i="1" s="1"/>
  <c r="O663" i="1" s="1"/>
  <c r="I664" i="1"/>
  <c r="J664" i="1" l="1"/>
  <c r="K664" i="1"/>
  <c r="L664" i="1" l="1"/>
  <c r="M664" i="1" s="1"/>
  <c r="N664" i="1" s="1"/>
  <c r="O664" i="1" s="1"/>
  <c r="I665" i="1" l="1"/>
  <c r="J665" i="1" l="1"/>
  <c r="K665" i="1" s="1"/>
  <c r="L665" i="1" l="1"/>
  <c r="M665" i="1" s="1"/>
  <c r="N665" i="1" s="1"/>
  <c r="O665" i="1" s="1"/>
  <c r="I666" i="1"/>
  <c r="J666" i="1" l="1"/>
  <c r="K666" i="1" s="1"/>
  <c r="L666" i="1" l="1"/>
  <c r="M666" i="1" s="1"/>
  <c r="N666" i="1" s="1"/>
  <c r="O666" i="1" s="1"/>
  <c r="I667" i="1" l="1"/>
  <c r="J667" i="1" l="1"/>
  <c r="K667" i="1"/>
  <c r="L667" i="1" l="1"/>
  <c r="M667" i="1" s="1"/>
  <c r="N667" i="1" s="1"/>
  <c r="O667" i="1" s="1"/>
  <c r="I668" i="1"/>
  <c r="J668" i="1" l="1"/>
  <c r="K668" i="1" s="1"/>
  <c r="L668" i="1" l="1"/>
  <c r="M668" i="1" s="1"/>
  <c r="N668" i="1" s="1"/>
  <c r="O668" i="1" s="1"/>
  <c r="I669" i="1"/>
  <c r="J669" i="1" l="1"/>
  <c r="K669" i="1" s="1"/>
  <c r="L669" i="1" l="1"/>
  <c r="M669" i="1" s="1"/>
  <c r="N669" i="1" s="1"/>
  <c r="O669" i="1" s="1"/>
  <c r="I670" i="1"/>
  <c r="J670" i="1" l="1"/>
  <c r="K670" i="1" s="1"/>
  <c r="L670" i="1" l="1"/>
  <c r="M670" i="1" s="1"/>
  <c r="N670" i="1" s="1"/>
  <c r="O670" i="1" s="1"/>
  <c r="I671" i="1"/>
  <c r="J671" i="1" l="1"/>
  <c r="K671" i="1"/>
  <c r="L671" i="1" l="1"/>
  <c r="M671" i="1" s="1"/>
  <c r="N671" i="1" s="1"/>
  <c r="O671" i="1" s="1"/>
  <c r="I672" i="1"/>
  <c r="J672" i="1" l="1"/>
  <c r="K672" i="1"/>
  <c r="L672" i="1" l="1"/>
  <c r="M672" i="1" s="1"/>
  <c r="N672" i="1" s="1"/>
  <c r="O672" i="1" s="1"/>
  <c r="I673" i="1"/>
  <c r="J673" i="1" l="1"/>
  <c r="K673" i="1" s="1"/>
  <c r="L673" i="1" l="1"/>
  <c r="M673" i="1" s="1"/>
  <c r="N673" i="1" s="1"/>
  <c r="O673" i="1" s="1"/>
  <c r="I674" i="1"/>
  <c r="J674" i="1" l="1"/>
  <c r="K674" i="1"/>
  <c r="L674" i="1" l="1"/>
  <c r="M674" i="1" s="1"/>
  <c r="N674" i="1" s="1"/>
  <c r="O674" i="1" s="1"/>
  <c r="I675" i="1"/>
  <c r="J675" i="1" l="1"/>
  <c r="K675" i="1"/>
  <c r="L675" i="1" l="1"/>
  <c r="M675" i="1" s="1"/>
  <c r="N675" i="1" s="1"/>
  <c r="O675" i="1" s="1"/>
  <c r="I676" i="1"/>
  <c r="J676" i="1" l="1"/>
  <c r="K676" i="1"/>
  <c r="L676" i="1" l="1"/>
  <c r="M676" i="1" s="1"/>
  <c r="N676" i="1" s="1"/>
  <c r="O676" i="1" s="1"/>
  <c r="I677" i="1"/>
  <c r="J677" i="1" l="1"/>
  <c r="K677" i="1" s="1"/>
  <c r="L677" i="1" l="1"/>
  <c r="M677" i="1" s="1"/>
  <c r="N677" i="1" s="1"/>
  <c r="O677" i="1" s="1"/>
  <c r="I678" i="1"/>
  <c r="J678" i="1" l="1"/>
  <c r="K678" i="1"/>
  <c r="L678" i="1" l="1"/>
  <c r="M678" i="1" s="1"/>
  <c r="N678" i="1" s="1"/>
  <c r="O678" i="1" s="1"/>
  <c r="I679" i="1"/>
  <c r="J679" i="1" l="1"/>
  <c r="K679" i="1" s="1"/>
  <c r="L679" i="1" l="1"/>
  <c r="M679" i="1" s="1"/>
  <c r="N679" i="1" s="1"/>
  <c r="O679" i="1" s="1"/>
  <c r="I680" i="1"/>
  <c r="J680" i="1" l="1"/>
  <c r="K680" i="1" s="1"/>
  <c r="L680" i="1" l="1"/>
  <c r="M680" i="1" s="1"/>
  <c r="N680" i="1" s="1"/>
  <c r="O680" i="1" s="1"/>
  <c r="I681" i="1" l="1"/>
  <c r="J681" i="1" l="1"/>
  <c r="K681" i="1"/>
  <c r="L681" i="1" l="1"/>
  <c r="M681" i="1" s="1"/>
  <c r="N681" i="1" s="1"/>
  <c r="O681" i="1" s="1"/>
  <c r="I682" i="1"/>
  <c r="J682" i="1" l="1"/>
  <c r="K682" i="1" s="1"/>
  <c r="L682" i="1" l="1"/>
  <c r="M682" i="1" s="1"/>
  <c r="N682" i="1" s="1"/>
  <c r="O682" i="1" s="1"/>
  <c r="I683" i="1"/>
  <c r="J683" i="1" l="1"/>
  <c r="K683" i="1" s="1"/>
  <c r="L683" i="1" l="1"/>
  <c r="M683" i="1" s="1"/>
  <c r="N683" i="1" s="1"/>
  <c r="O683" i="1" s="1"/>
  <c r="I684" i="1"/>
  <c r="J684" i="1" l="1"/>
  <c r="K684" i="1" s="1"/>
  <c r="L684" i="1" l="1"/>
  <c r="M684" i="1" s="1"/>
  <c r="N684" i="1" s="1"/>
  <c r="O684" i="1" s="1"/>
  <c r="I685" i="1" l="1"/>
  <c r="J685" i="1" l="1"/>
  <c r="K685" i="1" s="1"/>
  <c r="L685" i="1" l="1"/>
  <c r="M685" i="1" s="1"/>
  <c r="N685" i="1" s="1"/>
  <c r="O685" i="1" s="1"/>
  <c r="I686" i="1"/>
  <c r="J686" i="1" l="1"/>
  <c r="K686" i="1" s="1"/>
  <c r="L686" i="1" l="1"/>
  <c r="M686" i="1" s="1"/>
  <c r="N686" i="1" s="1"/>
  <c r="O686" i="1" s="1"/>
  <c r="I687" i="1"/>
  <c r="J687" i="1" l="1"/>
  <c r="K687" i="1" s="1"/>
  <c r="L687" i="1" l="1"/>
  <c r="M687" i="1" s="1"/>
  <c r="N687" i="1" s="1"/>
  <c r="O687" i="1" s="1"/>
  <c r="I688" i="1"/>
  <c r="J688" i="1" l="1"/>
  <c r="K688" i="1" s="1"/>
  <c r="L688" i="1" l="1"/>
  <c r="M688" i="1" s="1"/>
  <c r="N688" i="1" s="1"/>
  <c r="O688" i="1" s="1"/>
  <c r="I689" i="1"/>
  <c r="J689" i="1" l="1"/>
  <c r="K689" i="1" s="1"/>
  <c r="L689" i="1" l="1"/>
  <c r="M689" i="1" s="1"/>
  <c r="N689" i="1" s="1"/>
  <c r="O689" i="1" s="1"/>
  <c r="I690" i="1"/>
  <c r="J690" i="1" l="1"/>
  <c r="K690" i="1"/>
  <c r="L690" i="1" l="1"/>
  <c r="M690" i="1" s="1"/>
  <c r="N690" i="1" s="1"/>
  <c r="O690" i="1" s="1"/>
  <c r="I691" i="1"/>
  <c r="J691" i="1" l="1"/>
  <c r="K691" i="1"/>
  <c r="L691" i="1" l="1"/>
  <c r="M691" i="1" s="1"/>
  <c r="N691" i="1" s="1"/>
  <c r="O691" i="1" s="1"/>
  <c r="I692" i="1" l="1"/>
  <c r="J692" i="1" l="1"/>
  <c r="K692" i="1" s="1"/>
  <c r="L692" i="1" l="1"/>
  <c r="M692" i="1" s="1"/>
  <c r="N692" i="1" s="1"/>
  <c r="O692" i="1" s="1"/>
  <c r="I693" i="1" l="1"/>
  <c r="J693" i="1" l="1"/>
  <c r="K693" i="1" s="1"/>
  <c r="L693" i="1" l="1"/>
  <c r="M693" i="1" s="1"/>
  <c r="N693" i="1" s="1"/>
  <c r="O693" i="1" s="1"/>
  <c r="I694" i="1"/>
  <c r="J694" i="1" l="1"/>
  <c r="K694" i="1" s="1"/>
  <c r="L694" i="1" l="1"/>
  <c r="M694" i="1" s="1"/>
  <c r="N694" i="1" s="1"/>
  <c r="O694" i="1" s="1"/>
  <c r="I695" i="1"/>
  <c r="J695" i="1" l="1"/>
  <c r="K695" i="1"/>
  <c r="L695" i="1" l="1"/>
  <c r="M695" i="1" s="1"/>
  <c r="N695" i="1" s="1"/>
  <c r="O695" i="1" s="1"/>
  <c r="I696" i="1" l="1"/>
  <c r="J696" i="1" l="1"/>
  <c r="K696" i="1"/>
  <c r="L696" i="1" l="1"/>
  <c r="M696" i="1" s="1"/>
  <c r="N696" i="1" s="1"/>
  <c r="O696" i="1" s="1"/>
  <c r="I697" i="1"/>
  <c r="J697" i="1" l="1"/>
  <c r="K697" i="1" s="1"/>
  <c r="L697" i="1" l="1"/>
  <c r="M697" i="1" s="1"/>
  <c r="N697" i="1" s="1"/>
  <c r="O697" i="1" s="1"/>
  <c r="I698" i="1"/>
  <c r="J698" i="1" l="1"/>
  <c r="K698" i="1" s="1"/>
  <c r="L698" i="1" l="1"/>
  <c r="M698" i="1" s="1"/>
  <c r="N698" i="1" s="1"/>
  <c r="O698" i="1" s="1"/>
  <c r="I699" i="1"/>
  <c r="J699" i="1" l="1"/>
  <c r="K699" i="1" s="1"/>
  <c r="L699" i="1" l="1"/>
  <c r="M699" i="1" s="1"/>
  <c r="N699" i="1" s="1"/>
  <c r="O699" i="1" s="1"/>
  <c r="I700" i="1"/>
  <c r="J700" i="1" l="1"/>
  <c r="K700" i="1" s="1"/>
  <c r="L700" i="1" l="1"/>
  <c r="M700" i="1" s="1"/>
  <c r="N700" i="1" s="1"/>
  <c r="O700" i="1" s="1"/>
  <c r="I701" i="1"/>
  <c r="J701" i="1" l="1"/>
  <c r="K701" i="1"/>
  <c r="L701" i="1" l="1"/>
  <c r="M701" i="1" s="1"/>
  <c r="N701" i="1" s="1"/>
  <c r="O701" i="1" s="1"/>
  <c r="I702" i="1"/>
  <c r="J702" i="1" l="1"/>
  <c r="K702" i="1"/>
  <c r="L702" i="1" l="1"/>
  <c r="M702" i="1" s="1"/>
  <c r="N702" i="1" s="1"/>
  <c r="O702" i="1" s="1"/>
  <c r="I703" i="1"/>
  <c r="J703" i="1" l="1"/>
  <c r="K703" i="1"/>
  <c r="L703" i="1" l="1"/>
  <c r="M703" i="1" s="1"/>
  <c r="N703" i="1" s="1"/>
  <c r="O703" i="1" s="1"/>
  <c r="I704" i="1"/>
  <c r="J704" i="1" l="1"/>
  <c r="K704" i="1"/>
  <c r="L704" i="1" l="1"/>
  <c r="M704" i="1" s="1"/>
  <c r="N704" i="1" s="1"/>
  <c r="O704" i="1" s="1"/>
  <c r="I705" i="1"/>
  <c r="J705" i="1" l="1"/>
  <c r="K705" i="1"/>
  <c r="L705" i="1" l="1"/>
  <c r="M705" i="1" s="1"/>
  <c r="N705" i="1" s="1"/>
  <c r="O705" i="1" s="1"/>
  <c r="I706" i="1"/>
  <c r="J706" i="1" l="1"/>
  <c r="K706" i="1"/>
  <c r="L706" i="1" l="1"/>
  <c r="M706" i="1" s="1"/>
  <c r="N706" i="1" s="1"/>
  <c r="O706" i="1" s="1"/>
  <c r="I707" i="1"/>
  <c r="J707" i="1" l="1"/>
  <c r="K707" i="1" s="1"/>
  <c r="L707" i="1" l="1"/>
  <c r="M707" i="1" s="1"/>
  <c r="N707" i="1" s="1"/>
  <c r="O707" i="1" s="1"/>
  <c r="I708" i="1"/>
  <c r="J708" i="1" l="1"/>
  <c r="K708" i="1"/>
  <c r="L708" i="1" l="1"/>
  <c r="M708" i="1" s="1"/>
  <c r="N708" i="1" s="1"/>
  <c r="O708" i="1" s="1"/>
  <c r="I709" i="1"/>
  <c r="J709" i="1" l="1"/>
  <c r="K709" i="1" s="1"/>
  <c r="L709" i="1" l="1"/>
  <c r="M709" i="1" s="1"/>
  <c r="N709" i="1" s="1"/>
  <c r="O709" i="1" s="1"/>
  <c r="I710" i="1"/>
  <c r="J710" i="1" l="1"/>
  <c r="K710" i="1" s="1"/>
  <c r="L710" i="1" l="1"/>
  <c r="M710" i="1" s="1"/>
  <c r="N710" i="1" s="1"/>
  <c r="O710" i="1" s="1"/>
  <c r="I711" i="1"/>
  <c r="J711" i="1" l="1"/>
  <c r="K711" i="1" s="1"/>
  <c r="L711" i="1" l="1"/>
  <c r="M711" i="1" s="1"/>
  <c r="N711" i="1" s="1"/>
  <c r="O711" i="1" s="1"/>
  <c r="I712" i="1" l="1"/>
  <c r="J712" i="1" l="1"/>
  <c r="K712" i="1"/>
  <c r="L712" i="1" l="1"/>
  <c r="M712" i="1" s="1"/>
  <c r="N712" i="1" s="1"/>
  <c r="O712" i="1" s="1"/>
  <c r="I713" i="1"/>
  <c r="J713" i="1" l="1"/>
  <c r="K713" i="1" s="1"/>
  <c r="L713" i="1" l="1"/>
  <c r="M713" i="1" s="1"/>
  <c r="N713" i="1" s="1"/>
  <c r="O713" i="1" s="1"/>
  <c r="I714" i="1"/>
  <c r="J714" i="1" l="1"/>
  <c r="K714" i="1" s="1"/>
  <c r="L714" i="1" l="1"/>
  <c r="M714" i="1" s="1"/>
  <c r="N714" i="1" s="1"/>
  <c r="O714" i="1" s="1"/>
  <c r="I715" i="1"/>
  <c r="J715" i="1" l="1"/>
  <c r="K715" i="1" s="1"/>
  <c r="L715" i="1" l="1"/>
  <c r="M715" i="1" s="1"/>
  <c r="N715" i="1" s="1"/>
  <c r="O715" i="1" s="1"/>
  <c r="I716" i="1"/>
  <c r="J716" i="1" l="1"/>
  <c r="K716" i="1" s="1"/>
  <c r="L716" i="1" l="1"/>
  <c r="M716" i="1" s="1"/>
  <c r="N716" i="1" s="1"/>
  <c r="O716" i="1" s="1"/>
  <c r="I717" i="1"/>
  <c r="J717" i="1" l="1"/>
  <c r="K717" i="1" s="1"/>
  <c r="L717" i="1" l="1"/>
  <c r="M717" i="1" s="1"/>
  <c r="N717" i="1" s="1"/>
  <c r="O717" i="1" s="1"/>
  <c r="I718" i="1" l="1"/>
  <c r="J718" i="1" l="1"/>
  <c r="K718" i="1" s="1"/>
  <c r="L718" i="1" l="1"/>
  <c r="M718" i="1" s="1"/>
  <c r="N718" i="1" s="1"/>
  <c r="O718" i="1" s="1"/>
  <c r="I719" i="1" l="1"/>
  <c r="J719" i="1" l="1"/>
  <c r="K719" i="1" s="1"/>
  <c r="L719" i="1" l="1"/>
  <c r="M719" i="1" s="1"/>
  <c r="N719" i="1" s="1"/>
  <c r="O719" i="1" s="1"/>
  <c r="I720" i="1"/>
  <c r="J720" i="1" l="1"/>
  <c r="K720" i="1"/>
  <c r="L720" i="1" l="1"/>
  <c r="M720" i="1" s="1"/>
  <c r="N720" i="1" s="1"/>
  <c r="O720" i="1" s="1"/>
  <c r="I721" i="1"/>
  <c r="J721" i="1" l="1"/>
  <c r="K721" i="1"/>
  <c r="L721" i="1" l="1"/>
  <c r="M721" i="1" s="1"/>
  <c r="N721" i="1" s="1"/>
  <c r="O721" i="1" s="1"/>
  <c r="I722" i="1" l="1"/>
  <c r="J722" i="1" l="1"/>
  <c r="K722" i="1" s="1"/>
  <c r="L722" i="1" l="1"/>
  <c r="M722" i="1" s="1"/>
  <c r="N722" i="1" s="1"/>
  <c r="O722" i="1" s="1"/>
  <c r="I723" i="1"/>
  <c r="J723" i="1" l="1"/>
  <c r="K723" i="1" s="1"/>
  <c r="L723" i="1" l="1"/>
  <c r="M723" i="1" s="1"/>
  <c r="N723" i="1" s="1"/>
  <c r="O723" i="1" s="1"/>
  <c r="I724" i="1"/>
  <c r="J724" i="1" l="1"/>
  <c r="K724" i="1" s="1"/>
  <c r="L724" i="1" l="1"/>
  <c r="M724" i="1" s="1"/>
  <c r="N724" i="1" s="1"/>
  <c r="O724" i="1" s="1"/>
  <c r="I725" i="1"/>
  <c r="J725" i="1" l="1"/>
  <c r="K725" i="1" s="1"/>
  <c r="L725" i="1" l="1"/>
  <c r="M725" i="1" s="1"/>
  <c r="N725" i="1" s="1"/>
  <c r="O725" i="1" s="1"/>
  <c r="I726" i="1"/>
  <c r="J726" i="1" l="1"/>
  <c r="K726" i="1" s="1"/>
  <c r="L726" i="1" l="1"/>
  <c r="M726" i="1" s="1"/>
  <c r="N726" i="1" s="1"/>
  <c r="O726" i="1" s="1"/>
  <c r="I727" i="1"/>
  <c r="J727" i="1" l="1"/>
  <c r="K727" i="1"/>
  <c r="L727" i="1" l="1"/>
  <c r="M727" i="1" s="1"/>
  <c r="N727" i="1" s="1"/>
  <c r="O727" i="1" s="1"/>
  <c r="I728" i="1"/>
  <c r="J728" i="1" l="1"/>
  <c r="K728" i="1" s="1"/>
  <c r="L728" i="1" l="1"/>
  <c r="M728" i="1" s="1"/>
  <c r="N728" i="1" s="1"/>
  <c r="O728" i="1" s="1"/>
  <c r="I729" i="1"/>
  <c r="J729" i="1" l="1"/>
  <c r="K729" i="1" s="1"/>
  <c r="L729" i="1" l="1"/>
  <c r="M729" i="1" s="1"/>
  <c r="N729" i="1" s="1"/>
  <c r="O729" i="1" s="1"/>
  <c r="I730" i="1"/>
  <c r="J730" i="1" l="1"/>
  <c r="K730" i="1"/>
  <c r="L730" i="1" l="1"/>
  <c r="M730" i="1" s="1"/>
  <c r="N730" i="1" s="1"/>
  <c r="O730" i="1" s="1"/>
  <c r="I731" i="1" l="1"/>
  <c r="J731" i="1" l="1"/>
  <c r="K731" i="1" s="1"/>
  <c r="L731" i="1" l="1"/>
  <c r="M731" i="1" s="1"/>
  <c r="N731" i="1" s="1"/>
  <c r="O731" i="1" s="1"/>
  <c r="I732" i="1"/>
  <c r="J732" i="1" l="1"/>
  <c r="K732" i="1" s="1"/>
  <c r="L732" i="1" l="1"/>
  <c r="M732" i="1" s="1"/>
  <c r="N732" i="1" s="1"/>
  <c r="O732" i="1" s="1"/>
  <c r="I733" i="1"/>
  <c r="J733" i="1" l="1"/>
  <c r="K733" i="1" s="1"/>
  <c r="L733" i="1" l="1"/>
  <c r="M733" i="1" s="1"/>
  <c r="N733" i="1" s="1"/>
  <c r="O733" i="1" s="1"/>
  <c r="I734" i="1"/>
  <c r="J734" i="1" l="1"/>
  <c r="K734" i="1"/>
  <c r="L734" i="1" l="1"/>
  <c r="M734" i="1" s="1"/>
  <c r="N734" i="1" s="1"/>
  <c r="O734" i="1" s="1"/>
  <c r="I735" i="1"/>
  <c r="J735" i="1" l="1"/>
  <c r="K735" i="1" s="1"/>
  <c r="L735" i="1" l="1"/>
  <c r="M735" i="1" s="1"/>
  <c r="N735" i="1" s="1"/>
  <c r="O735" i="1" s="1"/>
  <c r="I736" i="1"/>
  <c r="J736" i="1" l="1"/>
  <c r="K736" i="1" s="1"/>
  <c r="L736" i="1" l="1"/>
  <c r="M736" i="1" s="1"/>
  <c r="N736" i="1" s="1"/>
  <c r="O736" i="1" s="1"/>
  <c r="I737" i="1" l="1"/>
  <c r="J737" i="1" l="1"/>
  <c r="K737" i="1" s="1"/>
  <c r="L737" i="1" l="1"/>
  <c r="M737" i="1" s="1"/>
  <c r="N737" i="1" s="1"/>
  <c r="O737" i="1" s="1"/>
  <c r="I738" i="1"/>
  <c r="J738" i="1" l="1"/>
  <c r="K738" i="1" s="1"/>
  <c r="L738" i="1" l="1"/>
  <c r="M738" i="1" s="1"/>
  <c r="N738" i="1" s="1"/>
  <c r="O738" i="1" s="1"/>
  <c r="I739" i="1"/>
  <c r="J739" i="1" l="1"/>
  <c r="K739" i="1" s="1"/>
  <c r="L739" i="1" l="1"/>
  <c r="M739" i="1" s="1"/>
  <c r="N739" i="1" s="1"/>
  <c r="O739" i="1" s="1"/>
  <c r="I740" i="1"/>
  <c r="J740" i="1" l="1"/>
  <c r="K740" i="1"/>
  <c r="L740" i="1" l="1"/>
  <c r="M740" i="1" s="1"/>
  <c r="N740" i="1" s="1"/>
  <c r="O740" i="1" s="1"/>
  <c r="I741" i="1"/>
  <c r="J741" i="1" l="1"/>
  <c r="K741" i="1"/>
  <c r="L741" i="1" l="1"/>
  <c r="M741" i="1" s="1"/>
  <c r="N741" i="1" s="1"/>
  <c r="O741" i="1" s="1"/>
  <c r="I742" i="1"/>
  <c r="J742" i="1" l="1"/>
  <c r="K742" i="1"/>
  <c r="L742" i="1" l="1"/>
  <c r="M742" i="1" s="1"/>
  <c r="N742" i="1" s="1"/>
  <c r="O742" i="1" s="1"/>
  <c r="I743" i="1"/>
  <c r="J743" i="1" l="1"/>
  <c r="K743" i="1"/>
  <c r="L743" i="1" l="1"/>
  <c r="M743" i="1" s="1"/>
  <c r="N743" i="1" s="1"/>
  <c r="O743" i="1" s="1"/>
  <c r="I744" i="1"/>
  <c r="J744" i="1" l="1"/>
  <c r="K744" i="1" s="1"/>
  <c r="L744" i="1" l="1"/>
  <c r="M744" i="1" s="1"/>
  <c r="N744" i="1" s="1"/>
  <c r="O744" i="1" s="1"/>
  <c r="I745" i="1"/>
  <c r="J745" i="1" l="1"/>
  <c r="K745" i="1"/>
  <c r="L745" i="1" l="1"/>
  <c r="M745" i="1" s="1"/>
  <c r="N745" i="1" s="1"/>
  <c r="O745" i="1" s="1"/>
  <c r="I746" i="1" l="1"/>
  <c r="J746" i="1" l="1"/>
  <c r="K746" i="1" s="1"/>
  <c r="L746" i="1" l="1"/>
  <c r="M746" i="1" s="1"/>
  <c r="N746" i="1" s="1"/>
  <c r="O746" i="1" s="1"/>
  <c r="I747" i="1"/>
  <c r="J747" i="1" l="1"/>
  <c r="K747" i="1" s="1"/>
  <c r="L747" i="1" l="1"/>
  <c r="M747" i="1" s="1"/>
  <c r="N747" i="1" s="1"/>
  <c r="O747" i="1" s="1"/>
  <c r="I748" i="1"/>
  <c r="J748" i="1" l="1"/>
  <c r="K748" i="1"/>
  <c r="L748" i="1" l="1"/>
  <c r="M748" i="1" s="1"/>
  <c r="N748" i="1" s="1"/>
  <c r="O748" i="1" s="1"/>
  <c r="I749" i="1"/>
  <c r="J749" i="1" l="1"/>
  <c r="K749" i="1"/>
  <c r="L749" i="1" l="1"/>
  <c r="M749" i="1" s="1"/>
  <c r="N749" i="1" s="1"/>
  <c r="O749" i="1" s="1"/>
  <c r="I750" i="1"/>
  <c r="J750" i="1" l="1"/>
  <c r="K750" i="1" s="1"/>
  <c r="L750" i="1" l="1"/>
  <c r="M750" i="1" s="1"/>
  <c r="N750" i="1" s="1"/>
  <c r="O750" i="1" s="1"/>
  <c r="I751" i="1" l="1"/>
  <c r="J751" i="1" l="1"/>
  <c r="K751" i="1" s="1"/>
  <c r="L751" i="1" l="1"/>
  <c r="M751" i="1" s="1"/>
  <c r="N751" i="1" s="1"/>
  <c r="O751" i="1" s="1"/>
  <c r="I752" i="1"/>
  <c r="J752" i="1" l="1"/>
  <c r="K752" i="1"/>
  <c r="L752" i="1" l="1"/>
  <c r="M752" i="1" s="1"/>
  <c r="N752" i="1" s="1"/>
  <c r="O752" i="1" s="1"/>
  <c r="I753" i="1"/>
  <c r="J753" i="1" l="1"/>
  <c r="K753" i="1" s="1"/>
  <c r="L753" i="1" l="1"/>
  <c r="M753" i="1" s="1"/>
  <c r="N753" i="1" s="1"/>
  <c r="O753" i="1" s="1"/>
  <c r="I754" i="1"/>
  <c r="J754" i="1" l="1"/>
  <c r="K754" i="1" s="1"/>
  <c r="L754" i="1" l="1"/>
  <c r="M754" i="1" s="1"/>
  <c r="N754" i="1" s="1"/>
  <c r="O754" i="1" s="1"/>
  <c r="I755" i="1"/>
  <c r="J755" i="1" l="1"/>
  <c r="K755" i="1"/>
  <c r="L755" i="1" l="1"/>
  <c r="M755" i="1" s="1"/>
  <c r="N755" i="1" s="1"/>
  <c r="O755" i="1" s="1"/>
  <c r="I756" i="1"/>
  <c r="J756" i="1" l="1"/>
  <c r="K756" i="1" s="1"/>
  <c r="L756" i="1" l="1"/>
  <c r="M756" i="1" s="1"/>
  <c r="N756" i="1" s="1"/>
  <c r="O756" i="1" s="1"/>
  <c r="I757" i="1"/>
  <c r="J757" i="1" l="1"/>
  <c r="K757" i="1"/>
  <c r="L757" i="1" l="1"/>
  <c r="M757" i="1" s="1"/>
  <c r="N757" i="1" s="1"/>
  <c r="O757" i="1" s="1"/>
  <c r="I758" i="1"/>
  <c r="J758" i="1" l="1"/>
  <c r="K758" i="1"/>
  <c r="L758" i="1" l="1"/>
  <c r="M758" i="1" s="1"/>
  <c r="N758" i="1" s="1"/>
  <c r="O758" i="1" s="1"/>
  <c r="I759" i="1" l="1"/>
  <c r="J759" i="1"/>
  <c r="K759" i="1" s="1"/>
  <c r="L759" i="1" l="1"/>
  <c r="M759" i="1" s="1"/>
  <c r="N759" i="1" s="1"/>
  <c r="O759" i="1" s="1"/>
  <c r="I760" i="1"/>
  <c r="J760" i="1" l="1"/>
  <c r="K760" i="1" s="1"/>
  <c r="L760" i="1" l="1"/>
  <c r="M760" i="1" s="1"/>
  <c r="N760" i="1" s="1"/>
  <c r="O760" i="1" s="1"/>
  <c r="I761" i="1"/>
  <c r="J761" i="1" l="1"/>
  <c r="K761" i="1"/>
  <c r="L761" i="1" l="1"/>
  <c r="M761" i="1" s="1"/>
  <c r="N761" i="1" s="1"/>
  <c r="O761" i="1" s="1"/>
  <c r="I762" i="1"/>
  <c r="J762" i="1" l="1"/>
  <c r="K762" i="1" s="1"/>
  <c r="L762" i="1" l="1"/>
  <c r="M762" i="1" s="1"/>
  <c r="N762" i="1" s="1"/>
  <c r="O762" i="1" s="1"/>
  <c r="I763" i="1"/>
  <c r="J763" i="1" l="1"/>
  <c r="K763" i="1" s="1"/>
  <c r="L763" i="1" l="1"/>
  <c r="M763" i="1" s="1"/>
  <c r="N763" i="1" s="1"/>
  <c r="O763" i="1" s="1"/>
  <c r="I764" i="1"/>
  <c r="J764" i="1" l="1"/>
  <c r="K764" i="1" s="1"/>
  <c r="L764" i="1" l="1"/>
  <c r="M764" i="1" s="1"/>
  <c r="N764" i="1" s="1"/>
  <c r="O764" i="1" s="1"/>
  <c r="I765" i="1" l="1"/>
  <c r="J765" i="1"/>
  <c r="K765" i="1" s="1"/>
  <c r="L765" i="1" l="1"/>
  <c r="M765" i="1" s="1"/>
  <c r="N765" i="1" s="1"/>
  <c r="O765" i="1" s="1"/>
  <c r="I766" i="1"/>
  <c r="J766" i="1" l="1"/>
  <c r="K766" i="1" s="1"/>
  <c r="L766" i="1" l="1"/>
  <c r="M766" i="1" s="1"/>
  <c r="N766" i="1" s="1"/>
  <c r="O766" i="1" s="1"/>
  <c r="I767" i="1"/>
  <c r="J767" i="1" l="1"/>
  <c r="K767" i="1" s="1"/>
  <c r="L767" i="1" l="1"/>
  <c r="M767" i="1" s="1"/>
  <c r="N767" i="1" s="1"/>
  <c r="O767" i="1" s="1"/>
  <c r="I768" i="1"/>
  <c r="J768" i="1" l="1"/>
  <c r="K768" i="1" s="1"/>
  <c r="L768" i="1" l="1"/>
  <c r="M768" i="1" s="1"/>
  <c r="N768" i="1" s="1"/>
  <c r="O768" i="1" s="1"/>
  <c r="I769" i="1"/>
  <c r="J769" i="1" l="1"/>
  <c r="K769" i="1" s="1"/>
  <c r="L769" i="1" l="1"/>
  <c r="M769" i="1" s="1"/>
  <c r="N769" i="1" s="1"/>
  <c r="O769" i="1" s="1"/>
  <c r="I770" i="1"/>
  <c r="J770" i="1" l="1"/>
  <c r="K770" i="1"/>
  <c r="L770" i="1" l="1"/>
  <c r="M770" i="1" s="1"/>
  <c r="N770" i="1" s="1"/>
  <c r="O770" i="1" s="1"/>
  <c r="I771" i="1" l="1"/>
  <c r="J771" i="1" l="1"/>
  <c r="K771" i="1" s="1"/>
  <c r="L771" i="1" l="1"/>
  <c r="M771" i="1" s="1"/>
  <c r="N771" i="1" s="1"/>
  <c r="O771" i="1" s="1"/>
  <c r="I772" i="1"/>
  <c r="J772" i="1" l="1"/>
  <c r="K772" i="1" s="1"/>
  <c r="L772" i="1" l="1"/>
  <c r="M772" i="1" s="1"/>
  <c r="N772" i="1" s="1"/>
  <c r="O772" i="1" s="1"/>
  <c r="I773" i="1"/>
  <c r="J773" i="1" l="1"/>
  <c r="K773" i="1" s="1"/>
  <c r="L773" i="1" l="1"/>
  <c r="M773" i="1" s="1"/>
  <c r="N773" i="1" s="1"/>
  <c r="O773" i="1" s="1"/>
  <c r="I774" i="1"/>
  <c r="J774" i="1" l="1"/>
  <c r="K774" i="1" s="1"/>
  <c r="L774" i="1" l="1"/>
  <c r="M774" i="1" s="1"/>
  <c r="N774" i="1" s="1"/>
  <c r="O774" i="1" s="1"/>
  <c r="I775" i="1"/>
  <c r="J775" i="1" l="1"/>
  <c r="K775" i="1"/>
  <c r="L775" i="1" l="1"/>
  <c r="M775" i="1" s="1"/>
  <c r="N775" i="1" s="1"/>
  <c r="O775" i="1" s="1"/>
  <c r="I776" i="1"/>
  <c r="J776" i="1" l="1"/>
  <c r="K776" i="1" s="1"/>
  <c r="L776" i="1" l="1"/>
  <c r="M776" i="1" s="1"/>
  <c r="N776" i="1" s="1"/>
  <c r="O776" i="1" s="1"/>
  <c r="I777" i="1"/>
  <c r="J777" i="1" l="1"/>
  <c r="K777" i="1" s="1"/>
  <c r="L777" i="1" l="1"/>
  <c r="M777" i="1" s="1"/>
  <c r="N777" i="1" s="1"/>
  <c r="O777" i="1" s="1"/>
  <c r="I778" i="1"/>
  <c r="J778" i="1" l="1"/>
  <c r="K778" i="1"/>
  <c r="L778" i="1" l="1"/>
  <c r="M778" i="1" s="1"/>
  <c r="N778" i="1" s="1"/>
  <c r="O778" i="1" s="1"/>
  <c r="I779" i="1"/>
  <c r="J779" i="1" l="1"/>
  <c r="K779" i="1"/>
  <c r="L779" i="1" l="1"/>
  <c r="M779" i="1" s="1"/>
  <c r="N779" i="1" s="1"/>
  <c r="O779" i="1" s="1"/>
  <c r="I780" i="1"/>
  <c r="J780" i="1" l="1"/>
  <c r="K780" i="1"/>
  <c r="L780" i="1" l="1"/>
  <c r="M780" i="1" s="1"/>
  <c r="N780" i="1" s="1"/>
  <c r="O780" i="1" s="1"/>
  <c r="I781" i="1"/>
  <c r="J781" i="1" l="1"/>
  <c r="K781" i="1" s="1"/>
  <c r="L781" i="1" l="1"/>
  <c r="M781" i="1" s="1"/>
  <c r="N781" i="1" s="1"/>
  <c r="O781" i="1" s="1"/>
  <c r="I782" i="1"/>
  <c r="J782" i="1" l="1"/>
  <c r="K782" i="1"/>
  <c r="L782" i="1" l="1"/>
  <c r="M782" i="1" s="1"/>
  <c r="N782" i="1" s="1"/>
  <c r="O782" i="1" s="1"/>
  <c r="I783" i="1"/>
  <c r="J783" i="1" l="1"/>
  <c r="K783" i="1" s="1"/>
  <c r="L783" i="1" l="1"/>
  <c r="M783" i="1" s="1"/>
  <c r="N783" i="1" s="1"/>
  <c r="O783" i="1" s="1"/>
  <c r="I784" i="1"/>
  <c r="J784" i="1" l="1"/>
  <c r="K784" i="1" s="1"/>
  <c r="L784" i="1" l="1"/>
  <c r="M784" i="1" s="1"/>
  <c r="N784" i="1" s="1"/>
  <c r="O784" i="1" s="1"/>
  <c r="I785" i="1"/>
  <c r="J785" i="1" l="1"/>
  <c r="K785" i="1" s="1"/>
  <c r="L785" i="1" l="1"/>
  <c r="M785" i="1" s="1"/>
  <c r="N785" i="1" s="1"/>
  <c r="O785" i="1" s="1"/>
  <c r="I786" i="1"/>
  <c r="J786" i="1" l="1"/>
  <c r="K786" i="1" s="1"/>
  <c r="L786" i="1" l="1"/>
  <c r="M786" i="1" s="1"/>
  <c r="N786" i="1" s="1"/>
  <c r="O786" i="1" s="1"/>
  <c r="I787" i="1"/>
  <c r="J787" i="1" l="1"/>
  <c r="K787" i="1" s="1"/>
  <c r="L787" i="1" l="1"/>
  <c r="M787" i="1" s="1"/>
  <c r="N787" i="1" s="1"/>
  <c r="O787" i="1" s="1"/>
  <c r="I788" i="1"/>
  <c r="J788" i="1" l="1"/>
  <c r="K788" i="1" s="1"/>
  <c r="L788" i="1" l="1"/>
  <c r="M788" i="1" s="1"/>
  <c r="N788" i="1" s="1"/>
  <c r="O788" i="1" s="1"/>
  <c r="I789" i="1"/>
  <c r="J789" i="1" l="1"/>
  <c r="K789" i="1" s="1"/>
  <c r="L789" i="1" l="1"/>
  <c r="M789" i="1" s="1"/>
  <c r="N789" i="1" s="1"/>
  <c r="O789" i="1" s="1"/>
  <c r="I790" i="1"/>
  <c r="J790" i="1" l="1"/>
  <c r="K790" i="1" s="1"/>
  <c r="L790" i="1" l="1"/>
  <c r="M790" i="1" s="1"/>
  <c r="N790" i="1" s="1"/>
  <c r="O790" i="1" s="1"/>
  <c r="I791" i="1"/>
  <c r="J791" i="1" l="1"/>
  <c r="K791" i="1" s="1"/>
  <c r="L791" i="1" l="1"/>
  <c r="M791" i="1" s="1"/>
  <c r="N791" i="1" s="1"/>
  <c r="O791" i="1" s="1"/>
  <c r="I792" i="1"/>
  <c r="J792" i="1" l="1"/>
  <c r="K792" i="1"/>
  <c r="L792" i="1" l="1"/>
  <c r="M792" i="1" s="1"/>
  <c r="N792" i="1" s="1"/>
  <c r="O792" i="1" s="1"/>
  <c r="I793" i="1"/>
  <c r="J793" i="1" l="1"/>
  <c r="K793" i="1" s="1"/>
  <c r="L793" i="1" l="1"/>
  <c r="M793" i="1" s="1"/>
  <c r="N793" i="1" s="1"/>
  <c r="O793" i="1" s="1"/>
  <c r="I794" i="1"/>
  <c r="J794" i="1" l="1"/>
  <c r="K794" i="1"/>
  <c r="L794" i="1" l="1"/>
  <c r="M794" i="1" s="1"/>
  <c r="N794" i="1" s="1"/>
  <c r="O794" i="1" s="1"/>
  <c r="I795" i="1"/>
  <c r="J795" i="1" l="1"/>
  <c r="K795" i="1" s="1"/>
  <c r="L795" i="1" l="1"/>
  <c r="M795" i="1" s="1"/>
  <c r="N795" i="1" s="1"/>
  <c r="O795" i="1" s="1"/>
  <c r="I796" i="1"/>
  <c r="J796" i="1" l="1"/>
  <c r="K796" i="1"/>
  <c r="L796" i="1" l="1"/>
  <c r="M796" i="1" s="1"/>
  <c r="N796" i="1" s="1"/>
  <c r="O796" i="1" s="1"/>
  <c r="I797" i="1"/>
  <c r="J797" i="1" l="1"/>
  <c r="K797" i="1" s="1"/>
  <c r="L797" i="1" l="1"/>
  <c r="M797" i="1" s="1"/>
  <c r="N797" i="1" s="1"/>
  <c r="O797" i="1" s="1"/>
  <c r="I798" i="1"/>
  <c r="J798" i="1" l="1"/>
  <c r="K798" i="1"/>
  <c r="L798" i="1" l="1"/>
  <c r="M798" i="1" s="1"/>
  <c r="N798" i="1" s="1"/>
  <c r="O798" i="1" s="1"/>
  <c r="I799" i="1" l="1"/>
  <c r="J799" i="1" l="1"/>
  <c r="K799" i="1" s="1"/>
  <c r="L799" i="1" l="1"/>
  <c r="M799" i="1" s="1"/>
  <c r="N799" i="1" s="1"/>
  <c r="O799" i="1" s="1"/>
  <c r="I800" i="1"/>
  <c r="J800" i="1" l="1"/>
  <c r="K800" i="1" s="1"/>
  <c r="L800" i="1" l="1"/>
  <c r="M800" i="1" s="1"/>
  <c r="N800" i="1" s="1"/>
  <c r="O800" i="1" s="1"/>
  <c r="I801" i="1"/>
  <c r="J801" i="1" l="1"/>
  <c r="K801" i="1"/>
  <c r="L801" i="1" l="1"/>
  <c r="M801" i="1" s="1"/>
  <c r="N801" i="1" s="1"/>
  <c r="O801" i="1" s="1"/>
  <c r="I802" i="1"/>
  <c r="J802" i="1" l="1"/>
  <c r="K802" i="1"/>
  <c r="L802" i="1" l="1"/>
  <c r="M802" i="1" s="1"/>
  <c r="N802" i="1" s="1"/>
  <c r="O802" i="1" s="1"/>
  <c r="I803" i="1"/>
  <c r="J803" i="1" l="1"/>
  <c r="K803" i="1"/>
  <c r="L803" i="1" l="1"/>
  <c r="M803" i="1" s="1"/>
  <c r="N803" i="1" s="1"/>
  <c r="O803" i="1" s="1"/>
  <c r="I804" i="1"/>
  <c r="J804" i="1" l="1"/>
  <c r="K804" i="1" s="1"/>
  <c r="L804" i="1" l="1"/>
  <c r="M804" i="1" s="1"/>
  <c r="N804" i="1" s="1"/>
  <c r="O804" i="1" s="1"/>
  <c r="I805" i="1"/>
  <c r="J805" i="1" l="1"/>
  <c r="K805" i="1" s="1"/>
  <c r="L805" i="1" l="1"/>
  <c r="M805" i="1" s="1"/>
  <c r="N805" i="1" s="1"/>
  <c r="O805" i="1" s="1"/>
  <c r="I806" i="1" l="1"/>
  <c r="J806" i="1" l="1"/>
  <c r="K806" i="1"/>
  <c r="L806" i="1" l="1"/>
  <c r="M806" i="1" s="1"/>
  <c r="N806" i="1" s="1"/>
  <c r="O806" i="1" s="1"/>
  <c r="I807" i="1"/>
  <c r="J807" i="1" l="1"/>
  <c r="K807" i="1"/>
  <c r="L807" i="1" l="1"/>
  <c r="M807" i="1" s="1"/>
  <c r="N807" i="1" s="1"/>
  <c r="O807" i="1" s="1"/>
  <c r="I808" i="1"/>
  <c r="J808" i="1" l="1"/>
  <c r="K808" i="1"/>
  <c r="L808" i="1" l="1"/>
  <c r="M808" i="1" s="1"/>
  <c r="N808" i="1" s="1"/>
  <c r="O808" i="1" s="1"/>
  <c r="I809" i="1"/>
  <c r="J809" i="1" l="1"/>
  <c r="K809" i="1" s="1"/>
  <c r="L809" i="1" l="1"/>
  <c r="M809" i="1" s="1"/>
  <c r="N809" i="1" s="1"/>
  <c r="O809" i="1" s="1"/>
  <c r="I810" i="1"/>
  <c r="J810" i="1" l="1"/>
  <c r="K810" i="1" s="1"/>
  <c r="L810" i="1" l="1"/>
  <c r="M810" i="1" s="1"/>
  <c r="N810" i="1" s="1"/>
  <c r="O810" i="1" s="1"/>
  <c r="I811" i="1"/>
  <c r="J811" i="1" l="1"/>
  <c r="K811" i="1" s="1"/>
  <c r="L811" i="1" l="1"/>
  <c r="M811" i="1" s="1"/>
  <c r="N811" i="1" s="1"/>
  <c r="O811" i="1" s="1"/>
  <c r="I812" i="1"/>
  <c r="J812" i="1" l="1"/>
  <c r="K812" i="1" s="1"/>
  <c r="L812" i="1" l="1"/>
  <c r="M812" i="1" s="1"/>
  <c r="N812" i="1" s="1"/>
  <c r="O812" i="1" s="1"/>
  <c r="I813" i="1"/>
  <c r="J813" i="1" l="1"/>
  <c r="K813" i="1" s="1"/>
  <c r="L813" i="1" l="1"/>
  <c r="M813" i="1" s="1"/>
  <c r="N813" i="1" s="1"/>
  <c r="O813" i="1" s="1"/>
  <c r="I814" i="1"/>
  <c r="J814" i="1" l="1"/>
  <c r="K814" i="1" s="1"/>
  <c r="L814" i="1" l="1"/>
  <c r="M814" i="1" s="1"/>
  <c r="N814" i="1" s="1"/>
  <c r="O814" i="1" s="1"/>
  <c r="I815" i="1"/>
  <c r="J815" i="1" l="1"/>
  <c r="K815" i="1"/>
  <c r="L815" i="1" l="1"/>
  <c r="M815" i="1" s="1"/>
  <c r="N815" i="1" s="1"/>
  <c r="O815" i="1" s="1"/>
  <c r="I816" i="1" l="1"/>
  <c r="J816" i="1" l="1"/>
  <c r="K816" i="1"/>
  <c r="L816" i="1" l="1"/>
  <c r="M816" i="1" s="1"/>
  <c r="N816" i="1" s="1"/>
  <c r="O816" i="1" s="1"/>
  <c r="I817" i="1"/>
  <c r="J817" i="1" l="1"/>
  <c r="K817" i="1" s="1"/>
  <c r="L817" i="1" l="1"/>
  <c r="M817" i="1" s="1"/>
  <c r="N817" i="1" s="1"/>
  <c r="O817" i="1" s="1"/>
  <c r="I818" i="1"/>
  <c r="J818" i="1" l="1"/>
  <c r="K818" i="1"/>
  <c r="L818" i="1" l="1"/>
  <c r="M818" i="1" s="1"/>
  <c r="N818" i="1" s="1"/>
  <c r="O818" i="1" s="1"/>
  <c r="I819" i="1"/>
  <c r="J819" i="1" l="1"/>
  <c r="K819" i="1"/>
  <c r="L819" i="1" l="1"/>
  <c r="M819" i="1" s="1"/>
  <c r="N819" i="1" s="1"/>
  <c r="O819" i="1" s="1"/>
  <c r="I820" i="1"/>
  <c r="J820" i="1" l="1"/>
  <c r="K820" i="1" s="1"/>
  <c r="L820" i="1" l="1"/>
  <c r="M820" i="1" s="1"/>
  <c r="N820" i="1" s="1"/>
  <c r="O820" i="1" s="1"/>
  <c r="I821" i="1"/>
  <c r="J821" i="1" l="1"/>
  <c r="K821" i="1" s="1"/>
  <c r="L821" i="1" l="1"/>
  <c r="M821" i="1" s="1"/>
  <c r="N821" i="1" s="1"/>
  <c r="O821" i="1" s="1"/>
  <c r="I822" i="1"/>
  <c r="J822" i="1" l="1"/>
  <c r="K822" i="1" s="1"/>
  <c r="L822" i="1" l="1"/>
  <c r="M822" i="1" s="1"/>
  <c r="N822" i="1" s="1"/>
  <c r="O822" i="1" s="1"/>
  <c r="I823" i="1"/>
  <c r="J823" i="1" l="1"/>
  <c r="K823" i="1" s="1"/>
  <c r="L823" i="1" l="1"/>
  <c r="M823" i="1" s="1"/>
  <c r="N823" i="1" s="1"/>
  <c r="O823" i="1" s="1"/>
  <c r="I824" i="1"/>
  <c r="J824" i="1" l="1"/>
  <c r="K824" i="1"/>
  <c r="L824" i="1" l="1"/>
  <c r="M824" i="1" s="1"/>
  <c r="N824" i="1" s="1"/>
  <c r="O824" i="1" s="1"/>
  <c r="I825" i="1"/>
  <c r="J825" i="1" l="1"/>
  <c r="K825" i="1" s="1"/>
  <c r="L825" i="1" l="1"/>
  <c r="M825" i="1" s="1"/>
  <c r="N825" i="1" s="1"/>
  <c r="O825" i="1" s="1"/>
  <c r="I826" i="1"/>
  <c r="J826" i="1" l="1"/>
  <c r="K826" i="1" s="1"/>
  <c r="L826" i="1" l="1"/>
  <c r="M826" i="1" s="1"/>
  <c r="N826" i="1" s="1"/>
  <c r="O826" i="1" s="1"/>
  <c r="I827" i="1"/>
  <c r="J827" i="1" l="1"/>
  <c r="K827" i="1" s="1"/>
  <c r="L827" i="1" l="1"/>
  <c r="M827" i="1" s="1"/>
  <c r="N827" i="1" s="1"/>
  <c r="O827" i="1" s="1"/>
  <c r="I828" i="1" l="1"/>
  <c r="J828" i="1" l="1"/>
  <c r="K828" i="1" s="1"/>
  <c r="L828" i="1" l="1"/>
  <c r="M828" i="1" s="1"/>
  <c r="N828" i="1" s="1"/>
  <c r="O828" i="1" s="1"/>
  <c r="I829" i="1"/>
  <c r="J829" i="1" l="1"/>
  <c r="K829" i="1" s="1"/>
  <c r="L829" i="1" l="1"/>
  <c r="M829" i="1" s="1"/>
  <c r="N829" i="1" s="1"/>
  <c r="O829" i="1" s="1"/>
  <c r="I830" i="1" l="1"/>
  <c r="J830" i="1" l="1"/>
  <c r="K830" i="1" s="1"/>
  <c r="L830" i="1" l="1"/>
  <c r="M830" i="1" s="1"/>
  <c r="N830" i="1" s="1"/>
  <c r="O830" i="1" s="1"/>
  <c r="I831" i="1" l="1"/>
  <c r="J831" i="1" l="1"/>
  <c r="K831" i="1" s="1"/>
  <c r="L831" i="1" l="1"/>
  <c r="M831" i="1" s="1"/>
  <c r="N831" i="1" s="1"/>
  <c r="O831" i="1" s="1"/>
  <c r="I832" i="1"/>
  <c r="J832" i="1" l="1"/>
  <c r="K832" i="1" s="1"/>
  <c r="L832" i="1" l="1"/>
  <c r="M832" i="1" s="1"/>
  <c r="N832" i="1" s="1"/>
  <c r="O832" i="1" s="1"/>
  <c r="I833" i="1"/>
  <c r="J833" i="1" l="1"/>
  <c r="K833" i="1"/>
  <c r="L833" i="1" l="1"/>
  <c r="M833" i="1" s="1"/>
  <c r="N833" i="1" s="1"/>
  <c r="O833" i="1" s="1"/>
  <c r="I834" i="1" l="1"/>
  <c r="J834" i="1" l="1"/>
  <c r="K834" i="1" s="1"/>
  <c r="L834" i="1" l="1"/>
  <c r="M834" i="1" s="1"/>
  <c r="N834" i="1" s="1"/>
  <c r="O834" i="1" s="1"/>
  <c r="I835" i="1"/>
  <c r="J835" i="1" l="1"/>
  <c r="K835" i="1" s="1"/>
  <c r="L835" i="1" l="1"/>
  <c r="M835" i="1" s="1"/>
  <c r="N835" i="1" s="1"/>
  <c r="O835" i="1" s="1"/>
  <c r="I836" i="1"/>
  <c r="J836" i="1" l="1"/>
  <c r="K836" i="1" s="1"/>
  <c r="L836" i="1" l="1"/>
  <c r="M836" i="1" s="1"/>
  <c r="N836" i="1" s="1"/>
  <c r="O836" i="1" s="1"/>
  <c r="I837" i="1"/>
  <c r="J837" i="1" l="1"/>
  <c r="K837" i="1" s="1"/>
  <c r="L837" i="1" l="1"/>
  <c r="M837" i="1" s="1"/>
  <c r="N837" i="1" s="1"/>
  <c r="O837" i="1" s="1"/>
  <c r="I838" i="1"/>
  <c r="J838" i="1" l="1"/>
  <c r="K838" i="1" s="1"/>
  <c r="L838" i="1" l="1"/>
  <c r="M838" i="1" s="1"/>
  <c r="N838" i="1" s="1"/>
  <c r="O838" i="1" s="1"/>
  <c r="I839" i="1" l="1"/>
  <c r="J839" i="1" l="1"/>
  <c r="K839" i="1" s="1"/>
  <c r="L839" i="1" l="1"/>
  <c r="M839" i="1" s="1"/>
  <c r="N839" i="1" s="1"/>
  <c r="O839" i="1" s="1"/>
  <c r="I840" i="1"/>
  <c r="J840" i="1" l="1"/>
  <c r="K840" i="1"/>
  <c r="L840" i="1" l="1"/>
  <c r="M840" i="1" s="1"/>
  <c r="N840" i="1" s="1"/>
  <c r="O840" i="1" s="1"/>
  <c r="I841" i="1"/>
  <c r="J841" i="1" l="1"/>
  <c r="K841" i="1" s="1"/>
  <c r="L841" i="1" l="1"/>
  <c r="M841" i="1" s="1"/>
  <c r="N841" i="1" s="1"/>
  <c r="O841" i="1" s="1"/>
  <c r="I842" i="1" l="1"/>
  <c r="J842" i="1" l="1"/>
  <c r="K842" i="1" s="1"/>
  <c r="L842" i="1" l="1"/>
  <c r="M842" i="1" s="1"/>
  <c r="N842" i="1" s="1"/>
  <c r="O842" i="1" s="1"/>
  <c r="I843" i="1"/>
  <c r="J843" i="1" l="1"/>
  <c r="K843" i="1" s="1"/>
  <c r="L843" i="1" l="1"/>
  <c r="M843" i="1" s="1"/>
  <c r="N843" i="1" s="1"/>
  <c r="O843" i="1" s="1"/>
  <c r="I844" i="1"/>
  <c r="J844" i="1" l="1"/>
  <c r="K844" i="1"/>
  <c r="L844" i="1" l="1"/>
  <c r="M844" i="1" s="1"/>
  <c r="N844" i="1" s="1"/>
  <c r="O844" i="1" s="1"/>
  <c r="I845" i="1"/>
  <c r="J845" i="1" l="1"/>
  <c r="K845" i="1"/>
  <c r="L845" i="1" l="1"/>
  <c r="M845" i="1" s="1"/>
  <c r="N845" i="1" s="1"/>
  <c r="O845" i="1" s="1"/>
  <c r="I846" i="1"/>
  <c r="J846" i="1" l="1"/>
  <c r="K846" i="1" s="1"/>
  <c r="L846" i="1" l="1"/>
  <c r="M846" i="1" s="1"/>
  <c r="N846" i="1" s="1"/>
  <c r="O846" i="1" s="1"/>
  <c r="I847" i="1"/>
  <c r="J847" i="1" l="1"/>
  <c r="K847" i="1" s="1"/>
  <c r="L847" i="1" l="1"/>
  <c r="M847" i="1" s="1"/>
  <c r="N847" i="1" s="1"/>
  <c r="O847" i="1" s="1"/>
  <c r="I848" i="1" l="1"/>
  <c r="J848" i="1" l="1"/>
  <c r="K848" i="1" s="1"/>
  <c r="L848" i="1" l="1"/>
  <c r="M848" i="1" s="1"/>
  <c r="N848" i="1" s="1"/>
  <c r="O848" i="1" s="1"/>
  <c r="I849" i="1"/>
  <c r="J849" i="1" l="1"/>
  <c r="K849" i="1" s="1"/>
  <c r="L849" i="1" l="1"/>
  <c r="M849" i="1" s="1"/>
  <c r="N849" i="1" s="1"/>
  <c r="O849" i="1" s="1"/>
  <c r="I850" i="1" l="1"/>
  <c r="J850" i="1" l="1"/>
  <c r="K850" i="1"/>
  <c r="L850" i="1" l="1"/>
  <c r="M850" i="1" s="1"/>
  <c r="N850" i="1" s="1"/>
  <c r="O850" i="1" s="1"/>
  <c r="I851" i="1"/>
  <c r="J851" i="1" l="1"/>
  <c r="K851" i="1" s="1"/>
  <c r="L851" i="1" l="1"/>
  <c r="M851" i="1" s="1"/>
  <c r="N851" i="1" s="1"/>
  <c r="O851" i="1" s="1"/>
  <c r="I852" i="1"/>
  <c r="J852" i="1" l="1"/>
  <c r="K852" i="1" s="1"/>
  <c r="L852" i="1" l="1"/>
  <c r="M852" i="1" s="1"/>
  <c r="N852" i="1" s="1"/>
  <c r="O852" i="1" s="1"/>
  <c r="I853" i="1"/>
  <c r="J853" i="1" l="1"/>
  <c r="K853" i="1" s="1"/>
  <c r="L853" i="1" l="1"/>
  <c r="M853" i="1" s="1"/>
  <c r="N853" i="1" s="1"/>
  <c r="O853" i="1" s="1"/>
  <c r="I854" i="1"/>
  <c r="J854" i="1" l="1"/>
  <c r="K854" i="1"/>
  <c r="L854" i="1" l="1"/>
  <c r="M854" i="1" s="1"/>
  <c r="N854" i="1" s="1"/>
  <c r="O854" i="1" s="1"/>
  <c r="I855" i="1" l="1"/>
  <c r="J855" i="1" l="1"/>
  <c r="K855" i="1" s="1"/>
  <c r="L855" i="1" l="1"/>
  <c r="M855" i="1" s="1"/>
  <c r="N855" i="1" s="1"/>
  <c r="O855" i="1" s="1"/>
  <c r="I856" i="1"/>
  <c r="J856" i="1" l="1"/>
  <c r="K856" i="1"/>
  <c r="L856" i="1" l="1"/>
  <c r="M856" i="1" s="1"/>
  <c r="N856" i="1" s="1"/>
  <c r="O856" i="1" s="1"/>
  <c r="I857" i="1"/>
  <c r="J857" i="1" l="1"/>
  <c r="K857" i="1" s="1"/>
  <c r="L857" i="1" l="1"/>
  <c r="M857" i="1" s="1"/>
  <c r="N857" i="1" s="1"/>
  <c r="O857" i="1" s="1"/>
  <c r="I858" i="1" l="1"/>
  <c r="J858" i="1" l="1"/>
  <c r="K858" i="1"/>
  <c r="L858" i="1" l="1"/>
  <c r="M858" i="1" s="1"/>
  <c r="N858" i="1" s="1"/>
  <c r="O858" i="1" s="1"/>
  <c r="I859" i="1" l="1"/>
  <c r="J859" i="1" l="1"/>
  <c r="K859" i="1" s="1"/>
  <c r="L859" i="1" l="1"/>
  <c r="M859" i="1" s="1"/>
  <c r="N859" i="1" s="1"/>
  <c r="O859" i="1" s="1"/>
  <c r="I860" i="1"/>
  <c r="J860" i="1" l="1"/>
  <c r="K860" i="1"/>
  <c r="L860" i="1" l="1"/>
  <c r="M860" i="1" s="1"/>
  <c r="N860" i="1" s="1"/>
  <c r="O860" i="1" s="1"/>
  <c r="I861" i="1"/>
  <c r="J861" i="1" l="1"/>
  <c r="K861" i="1"/>
  <c r="L861" i="1" l="1"/>
  <c r="M861" i="1" s="1"/>
  <c r="N861" i="1" s="1"/>
  <c r="O861" i="1" s="1"/>
  <c r="I862" i="1"/>
  <c r="J862" i="1" l="1"/>
  <c r="K862" i="1"/>
  <c r="L862" i="1" l="1"/>
  <c r="M862" i="1" s="1"/>
  <c r="N862" i="1" s="1"/>
  <c r="O862" i="1" s="1"/>
  <c r="I863" i="1"/>
  <c r="J863" i="1" l="1"/>
  <c r="K863" i="1" s="1"/>
  <c r="L863" i="1" l="1"/>
  <c r="M863" i="1" s="1"/>
  <c r="N863" i="1" s="1"/>
  <c r="O863" i="1" s="1"/>
  <c r="I864" i="1" l="1"/>
  <c r="J864" i="1" l="1"/>
  <c r="K864" i="1"/>
  <c r="L864" i="1" l="1"/>
  <c r="M864" i="1" s="1"/>
  <c r="N864" i="1" s="1"/>
  <c r="O864" i="1" s="1"/>
  <c r="I865" i="1"/>
  <c r="J865" i="1" l="1"/>
  <c r="K865" i="1"/>
  <c r="L865" i="1" l="1"/>
  <c r="M865" i="1" s="1"/>
  <c r="N865" i="1" s="1"/>
  <c r="O865" i="1" s="1"/>
  <c r="I866" i="1"/>
  <c r="J866" i="1" l="1"/>
  <c r="K866" i="1" s="1"/>
  <c r="L866" i="1" l="1"/>
  <c r="M866" i="1" s="1"/>
  <c r="N866" i="1" s="1"/>
  <c r="O866" i="1" s="1"/>
  <c r="I867" i="1" l="1"/>
  <c r="J867" i="1"/>
  <c r="K867" i="1" s="1"/>
  <c r="L867" i="1" l="1"/>
  <c r="M867" i="1" s="1"/>
  <c r="N867" i="1" s="1"/>
  <c r="O867" i="1" s="1"/>
  <c r="I868" i="1" l="1"/>
  <c r="J868" i="1"/>
  <c r="K868" i="1"/>
  <c r="L868" i="1" l="1"/>
  <c r="M868" i="1" s="1"/>
  <c r="N868" i="1" s="1"/>
  <c r="O868" i="1" s="1"/>
  <c r="I869" i="1"/>
  <c r="J869" i="1" l="1"/>
  <c r="K869" i="1" s="1"/>
  <c r="L869" i="1" l="1"/>
  <c r="M869" i="1" s="1"/>
  <c r="N869" i="1" s="1"/>
  <c r="O869" i="1" s="1"/>
  <c r="I870" i="1"/>
  <c r="J870" i="1" l="1"/>
  <c r="K870" i="1" s="1"/>
  <c r="L870" i="1" l="1"/>
  <c r="M870" i="1" s="1"/>
  <c r="N870" i="1" s="1"/>
  <c r="O870" i="1" s="1"/>
  <c r="I871" i="1"/>
  <c r="J871" i="1" l="1"/>
  <c r="K871" i="1" s="1"/>
  <c r="L871" i="1" l="1"/>
  <c r="M871" i="1" s="1"/>
  <c r="N871" i="1" s="1"/>
  <c r="O871" i="1" s="1"/>
  <c r="I872" i="1"/>
  <c r="J872" i="1" l="1"/>
  <c r="K872" i="1" s="1"/>
  <c r="L872" i="1" l="1"/>
  <c r="M872" i="1" s="1"/>
  <c r="N872" i="1" s="1"/>
  <c r="O872" i="1" s="1"/>
  <c r="I873" i="1" l="1"/>
  <c r="J873" i="1" l="1"/>
  <c r="K873" i="1"/>
  <c r="L873" i="1" l="1"/>
  <c r="M873" i="1" s="1"/>
  <c r="N873" i="1" s="1"/>
  <c r="O873" i="1" s="1"/>
  <c r="I874" i="1" l="1"/>
  <c r="J874" i="1"/>
  <c r="K874" i="1" s="1"/>
  <c r="L874" i="1" l="1"/>
  <c r="M874" i="1" s="1"/>
  <c r="N874" i="1" s="1"/>
  <c r="O874" i="1" s="1"/>
  <c r="I875" i="1"/>
  <c r="J875" i="1" l="1"/>
  <c r="K875" i="1" s="1"/>
  <c r="L875" i="1" l="1"/>
  <c r="M875" i="1" s="1"/>
  <c r="N875" i="1" s="1"/>
  <c r="O875" i="1" s="1"/>
  <c r="I876" i="1" l="1"/>
  <c r="J876" i="1" l="1"/>
  <c r="K876" i="1" s="1"/>
  <c r="L876" i="1" l="1"/>
  <c r="M876" i="1" s="1"/>
  <c r="N876" i="1" s="1"/>
  <c r="O876" i="1" s="1"/>
  <c r="I877" i="1"/>
  <c r="J877" i="1" l="1"/>
  <c r="K877" i="1" s="1"/>
  <c r="L877" i="1" l="1"/>
  <c r="M877" i="1" s="1"/>
  <c r="N877" i="1" s="1"/>
  <c r="O877" i="1" s="1"/>
  <c r="I878" i="1" l="1"/>
  <c r="J878" i="1" l="1"/>
  <c r="K878" i="1" s="1"/>
  <c r="L878" i="1" l="1"/>
  <c r="M878" i="1" s="1"/>
  <c r="N878" i="1" s="1"/>
  <c r="O878" i="1" s="1"/>
  <c r="I879" i="1"/>
  <c r="J879" i="1" l="1"/>
  <c r="K879" i="1" s="1"/>
  <c r="L879" i="1" l="1"/>
  <c r="M879" i="1" s="1"/>
  <c r="N879" i="1" s="1"/>
  <c r="O879" i="1" s="1"/>
  <c r="I880" i="1" l="1"/>
  <c r="J880" i="1"/>
  <c r="K880" i="1" s="1"/>
  <c r="L880" i="1" l="1"/>
  <c r="M880" i="1" s="1"/>
  <c r="N880" i="1" s="1"/>
  <c r="O880" i="1" s="1"/>
  <c r="I881" i="1"/>
  <c r="J881" i="1" l="1"/>
  <c r="K881" i="1"/>
  <c r="L881" i="1" l="1"/>
  <c r="M881" i="1" s="1"/>
  <c r="N881" i="1" s="1"/>
  <c r="O881" i="1" s="1"/>
  <c r="I882" i="1" l="1"/>
  <c r="J882" i="1"/>
  <c r="K882" i="1" s="1"/>
  <c r="L882" i="1" l="1"/>
  <c r="M882" i="1" s="1"/>
  <c r="N882" i="1" s="1"/>
  <c r="O882" i="1" s="1"/>
  <c r="I883" i="1"/>
  <c r="J883" i="1" l="1"/>
  <c r="K883" i="1" s="1"/>
  <c r="L883" i="1" l="1"/>
  <c r="M883" i="1" s="1"/>
  <c r="N883" i="1" s="1"/>
  <c r="O883" i="1" s="1"/>
  <c r="I884" i="1"/>
  <c r="J884" i="1" l="1"/>
  <c r="K884" i="1" s="1"/>
  <c r="L884" i="1" l="1"/>
  <c r="M884" i="1" s="1"/>
  <c r="N884" i="1" s="1"/>
  <c r="O884" i="1" s="1"/>
  <c r="I885" i="1"/>
  <c r="J885" i="1" l="1"/>
  <c r="K885" i="1" s="1"/>
  <c r="L885" i="1" l="1"/>
  <c r="M885" i="1" s="1"/>
  <c r="N885" i="1" s="1"/>
  <c r="O885" i="1" s="1"/>
  <c r="I886" i="1"/>
  <c r="J886" i="1" l="1"/>
  <c r="K886" i="1" s="1"/>
  <c r="L886" i="1" l="1"/>
  <c r="M886" i="1" s="1"/>
  <c r="N886" i="1" s="1"/>
  <c r="O886" i="1" s="1"/>
  <c r="I887" i="1" l="1"/>
  <c r="J887" i="1" l="1"/>
  <c r="K887" i="1"/>
  <c r="L887" i="1" l="1"/>
  <c r="M887" i="1" s="1"/>
  <c r="N887" i="1" s="1"/>
  <c r="O887" i="1" s="1"/>
  <c r="I888" i="1"/>
  <c r="J888" i="1" l="1"/>
  <c r="K888" i="1" s="1"/>
  <c r="L888" i="1" l="1"/>
  <c r="M888" i="1" s="1"/>
  <c r="N888" i="1" s="1"/>
  <c r="O888" i="1" s="1"/>
  <c r="I889" i="1"/>
  <c r="J889" i="1" l="1"/>
  <c r="K889" i="1" s="1"/>
  <c r="L889" i="1" l="1"/>
  <c r="M889" i="1" s="1"/>
  <c r="N889" i="1" s="1"/>
  <c r="O889" i="1" s="1"/>
  <c r="I890" i="1"/>
  <c r="J890" i="1" l="1"/>
  <c r="K890" i="1"/>
  <c r="L890" i="1" l="1"/>
  <c r="M890" i="1" s="1"/>
  <c r="N890" i="1" s="1"/>
  <c r="O890" i="1" s="1"/>
  <c r="I891" i="1"/>
  <c r="J891" i="1" l="1"/>
  <c r="K891" i="1" s="1"/>
  <c r="L891" i="1" l="1"/>
  <c r="M891" i="1" s="1"/>
  <c r="N891" i="1" s="1"/>
  <c r="O891" i="1" s="1"/>
  <c r="I892" i="1"/>
  <c r="J892" i="1" l="1"/>
  <c r="K892" i="1"/>
  <c r="L892" i="1" l="1"/>
  <c r="M892" i="1" s="1"/>
  <c r="N892" i="1" s="1"/>
  <c r="O892" i="1" s="1"/>
  <c r="I893" i="1"/>
  <c r="J893" i="1" l="1"/>
  <c r="K893" i="1" s="1"/>
  <c r="L893" i="1" l="1"/>
  <c r="M893" i="1" s="1"/>
  <c r="N893" i="1" s="1"/>
  <c r="O893" i="1" s="1"/>
  <c r="I894" i="1"/>
  <c r="J894" i="1" l="1"/>
  <c r="K894" i="1"/>
  <c r="L894" i="1" l="1"/>
  <c r="M894" i="1" s="1"/>
  <c r="N894" i="1" s="1"/>
  <c r="O894" i="1" s="1"/>
  <c r="I895" i="1"/>
  <c r="J895" i="1" l="1"/>
  <c r="K895" i="1" s="1"/>
  <c r="L895" i="1" l="1"/>
  <c r="M895" i="1" s="1"/>
  <c r="N895" i="1" s="1"/>
  <c r="O895" i="1" s="1"/>
  <c r="I896" i="1"/>
  <c r="J896" i="1" l="1"/>
  <c r="K896" i="1" s="1"/>
  <c r="L896" i="1" l="1"/>
  <c r="M896" i="1" s="1"/>
  <c r="N896" i="1" s="1"/>
  <c r="O896" i="1" s="1"/>
  <c r="I897" i="1"/>
  <c r="J897" i="1" l="1"/>
  <c r="K897" i="1" s="1"/>
  <c r="L897" i="1" l="1"/>
  <c r="M897" i="1" s="1"/>
  <c r="N897" i="1" s="1"/>
  <c r="O897" i="1" s="1"/>
  <c r="I898" i="1"/>
  <c r="J898" i="1" l="1"/>
  <c r="K898" i="1" s="1"/>
  <c r="L898" i="1" l="1"/>
  <c r="M898" i="1" s="1"/>
  <c r="N898" i="1" s="1"/>
  <c r="O898" i="1" s="1"/>
  <c r="I899" i="1" l="1"/>
  <c r="J899" i="1" l="1"/>
  <c r="K899" i="1"/>
  <c r="L899" i="1" l="1"/>
  <c r="M899" i="1" s="1"/>
  <c r="N899" i="1" s="1"/>
  <c r="O899" i="1" s="1"/>
  <c r="I900" i="1"/>
  <c r="J900" i="1" l="1"/>
  <c r="K900" i="1"/>
  <c r="L900" i="1" l="1"/>
  <c r="M900" i="1" s="1"/>
  <c r="N900" i="1" s="1"/>
  <c r="O900" i="1" s="1"/>
  <c r="I901" i="1"/>
  <c r="J901" i="1" l="1"/>
  <c r="K901" i="1" s="1"/>
  <c r="L901" i="1" l="1"/>
  <c r="M901" i="1" s="1"/>
  <c r="N901" i="1" s="1"/>
  <c r="O901" i="1" s="1"/>
  <c r="I902" i="1"/>
  <c r="J902" i="1" l="1"/>
  <c r="K902" i="1" s="1"/>
  <c r="L902" i="1" l="1"/>
  <c r="M902" i="1" s="1"/>
  <c r="N902" i="1" s="1"/>
  <c r="O902" i="1" s="1"/>
  <c r="I903" i="1"/>
  <c r="J903" i="1" l="1"/>
  <c r="K903" i="1" s="1"/>
  <c r="L903" i="1" l="1"/>
  <c r="M903" i="1" s="1"/>
  <c r="N903" i="1" s="1"/>
  <c r="O903" i="1" s="1"/>
  <c r="I904" i="1" l="1"/>
  <c r="J904" i="1" l="1"/>
  <c r="K904" i="1"/>
  <c r="L904" i="1" l="1"/>
  <c r="M904" i="1" s="1"/>
  <c r="N904" i="1" s="1"/>
  <c r="O904" i="1" s="1"/>
  <c r="I905" i="1"/>
  <c r="J905" i="1" l="1"/>
  <c r="K905" i="1" s="1"/>
  <c r="L905" i="1" l="1"/>
  <c r="M905" i="1" s="1"/>
  <c r="N905" i="1" s="1"/>
  <c r="O905" i="1" s="1"/>
  <c r="I906" i="1" l="1"/>
  <c r="J906" i="1"/>
  <c r="K906" i="1" s="1"/>
  <c r="L906" i="1" l="1"/>
  <c r="M906" i="1" s="1"/>
  <c r="N906" i="1" s="1"/>
  <c r="O906" i="1" s="1"/>
  <c r="I907" i="1"/>
  <c r="J907" i="1" l="1"/>
  <c r="K907" i="1" s="1"/>
  <c r="L907" i="1" l="1"/>
  <c r="M907" i="1" s="1"/>
  <c r="N907" i="1" s="1"/>
  <c r="O907" i="1" s="1"/>
  <c r="I908" i="1"/>
  <c r="J908" i="1" l="1"/>
  <c r="K908" i="1" s="1"/>
  <c r="L908" i="1" l="1"/>
  <c r="M908" i="1" s="1"/>
  <c r="N908" i="1" s="1"/>
  <c r="O908" i="1" s="1"/>
  <c r="I909" i="1"/>
  <c r="J909" i="1" l="1"/>
  <c r="K909" i="1" s="1"/>
  <c r="L909" i="1" l="1"/>
  <c r="M909" i="1" s="1"/>
  <c r="N909" i="1" s="1"/>
  <c r="O909" i="1" s="1"/>
  <c r="I910" i="1" l="1"/>
  <c r="J910" i="1" l="1"/>
  <c r="K910" i="1" s="1"/>
  <c r="L910" i="1" l="1"/>
  <c r="M910" i="1" s="1"/>
  <c r="N910" i="1" s="1"/>
  <c r="O910" i="1" s="1"/>
  <c r="I911" i="1" l="1"/>
  <c r="J911" i="1"/>
  <c r="K911" i="1" s="1"/>
  <c r="L911" i="1" l="1"/>
  <c r="M911" i="1" s="1"/>
  <c r="N911" i="1" s="1"/>
  <c r="O911" i="1" s="1"/>
  <c r="I912" i="1"/>
  <c r="J912" i="1" l="1"/>
  <c r="K912" i="1" s="1"/>
  <c r="L912" i="1" l="1"/>
  <c r="M912" i="1" s="1"/>
  <c r="N912" i="1" s="1"/>
  <c r="O912" i="1" s="1"/>
  <c r="I913" i="1"/>
  <c r="J913" i="1" l="1"/>
  <c r="K913" i="1" s="1"/>
  <c r="L913" i="1" l="1"/>
  <c r="M913" i="1" s="1"/>
  <c r="N913" i="1" s="1"/>
  <c r="O913" i="1" s="1"/>
  <c r="I914" i="1"/>
  <c r="J914" i="1" l="1"/>
  <c r="K914" i="1" s="1"/>
  <c r="L914" i="1" l="1"/>
  <c r="M914" i="1" s="1"/>
  <c r="N914" i="1" s="1"/>
  <c r="O914" i="1" s="1"/>
  <c r="I915" i="1" l="1"/>
  <c r="J915" i="1"/>
  <c r="K915" i="1" s="1"/>
  <c r="L915" i="1" l="1"/>
  <c r="M915" i="1" s="1"/>
  <c r="N915" i="1" s="1"/>
  <c r="O915" i="1" s="1"/>
  <c r="I916" i="1"/>
  <c r="J916" i="1" l="1"/>
  <c r="K916" i="1" s="1"/>
  <c r="L916" i="1" l="1"/>
  <c r="M916" i="1" s="1"/>
  <c r="N916" i="1" s="1"/>
  <c r="O916" i="1" s="1"/>
  <c r="I917" i="1" l="1"/>
  <c r="J917" i="1"/>
  <c r="K917" i="1"/>
  <c r="L917" i="1" l="1"/>
  <c r="M917" i="1" s="1"/>
  <c r="N917" i="1" s="1"/>
  <c r="O917" i="1" s="1"/>
  <c r="I918" i="1" l="1"/>
  <c r="J918" i="1"/>
  <c r="K918" i="1"/>
  <c r="L918" i="1" l="1"/>
  <c r="M918" i="1" s="1"/>
  <c r="N918" i="1" s="1"/>
  <c r="O918" i="1" s="1"/>
  <c r="I919" i="1" l="1"/>
  <c r="J919" i="1" l="1"/>
  <c r="K919" i="1" s="1"/>
  <c r="L919" i="1" l="1"/>
  <c r="M919" i="1" s="1"/>
  <c r="N919" i="1" s="1"/>
  <c r="O919" i="1" s="1"/>
  <c r="I920" i="1"/>
  <c r="J920" i="1" l="1"/>
  <c r="K920" i="1" s="1"/>
  <c r="L920" i="1" l="1"/>
  <c r="M920" i="1" s="1"/>
  <c r="N920" i="1" s="1"/>
  <c r="O920" i="1" s="1"/>
  <c r="I921" i="1"/>
  <c r="J921" i="1" l="1"/>
  <c r="K921" i="1"/>
  <c r="L921" i="1" l="1"/>
  <c r="M921" i="1" s="1"/>
  <c r="N921" i="1" s="1"/>
  <c r="O921" i="1" s="1"/>
  <c r="I922" i="1"/>
  <c r="J922" i="1" l="1"/>
  <c r="K922" i="1"/>
  <c r="L922" i="1" l="1"/>
  <c r="M922" i="1" s="1"/>
  <c r="N922" i="1" s="1"/>
  <c r="O922" i="1" s="1"/>
  <c r="I923" i="1"/>
  <c r="J923" i="1" l="1"/>
  <c r="K923" i="1" s="1"/>
  <c r="L923" i="1" l="1"/>
  <c r="M923" i="1" s="1"/>
  <c r="N923" i="1" s="1"/>
  <c r="O923" i="1" s="1"/>
  <c r="I924" i="1"/>
  <c r="J924" i="1" l="1"/>
  <c r="K924" i="1" s="1"/>
  <c r="L924" i="1" l="1"/>
  <c r="M924" i="1" s="1"/>
  <c r="N924" i="1" s="1"/>
  <c r="O924" i="1" s="1"/>
  <c r="I925" i="1"/>
  <c r="J925" i="1" l="1"/>
  <c r="K925" i="1" s="1"/>
  <c r="L925" i="1" l="1"/>
  <c r="M925" i="1" s="1"/>
  <c r="N925" i="1" s="1"/>
  <c r="O925" i="1" s="1"/>
  <c r="I926" i="1" l="1"/>
  <c r="J926" i="1" l="1"/>
  <c r="K926" i="1" s="1"/>
  <c r="L926" i="1" l="1"/>
  <c r="M926" i="1" s="1"/>
  <c r="N926" i="1" s="1"/>
  <c r="O926" i="1" s="1"/>
  <c r="I927" i="1"/>
  <c r="J927" i="1" l="1"/>
  <c r="K927" i="1" s="1"/>
  <c r="L927" i="1" l="1"/>
  <c r="M927" i="1" s="1"/>
  <c r="N927" i="1" s="1"/>
  <c r="O927" i="1" s="1"/>
  <c r="I928" i="1"/>
  <c r="J928" i="1" l="1"/>
  <c r="K928" i="1"/>
  <c r="L928" i="1" l="1"/>
  <c r="M928" i="1" s="1"/>
  <c r="N928" i="1" s="1"/>
  <c r="O928" i="1" s="1"/>
  <c r="I929" i="1"/>
  <c r="J929" i="1" l="1"/>
  <c r="K929" i="1" s="1"/>
  <c r="L929" i="1" l="1"/>
  <c r="M929" i="1" s="1"/>
  <c r="N929" i="1" s="1"/>
  <c r="O929" i="1" s="1"/>
  <c r="I930" i="1"/>
  <c r="J930" i="1" l="1"/>
  <c r="K930" i="1" s="1"/>
  <c r="L930" i="1" l="1"/>
  <c r="M930" i="1" s="1"/>
  <c r="N930" i="1" s="1"/>
  <c r="O930" i="1" s="1"/>
  <c r="I931" i="1"/>
  <c r="J931" i="1" l="1"/>
  <c r="K931" i="1" s="1"/>
  <c r="L931" i="1" l="1"/>
  <c r="M931" i="1" s="1"/>
  <c r="N931" i="1" s="1"/>
  <c r="O931" i="1" s="1"/>
  <c r="I932" i="1"/>
  <c r="J932" i="1" l="1"/>
  <c r="K932" i="1" s="1"/>
  <c r="L932" i="1" l="1"/>
  <c r="M932" i="1" s="1"/>
  <c r="N932" i="1" s="1"/>
  <c r="O932" i="1" s="1"/>
  <c r="I933" i="1"/>
  <c r="J933" i="1" l="1"/>
  <c r="K933" i="1" s="1"/>
  <c r="L933" i="1" l="1"/>
  <c r="M933" i="1" s="1"/>
  <c r="N933" i="1" s="1"/>
  <c r="O933" i="1" s="1"/>
  <c r="I934" i="1"/>
  <c r="J934" i="1" l="1"/>
  <c r="K934" i="1"/>
  <c r="L934" i="1" l="1"/>
  <c r="M934" i="1" s="1"/>
  <c r="N934" i="1" s="1"/>
  <c r="O934" i="1" s="1"/>
  <c r="I935" i="1"/>
  <c r="J935" i="1" l="1"/>
  <c r="K935" i="1" s="1"/>
  <c r="L935" i="1" l="1"/>
  <c r="M935" i="1" s="1"/>
  <c r="N935" i="1" s="1"/>
  <c r="O935" i="1" s="1"/>
  <c r="I936" i="1"/>
  <c r="J936" i="1" l="1"/>
  <c r="K936" i="1" s="1"/>
  <c r="L936" i="1" l="1"/>
  <c r="M936" i="1" s="1"/>
  <c r="N936" i="1" s="1"/>
  <c r="O936" i="1" s="1"/>
  <c r="I937" i="1"/>
  <c r="J937" i="1" l="1"/>
  <c r="K937" i="1"/>
  <c r="L937" i="1" l="1"/>
  <c r="M937" i="1" s="1"/>
  <c r="N937" i="1" s="1"/>
  <c r="O937" i="1" s="1"/>
  <c r="I938" i="1"/>
  <c r="J938" i="1" l="1"/>
  <c r="K938" i="1"/>
  <c r="L938" i="1" l="1"/>
  <c r="M938" i="1" s="1"/>
  <c r="N938" i="1" s="1"/>
  <c r="O938" i="1" s="1"/>
  <c r="I939" i="1"/>
  <c r="J939" i="1" l="1"/>
  <c r="K939" i="1" s="1"/>
  <c r="L939" i="1" l="1"/>
  <c r="M939" i="1" s="1"/>
  <c r="N939" i="1" s="1"/>
  <c r="O939" i="1" s="1"/>
  <c r="I940" i="1"/>
  <c r="J940" i="1" l="1"/>
  <c r="K940" i="1" s="1"/>
  <c r="L940" i="1" l="1"/>
  <c r="M940" i="1" s="1"/>
  <c r="N940" i="1" s="1"/>
  <c r="O940" i="1" s="1"/>
  <c r="I941" i="1"/>
  <c r="J941" i="1" l="1"/>
  <c r="K941" i="1"/>
  <c r="L941" i="1" l="1"/>
  <c r="M941" i="1" s="1"/>
  <c r="N941" i="1" s="1"/>
  <c r="O941" i="1" s="1"/>
  <c r="I942" i="1"/>
  <c r="J942" i="1" l="1"/>
  <c r="K942" i="1"/>
  <c r="L942" i="1" l="1"/>
  <c r="M942" i="1" s="1"/>
  <c r="N942" i="1" s="1"/>
  <c r="O942" i="1" s="1"/>
  <c r="I943" i="1"/>
  <c r="J943" i="1" l="1"/>
  <c r="K943" i="1"/>
  <c r="L943" i="1" l="1"/>
  <c r="M943" i="1" s="1"/>
  <c r="N943" i="1" s="1"/>
  <c r="O943" i="1" s="1"/>
  <c r="I944" i="1"/>
  <c r="J944" i="1" l="1"/>
  <c r="K944" i="1" s="1"/>
  <c r="L944" i="1" l="1"/>
  <c r="M944" i="1" s="1"/>
  <c r="N944" i="1" s="1"/>
  <c r="O944" i="1" s="1"/>
  <c r="I945" i="1"/>
  <c r="J945" i="1" l="1"/>
  <c r="K945" i="1" s="1"/>
  <c r="L945" i="1" l="1"/>
  <c r="M945" i="1" s="1"/>
  <c r="N945" i="1" s="1"/>
  <c r="O945" i="1" s="1"/>
  <c r="I946" i="1"/>
  <c r="J946" i="1" l="1"/>
  <c r="K946" i="1" s="1"/>
  <c r="L946" i="1" l="1"/>
  <c r="M946" i="1" s="1"/>
  <c r="N946" i="1" s="1"/>
  <c r="O946" i="1" s="1"/>
  <c r="I947" i="1"/>
  <c r="J947" i="1" l="1"/>
  <c r="K947" i="1" s="1"/>
  <c r="L947" i="1" l="1"/>
  <c r="M947" i="1" s="1"/>
  <c r="N947" i="1" s="1"/>
  <c r="O947" i="1" s="1"/>
  <c r="I948" i="1"/>
  <c r="J948" i="1" l="1"/>
  <c r="K948" i="1" s="1"/>
  <c r="L948" i="1" l="1"/>
  <c r="M948" i="1" s="1"/>
  <c r="N948" i="1" s="1"/>
  <c r="O948" i="1" s="1"/>
  <c r="I949" i="1"/>
  <c r="J949" i="1" l="1"/>
  <c r="K949" i="1"/>
  <c r="L949" i="1" l="1"/>
  <c r="M949" i="1" s="1"/>
  <c r="N949" i="1" s="1"/>
  <c r="O949" i="1" s="1"/>
  <c r="I950" i="1"/>
  <c r="J950" i="1" l="1"/>
  <c r="K950" i="1" s="1"/>
  <c r="L950" i="1" l="1"/>
  <c r="M950" i="1" s="1"/>
  <c r="N950" i="1" s="1"/>
  <c r="O950" i="1" s="1"/>
  <c r="I951" i="1"/>
  <c r="J951" i="1" l="1"/>
  <c r="K951" i="1" s="1"/>
  <c r="L951" i="1" l="1"/>
  <c r="M951" i="1" s="1"/>
  <c r="N951" i="1" s="1"/>
  <c r="O951" i="1" s="1"/>
  <c r="I952" i="1"/>
  <c r="J952" i="1" l="1"/>
  <c r="K952" i="1" s="1"/>
  <c r="L952" i="1" l="1"/>
  <c r="M952" i="1" s="1"/>
  <c r="N952" i="1" s="1"/>
  <c r="O952" i="1" s="1"/>
  <c r="I953" i="1"/>
  <c r="J953" i="1" l="1"/>
  <c r="K953" i="1"/>
  <c r="L953" i="1" l="1"/>
  <c r="M953" i="1" s="1"/>
  <c r="N953" i="1" s="1"/>
  <c r="O953" i="1" s="1"/>
  <c r="I954" i="1"/>
  <c r="J954" i="1" l="1"/>
  <c r="K954" i="1" s="1"/>
  <c r="L954" i="1" l="1"/>
  <c r="M954" i="1" s="1"/>
  <c r="N954" i="1" s="1"/>
  <c r="O954" i="1" s="1"/>
  <c r="I955" i="1"/>
  <c r="J955" i="1" l="1"/>
  <c r="K955" i="1"/>
  <c r="L955" i="1" l="1"/>
  <c r="M955" i="1" s="1"/>
  <c r="N955" i="1" s="1"/>
  <c r="O955" i="1" s="1"/>
  <c r="I956" i="1"/>
  <c r="J956" i="1" l="1"/>
  <c r="K956" i="1"/>
  <c r="L956" i="1" l="1"/>
  <c r="M956" i="1" s="1"/>
  <c r="N956" i="1" s="1"/>
  <c r="O956" i="1" s="1"/>
  <c r="I957" i="1"/>
  <c r="J957" i="1" l="1"/>
  <c r="K957" i="1"/>
  <c r="L957" i="1" l="1"/>
  <c r="M957" i="1" s="1"/>
  <c r="N957" i="1" s="1"/>
  <c r="O957" i="1" s="1"/>
  <c r="I958" i="1"/>
  <c r="J958" i="1" l="1"/>
  <c r="K958" i="1" s="1"/>
  <c r="L958" i="1" l="1"/>
  <c r="M958" i="1" s="1"/>
  <c r="N958" i="1" s="1"/>
  <c r="O958" i="1" s="1"/>
  <c r="I959" i="1"/>
  <c r="J959" i="1" l="1"/>
  <c r="K959" i="1"/>
  <c r="L959" i="1" l="1"/>
  <c r="M959" i="1" s="1"/>
  <c r="N959" i="1" s="1"/>
  <c r="O959" i="1" s="1"/>
  <c r="I960" i="1"/>
  <c r="J960" i="1" l="1"/>
  <c r="K960" i="1" s="1"/>
  <c r="L960" i="1" l="1"/>
  <c r="M960" i="1" s="1"/>
  <c r="N960" i="1" s="1"/>
  <c r="O960" i="1" s="1"/>
  <c r="I961" i="1"/>
  <c r="J961" i="1" l="1"/>
  <c r="K961" i="1" s="1"/>
  <c r="L961" i="1" l="1"/>
  <c r="M961" i="1" s="1"/>
  <c r="N961" i="1" s="1"/>
  <c r="O961" i="1" s="1"/>
  <c r="I962" i="1"/>
  <c r="J962" i="1" l="1"/>
  <c r="K962" i="1" s="1"/>
  <c r="L962" i="1" l="1"/>
  <c r="M962" i="1" s="1"/>
  <c r="N962" i="1" s="1"/>
  <c r="O962" i="1" s="1"/>
  <c r="I963" i="1" l="1"/>
  <c r="J963" i="1" l="1"/>
  <c r="K963" i="1" s="1"/>
  <c r="L963" i="1" l="1"/>
  <c r="M963" i="1" s="1"/>
  <c r="N963" i="1" s="1"/>
  <c r="O963" i="1" s="1"/>
  <c r="I964" i="1"/>
  <c r="J964" i="1" l="1"/>
  <c r="K964" i="1" s="1"/>
  <c r="L964" i="1" l="1"/>
  <c r="M964" i="1" s="1"/>
  <c r="N964" i="1" s="1"/>
  <c r="O964" i="1" s="1"/>
  <c r="I965" i="1"/>
  <c r="J965" i="1" l="1"/>
  <c r="K965" i="1"/>
  <c r="L965" i="1" l="1"/>
  <c r="M965" i="1" s="1"/>
  <c r="N965" i="1" s="1"/>
  <c r="O965" i="1" s="1"/>
  <c r="I966" i="1"/>
  <c r="J966" i="1" l="1"/>
  <c r="K966" i="1"/>
  <c r="L966" i="1" l="1"/>
  <c r="M966" i="1" s="1"/>
  <c r="N966" i="1" s="1"/>
  <c r="O966" i="1" s="1"/>
  <c r="I967" i="1"/>
  <c r="J967" i="1" l="1"/>
  <c r="K967" i="1" s="1"/>
  <c r="L967" i="1" l="1"/>
  <c r="M967" i="1" s="1"/>
  <c r="N967" i="1" s="1"/>
  <c r="O967" i="1" s="1"/>
  <c r="I968" i="1"/>
  <c r="J968" i="1" l="1"/>
  <c r="K968" i="1"/>
  <c r="L968" i="1" l="1"/>
  <c r="M968" i="1" s="1"/>
  <c r="N968" i="1" s="1"/>
  <c r="O968" i="1" s="1"/>
  <c r="I969" i="1"/>
  <c r="J969" i="1" l="1"/>
  <c r="K969" i="1" s="1"/>
  <c r="L969" i="1" l="1"/>
  <c r="M969" i="1" s="1"/>
  <c r="N969" i="1" s="1"/>
  <c r="O969" i="1" s="1"/>
  <c r="I970" i="1"/>
  <c r="J970" i="1" l="1"/>
  <c r="K970" i="1"/>
  <c r="L970" i="1" l="1"/>
  <c r="M970" i="1" s="1"/>
  <c r="N970" i="1" s="1"/>
  <c r="O970" i="1" s="1"/>
  <c r="I971" i="1"/>
  <c r="J971" i="1" l="1"/>
  <c r="K971" i="1"/>
  <c r="L971" i="1" l="1"/>
  <c r="M971" i="1" s="1"/>
  <c r="N971" i="1" s="1"/>
  <c r="O971" i="1" s="1"/>
  <c r="I972" i="1"/>
  <c r="J972" i="1" l="1"/>
  <c r="K972" i="1" s="1"/>
  <c r="L972" i="1" l="1"/>
  <c r="M972" i="1" s="1"/>
  <c r="N972" i="1" s="1"/>
  <c r="O972" i="1" s="1"/>
  <c r="I973" i="1"/>
  <c r="J973" i="1" l="1"/>
  <c r="K973" i="1"/>
  <c r="L973" i="1" l="1"/>
  <c r="M973" i="1" s="1"/>
  <c r="N973" i="1" s="1"/>
  <c r="O973" i="1" s="1"/>
  <c r="I974" i="1"/>
  <c r="J974" i="1" l="1"/>
  <c r="K974" i="1"/>
  <c r="L974" i="1" l="1"/>
  <c r="M974" i="1" s="1"/>
  <c r="N974" i="1" s="1"/>
  <c r="O974" i="1" s="1"/>
  <c r="I975" i="1"/>
  <c r="J975" i="1" l="1"/>
  <c r="K975" i="1" s="1"/>
  <c r="L975" i="1" l="1"/>
  <c r="M975" i="1" s="1"/>
  <c r="N975" i="1" s="1"/>
  <c r="O975" i="1" s="1"/>
  <c r="I976" i="1"/>
  <c r="J976" i="1" l="1"/>
  <c r="K976" i="1" s="1"/>
  <c r="L976" i="1" l="1"/>
  <c r="M976" i="1" s="1"/>
  <c r="N976" i="1" s="1"/>
  <c r="O976" i="1" s="1"/>
  <c r="I977" i="1"/>
  <c r="J977" i="1" l="1"/>
  <c r="K977" i="1" s="1"/>
  <c r="L977" i="1" l="1"/>
  <c r="M977" i="1" s="1"/>
  <c r="N977" i="1" s="1"/>
  <c r="O977" i="1" s="1"/>
  <c r="I978" i="1" l="1"/>
  <c r="J978" i="1" l="1"/>
  <c r="K978" i="1" s="1"/>
  <c r="L978" i="1" l="1"/>
  <c r="M978" i="1" s="1"/>
  <c r="N978" i="1" s="1"/>
  <c r="O978" i="1" s="1"/>
  <c r="I979" i="1"/>
  <c r="J979" i="1" l="1"/>
  <c r="K979" i="1" s="1"/>
  <c r="L979" i="1" l="1"/>
  <c r="M979" i="1" s="1"/>
  <c r="N979" i="1" s="1"/>
  <c r="O979" i="1" s="1"/>
  <c r="I980" i="1"/>
  <c r="J980" i="1" l="1"/>
  <c r="K980" i="1"/>
  <c r="L980" i="1" l="1"/>
  <c r="M980" i="1" s="1"/>
  <c r="N980" i="1" s="1"/>
  <c r="O980" i="1" s="1"/>
  <c r="I981" i="1"/>
  <c r="J981" i="1" l="1"/>
  <c r="K981" i="1"/>
  <c r="L981" i="1" l="1"/>
  <c r="M981" i="1" s="1"/>
  <c r="N981" i="1" s="1"/>
  <c r="O981" i="1" s="1"/>
  <c r="I982" i="1"/>
  <c r="J982" i="1" l="1"/>
  <c r="K982" i="1"/>
  <c r="L982" i="1" l="1"/>
  <c r="M982" i="1" s="1"/>
  <c r="N982" i="1" s="1"/>
  <c r="O982" i="1" s="1"/>
  <c r="I983" i="1"/>
  <c r="J983" i="1" l="1"/>
  <c r="K983" i="1" s="1"/>
  <c r="L983" i="1" l="1"/>
  <c r="M983" i="1" s="1"/>
  <c r="N983" i="1" s="1"/>
  <c r="O983" i="1" s="1"/>
  <c r="I984" i="1"/>
  <c r="J984" i="1" l="1"/>
  <c r="K984" i="1"/>
  <c r="L984" i="1" l="1"/>
  <c r="M984" i="1" s="1"/>
  <c r="N984" i="1" s="1"/>
  <c r="O984" i="1" s="1"/>
  <c r="I985" i="1"/>
  <c r="J985" i="1" l="1"/>
  <c r="K985" i="1"/>
  <c r="L985" i="1" l="1"/>
  <c r="M985" i="1" s="1"/>
  <c r="N985" i="1" s="1"/>
  <c r="O985" i="1" s="1"/>
  <c r="I986" i="1"/>
  <c r="J986" i="1" l="1"/>
  <c r="K986" i="1"/>
  <c r="L986" i="1" l="1"/>
  <c r="M986" i="1" s="1"/>
  <c r="N986" i="1" s="1"/>
  <c r="O986" i="1" s="1"/>
  <c r="I987" i="1"/>
  <c r="J987" i="1" l="1"/>
  <c r="K987" i="1"/>
  <c r="L987" i="1" l="1"/>
  <c r="M987" i="1" s="1"/>
  <c r="N987" i="1" s="1"/>
  <c r="O987" i="1" s="1"/>
  <c r="I988" i="1"/>
  <c r="J988" i="1" l="1"/>
  <c r="K988" i="1"/>
  <c r="L988" i="1" l="1"/>
  <c r="M988" i="1" s="1"/>
  <c r="N988" i="1" s="1"/>
  <c r="O988" i="1" s="1"/>
  <c r="I989" i="1"/>
  <c r="J989" i="1" l="1"/>
  <c r="K989" i="1" s="1"/>
  <c r="L989" i="1" l="1"/>
  <c r="M989" i="1" s="1"/>
  <c r="N989" i="1" s="1"/>
  <c r="O989" i="1" s="1"/>
  <c r="I990" i="1"/>
  <c r="J990" i="1" l="1"/>
  <c r="K990" i="1"/>
  <c r="L990" i="1" l="1"/>
  <c r="M990" i="1" s="1"/>
  <c r="N990" i="1" s="1"/>
  <c r="O990" i="1" s="1"/>
  <c r="I991" i="1"/>
  <c r="J991" i="1" l="1"/>
  <c r="K991" i="1"/>
  <c r="L991" i="1" l="1"/>
  <c r="M991" i="1" s="1"/>
  <c r="N991" i="1" s="1"/>
  <c r="O991" i="1" s="1"/>
  <c r="I992" i="1"/>
  <c r="J992" i="1" l="1"/>
  <c r="K992" i="1"/>
  <c r="L992" i="1" l="1"/>
  <c r="M992" i="1" s="1"/>
  <c r="N992" i="1" s="1"/>
  <c r="O992" i="1" s="1"/>
  <c r="I993" i="1"/>
  <c r="J993" i="1" l="1"/>
  <c r="K993" i="1" s="1"/>
  <c r="L993" i="1" l="1"/>
  <c r="M993" i="1" s="1"/>
  <c r="N993" i="1" s="1"/>
  <c r="O993" i="1" s="1"/>
  <c r="I994" i="1"/>
  <c r="J994" i="1" l="1"/>
  <c r="K994" i="1" s="1"/>
  <c r="L994" i="1" l="1"/>
  <c r="M994" i="1" s="1"/>
  <c r="N994" i="1" s="1"/>
  <c r="O994" i="1" s="1"/>
  <c r="I995" i="1"/>
  <c r="J995" i="1" l="1"/>
  <c r="K995" i="1" s="1"/>
  <c r="L995" i="1" l="1"/>
  <c r="M995" i="1" s="1"/>
  <c r="N995" i="1" s="1"/>
  <c r="O995" i="1" s="1"/>
  <c r="I996" i="1"/>
  <c r="J996" i="1" l="1"/>
  <c r="K996" i="1" s="1"/>
  <c r="L996" i="1" l="1"/>
  <c r="M996" i="1" s="1"/>
  <c r="N996" i="1" s="1"/>
  <c r="O996" i="1" s="1"/>
  <c r="I997" i="1" l="1"/>
  <c r="J997" i="1"/>
  <c r="K997" i="1"/>
  <c r="L997" i="1" l="1"/>
  <c r="M997" i="1" s="1"/>
  <c r="N997" i="1" s="1"/>
  <c r="O997" i="1" s="1"/>
  <c r="I998" i="1"/>
  <c r="J998" i="1" l="1"/>
  <c r="K998" i="1"/>
  <c r="L998" i="1" l="1"/>
  <c r="M998" i="1" s="1"/>
  <c r="N998" i="1" s="1"/>
  <c r="O998" i="1" s="1"/>
  <c r="I999" i="1"/>
  <c r="J999" i="1" l="1"/>
  <c r="K999" i="1"/>
  <c r="L999" i="1" l="1"/>
  <c r="M999" i="1" s="1"/>
  <c r="N999" i="1" s="1"/>
  <c r="O999" i="1" s="1"/>
  <c r="I1000" i="1"/>
  <c r="J1000" i="1" l="1"/>
  <c r="K1000" i="1" s="1"/>
  <c r="L1000" i="1" l="1"/>
  <c r="M1000" i="1" s="1"/>
  <c r="N1000" i="1" s="1"/>
  <c r="O1000" i="1" s="1"/>
  <c r="I1001" i="1" l="1"/>
  <c r="J1001" i="1" l="1"/>
  <c r="K1001" i="1" s="1"/>
  <c r="L1001" i="1" l="1"/>
  <c r="M1001" i="1" s="1"/>
  <c r="N1001" i="1" s="1"/>
  <c r="O1001" i="1" s="1"/>
  <c r="I1002" i="1" l="1"/>
  <c r="J1002" i="1" l="1"/>
  <c r="K1002" i="1" s="1"/>
  <c r="L1002" i="1" l="1"/>
  <c r="M1002" i="1" s="1"/>
  <c r="N1002" i="1" s="1"/>
  <c r="O1002" i="1" s="1"/>
  <c r="I1003" i="1" l="1"/>
  <c r="J1003" i="1" l="1"/>
  <c r="K1003" i="1" s="1"/>
  <c r="L1003" i="1" l="1"/>
  <c r="M1003" i="1" s="1"/>
  <c r="N1003" i="1" s="1"/>
  <c r="O1003" i="1" s="1"/>
  <c r="I1004" i="1" l="1"/>
  <c r="J1004" i="1" l="1"/>
  <c r="K1004" i="1" s="1"/>
  <c r="L1004" i="1" l="1"/>
  <c r="M1004" i="1" s="1"/>
  <c r="N1004" i="1" s="1"/>
  <c r="O1004" i="1" s="1"/>
  <c r="I1005" i="1" l="1"/>
  <c r="J1005" i="1" l="1"/>
  <c r="K1005" i="1" s="1"/>
  <c r="L1005" i="1" l="1"/>
  <c r="M1005" i="1" s="1"/>
  <c r="N1005" i="1" s="1"/>
  <c r="O1005" i="1" s="1"/>
  <c r="I1006" i="1"/>
  <c r="J1006" i="1" l="1"/>
  <c r="K1006" i="1"/>
  <c r="L1006" i="1" l="1"/>
  <c r="M1006" i="1" s="1"/>
  <c r="N1006" i="1" s="1"/>
  <c r="O1006" i="1" s="1"/>
  <c r="I1007" i="1"/>
  <c r="J1007" i="1" l="1"/>
  <c r="K1007" i="1" s="1"/>
  <c r="L1007" i="1" l="1"/>
  <c r="M1007" i="1" s="1"/>
  <c r="N1007" i="1" s="1"/>
  <c r="O1007" i="1" s="1"/>
  <c r="I1008" i="1"/>
  <c r="J1008" i="1" l="1"/>
  <c r="K1008" i="1"/>
  <c r="L1008" i="1" l="1"/>
  <c r="M1008" i="1" s="1"/>
  <c r="N1008" i="1" s="1"/>
  <c r="O1008" i="1" s="1"/>
  <c r="I1009" i="1"/>
  <c r="J1009" i="1" l="1"/>
  <c r="K1009" i="1" s="1"/>
  <c r="L1009" i="1" l="1"/>
  <c r="M1009" i="1" s="1"/>
  <c r="N1009" i="1" s="1"/>
  <c r="O1009" i="1" s="1"/>
  <c r="I1010" i="1"/>
  <c r="J1010" i="1" l="1"/>
  <c r="K1010" i="1"/>
  <c r="L1010" i="1" l="1"/>
  <c r="M1010" i="1" s="1"/>
  <c r="N1010" i="1" s="1"/>
  <c r="O1010" i="1" s="1"/>
  <c r="I1011" i="1"/>
  <c r="J1011" i="1" l="1"/>
  <c r="K1011" i="1" s="1"/>
  <c r="L1011" i="1" l="1"/>
  <c r="M1011" i="1" s="1"/>
  <c r="N1011" i="1" s="1"/>
  <c r="O1011" i="1" s="1"/>
  <c r="I1012" i="1"/>
  <c r="J1012" i="1" l="1"/>
  <c r="K1012" i="1"/>
  <c r="L1012" i="1" l="1"/>
  <c r="M1012" i="1" s="1"/>
  <c r="N1012" i="1" s="1"/>
  <c r="O1012" i="1" s="1"/>
  <c r="I1013" i="1"/>
  <c r="J1013" i="1" l="1"/>
  <c r="K1013" i="1" s="1"/>
  <c r="L1013" i="1" l="1"/>
  <c r="M1013" i="1" s="1"/>
  <c r="N1013" i="1" s="1"/>
  <c r="O1013" i="1" s="1"/>
  <c r="I1014" i="1"/>
  <c r="J1014" i="1" l="1"/>
  <c r="K1014" i="1" s="1"/>
  <c r="L1014" i="1" l="1"/>
  <c r="M1014" i="1" s="1"/>
  <c r="N1014" i="1" s="1"/>
  <c r="O1014" i="1" s="1"/>
  <c r="I1015" i="1"/>
  <c r="J1015" i="1" l="1"/>
  <c r="K1015" i="1"/>
  <c r="L1015" i="1" l="1"/>
  <c r="M1015" i="1" s="1"/>
  <c r="N1015" i="1" s="1"/>
  <c r="O1015" i="1" s="1"/>
  <c r="I1016" i="1"/>
  <c r="J1016" i="1" l="1"/>
  <c r="K1016" i="1"/>
  <c r="L1016" i="1" l="1"/>
  <c r="M1016" i="1" s="1"/>
  <c r="N1016" i="1" s="1"/>
  <c r="O1016" i="1" s="1"/>
  <c r="I1017" i="1"/>
  <c r="J1017" i="1" l="1"/>
  <c r="K1017" i="1" s="1"/>
  <c r="L1017" i="1" l="1"/>
  <c r="M1017" i="1" s="1"/>
  <c r="N1017" i="1" s="1"/>
  <c r="O1017" i="1" s="1"/>
  <c r="I1018" i="1"/>
  <c r="J1018" i="1" l="1"/>
  <c r="K1018" i="1" s="1"/>
  <c r="L1018" i="1" l="1"/>
  <c r="M1018" i="1" s="1"/>
  <c r="N1018" i="1" s="1"/>
  <c r="O1018" i="1" s="1"/>
  <c r="I1019" i="1"/>
  <c r="J1019" i="1" l="1"/>
  <c r="K1019" i="1" s="1"/>
  <c r="L1019" i="1" l="1"/>
  <c r="M1019" i="1" s="1"/>
  <c r="N1019" i="1" s="1"/>
  <c r="O1019" i="1" s="1"/>
  <c r="I1020" i="1"/>
  <c r="J1020" i="1" l="1"/>
  <c r="K1020" i="1" s="1"/>
  <c r="L1020" i="1" l="1"/>
  <c r="M1020" i="1" s="1"/>
  <c r="N1020" i="1" s="1"/>
  <c r="O1020" i="1" s="1"/>
  <c r="I1021" i="1"/>
  <c r="J1021" i="1" l="1"/>
  <c r="K1021" i="1" s="1"/>
  <c r="L1021" i="1" l="1"/>
  <c r="M1021" i="1" s="1"/>
  <c r="N1021" i="1" s="1"/>
  <c r="O1021" i="1" s="1"/>
  <c r="I1022" i="1"/>
  <c r="J1022" i="1" l="1"/>
  <c r="K1022" i="1"/>
  <c r="L1022" i="1" l="1"/>
  <c r="M1022" i="1" s="1"/>
  <c r="N1022" i="1" s="1"/>
  <c r="O1022" i="1" s="1"/>
  <c r="I1023" i="1"/>
  <c r="J1023" i="1" l="1"/>
  <c r="K1023" i="1"/>
  <c r="L1023" i="1" l="1"/>
  <c r="M1023" i="1" s="1"/>
  <c r="N1023" i="1" s="1"/>
  <c r="O1023" i="1" s="1"/>
  <c r="I1024" i="1" l="1"/>
  <c r="J1024" i="1" l="1"/>
  <c r="K1024" i="1"/>
  <c r="L1024" i="1" l="1"/>
  <c r="M1024" i="1" s="1"/>
  <c r="N1024" i="1" s="1"/>
  <c r="O1024" i="1" s="1"/>
  <c r="I1025" i="1"/>
  <c r="J1025" i="1" l="1"/>
  <c r="K1025" i="1" s="1"/>
  <c r="L1025" i="1" l="1"/>
  <c r="M1025" i="1" s="1"/>
  <c r="N1025" i="1" s="1"/>
  <c r="O1025" i="1" s="1"/>
  <c r="I1026" i="1"/>
  <c r="J1026" i="1" l="1"/>
  <c r="K1026" i="1"/>
  <c r="L1026" i="1" l="1"/>
  <c r="M1026" i="1" s="1"/>
  <c r="N1026" i="1" s="1"/>
  <c r="O1026" i="1" s="1"/>
  <c r="I1027" i="1"/>
  <c r="J1027" i="1" l="1"/>
  <c r="K1027" i="1"/>
  <c r="L1027" i="1" l="1"/>
  <c r="M1027" i="1" s="1"/>
  <c r="N1027" i="1" s="1"/>
  <c r="O1027" i="1" s="1"/>
  <c r="I1028" i="1"/>
  <c r="J1028" i="1" l="1"/>
  <c r="K1028" i="1"/>
  <c r="L1028" i="1" l="1"/>
  <c r="M1028" i="1" s="1"/>
  <c r="N1028" i="1" s="1"/>
  <c r="O1028" i="1" s="1"/>
  <c r="I1029" i="1"/>
  <c r="J1029" i="1" l="1"/>
  <c r="K1029" i="1" s="1"/>
  <c r="L1029" i="1" l="1"/>
  <c r="M1029" i="1" s="1"/>
  <c r="N1029" i="1" s="1"/>
  <c r="O1029" i="1" s="1"/>
  <c r="I1030" i="1" l="1"/>
  <c r="J1030" i="1" l="1"/>
  <c r="K1030" i="1"/>
  <c r="L1030" i="1" l="1"/>
  <c r="M1030" i="1" s="1"/>
  <c r="N1030" i="1" s="1"/>
  <c r="O1030" i="1" s="1"/>
  <c r="I1031" i="1"/>
  <c r="J1031" i="1" l="1"/>
  <c r="K1031" i="1" s="1"/>
  <c r="L1031" i="1" l="1"/>
  <c r="M1031" i="1" s="1"/>
  <c r="N1031" i="1" s="1"/>
  <c r="O1031" i="1" s="1"/>
  <c r="I1032" i="1"/>
  <c r="J1032" i="1" l="1"/>
  <c r="K1032" i="1" s="1"/>
  <c r="L1032" i="1" l="1"/>
  <c r="M1032" i="1" s="1"/>
  <c r="N1032" i="1" s="1"/>
  <c r="O1032" i="1" s="1"/>
  <c r="I1033" i="1"/>
  <c r="J1033" i="1" l="1"/>
  <c r="K1033" i="1" s="1"/>
  <c r="L1033" i="1" l="1"/>
  <c r="M1033" i="1" s="1"/>
  <c r="N1033" i="1" s="1"/>
  <c r="O1033" i="1" s="1"/>
  <c r="I1034" i="1"/>
  <c r="J1034" i="1" l="1"/>
  <c r="K1034" i="1" s="1"/>
  <c r="L1034" i="1" l="1"/>
  <c r="M1034" i="1" s="1"/>
  <c r="N1034" i="1" s="1"/>
  <c r="O1034" i="1" s="1"/>
  <c r="I1035" i="1" l="1"/>
  <c r="J1035" i="1" l="1"/>
  <c r="K1035" i="1" s="1"/>
  <c r="L1035" i="1" l="1"/>
  <c r="M1035" i="1" s="1"/>
  <c r="N1035" i="1" s="1"/>
  <c r="O1035" i="1" s="1"/>
  <c r="I1036" i="1"/>
  <c r="J1036" i="1" l="1"/>
  <c r="K1036" i="1" s="1"/>
  <c r="L1036" i="1" l="1"/>
  <c r="M1036" i="1" s="1"/>
  <c r="N1036" i="1" s="1"/>
  <c r="O1036" i="1" s="1"/>
  <c r="I1037" i="1"/>
  <c r="J1037" i="1" l="1"/>
  <c r="K1037" i="1" s="1"/>
  <c r="L1037" i="1" l="1"/>
  <c r="M1037" i="1" s="1"/>
  <c r="N1037" i="1" s="1"/>
  <c r="O1037" i="1" s="1"/>
  <c r="I1038" i="1" l="1"/>
  <c r="J1038" i="1" l="1"/>
  <c r="K1038" i="1"/>
  <c r="L1038" i="1" l="1"/>
  <c r="M1038" i="1" s="1"/>
  <c r="N1038" i="1" s="1"/>
  <c r="O1038" i="1" s="1"/>
  <c r="I1039" i="1"/>
  <c r="J1039" i="1" l="1"/>
  <c r="K1039" i="1" s="1"/>
  <c r="L1039" i="1" l="1"/>
  <c r="M1039" i="1" s="1"/>
  <c r="N1039" i="1" s="1"/>
  <c r="O1039" i="1" s="1"/>
  <c r="I1040" i="1"/>
  <c r="J1040" i="1" l="1"/>
  <c r="K1040" i="1" s="1"/>
  <c r="L1040" i="1" l="1"/>
  <c r="M1040" i="1" s="1"/>
  <c r="N1040" i="1" s="1"/>
  <c r="O1040" i="1" s="1"/>
  <c r="I1041" i="1" l="1"/>
  <c r="J1041" i="1" l="1"/>
  <c r="K1041" i="1" s="1"/>
  <c r="L1041" i="1" l="1"/>
  <c r="M1041" i="1" s="1"/>
  <c r="N1041" i="1" s="1"/>
  <c r="O1041" i="1" s="1"/>
  <c r="I1042" i="1" l="1"/>
  <c r="J1042" i="1" l="1"/>
  <c r="K1042" i="1" s="1"/>
  <c r="L1042" i="1" l="1"/>
  <c r="M1042" i="1" s="1"/>
  <c r="N1042" i="1" s="1"/>
  <c r="O1042" i="1" s="1"/>
  <c r="I1043" i="1"/>
  <c r="J1043" i="1" l="1"/>
  <c r="K1043" i="1" s="1"/>
  <c r="L1043" i="1" l="1"/>
  <c r="M1043" i="1" s="1"/>
  <c r="N1043" i="1" s="1"/>
  <c r="O1043" i="1" s="1"/>
  <c r="I1044" i="1"/>
  <c r="J1044" i="1" l="1"/>
  <c r="K1044" i="1" s="1"/>
  <c r="L1044" i="1" l="1"/>
  <c r="M1044" i="1" s="1"/>
  <c r="N1044" i="1" s="1"/>
  <c r="O1044" i="1" s="1"/>
  <c r="I1045" i="1" l="1"/>
  <c r="J1045" i="1" l="1"/>
  <c r="K1045" i="1" s="1"/>
  <c r="L1045" i="1" l="1"/>
  <c r="M1045" i="1" s="1"/>
  <c r="N1045" i="1" s="1"/>
  <c r="O1045" i="1" s="1"/>
  <c r="I1046" i="1"/>
  <c r="J1046" i="1" l="1"/>
  <c r="K1046" i="1" s="1"/>
  <c r="L1046" i="1" l="1"/>
  <c r="M1046" i="1" s="1"/>
  <c r="N1046" i="1" s="1"/>
  <c r="O1046" i="1" s="1"/>
  <c r="I1047" i="1"/>
  <c r="J1047" i="1" l="1"/>
  <c r="K1047" i="1" s="1"/>
  <c r="L1047" i="1" l="1"/>
  <c r="M1047" i="1" s="1"/>
  <c r="N1047" i="1" s="1"/>
  <c r="O1047" i="1" s="1"/>
  <c r="I1048" i="1"/>
  <c r="J1048" i="1" l="1"/>
  <c r="K1048" i="1" s="1"/>
  <c r="L1048" i="1" l="1"/>
  <c r="M1048" i="1" s="1"/>
  <c r="N1048" i="1" s="1"/>
  <c r="O1048" i="1" s="1"/>
  <c r="I1049" i="1"/>
  <c r="J1049" i="1" l="1"/>
  <c r="K1049" i="1" s="1"/>
  <c r="L1049" i="1" l="1"/>
  <c r="M1049" i="1" s="1"/>
  <c r="N1049" i="1" s="1"/>
  <c r="O1049" i="1" s="1"/>
  <c r="I1050" i="1"/>
  <c r="J1050" i="1" l="1"/>
  <c r="K1050" i="1" s="1"/>
  <c r="L1050" i="1" l="1"/>
  <c r="M1050" i="1" s="1"/>
  <c r="N1050" i="1" s="1"/>
  <c r="O1050" i="1" s="1"/>
  <c r="I1051" i="1"/>
  <c r="J1051" i="1" l="1"/>
  <c r="K1051" i="1" s="1"/>
  <c r="L1051" i="1" l="1"/>
  <c r="M1051" i="1" s="1"/>
  <c r="N1051" i="1" s="1"/>
  <c r="O1051" i="1" s="1"/>
  <c r="I1052" i="1"/>
  <c r="J1052" i="1" l="1"/>
  <c r="K1052" i="1" s="1"/>
  <c r="L1052" i="1" l="1"/>
  <c r="M1052" i="1" s="1"/>
  <c r="N1052" i="1" s="1"/>
  <c r="O1052" i="1" s="1"/>
  <c r="I1053" i="1"/>
  <c r="J1053" i="1" l="1"/>
  <c r="K1053" i="1"/>
  <c r="L1053" i="1" l="1"/>
  <c r="M1053" i="1" s="1"/>
  <c r="N1053" i="1" s="1"/>
  <c r="O1053" i="1" s="1"/>
  <c r="I1054" i="1"/>
  <c r="J1054" i="1" l="1"/>
  <c r="K1054" i="1" s="1"/>
  <c r="L1054" i="1" l="1"/>
  <c r="M1054" i="1" s="1"/>
  <c r="N1054" i="1" s="1"/>
  <c r="O1054" i="1" s="1"/>
  <c r="I1055" i="1"/>
  <c r="J1055" i="1" l="1"/>
  <c r="K1055" i="1"/>
  <c r="L1055" i="1" l="1"/>
  <c r="M1055" i="1" s="1"/>
  <c r="N1055" i="1" s="1"/>
  <c r="O1055" i="1" s="1"/>
  <c r="I1056" i="1"/>
  <c r="J1056" i="1" l="1"/>
  <c r="K1056" i="1" s="1"/>
  <c r="L1056" i="1" l="1"/>
  <c r="M1056" i="1" s="1"/>
  <c r="N1056" i="1" s="1"/>
  <c r="O1056" i="1" s="1"/>
  <c r="I1057" i="1"/>
  <c r="J1057" i="1" l="1"/>
  <c r="K1057" i="1" s="1"/>
  <c r="L1057" i="1" l="1"/>
  <c r="M1057" i="1" s="1"/>
  <c r="N1057" i="1" s="1"/>
  <c r="O1057" i="1" s="1"/>
  <c r="I1058" i="1"/>
  <c r="J1058" i="1" l="1"/>
  <c r="K1058" i="1" s="1"/>
  <c r="L1058" i="1" l="1"/>
  <c r="M1058" i="1" s="1"/>
  <c r="N1058" i="1" s="1"/>
  <c r="O1058" i="1" s="1"/>
  <c r="I1059" i="1"/>
  <c r="J1059" i="1" l="1"/>
  <c r="K1059" i="1"/>
  <c r="L1059" i="1" l="1"/>
  <c r="M1059" i="1" s="1"/>
  <c r="N1059" i="1" s="1"/>
  <c r="O1059" i="1" s="1"/>
  <c r="I1060" i="1" l="1"/>
  <c r="J1060" i="1" l="1"/>
  <c r="K1060" i="1" s="1"/>
  <c r="L1060" i="1" l="1"/>
  <c r="M1060" i="1" s="1"/>
  <c r="N1060" i="1" s="1"/>
  <c r="O1060" i="1" s="1"/>
  <c r="I1061" i="1"/>
  <c r="J1061" i="1" l="1"/>
  <c r="K1061" i="1" s="1"/>
  <c r="L1061" i="1" l="1"/>
  <c r="M1061" i="1" s="1"/>
  <c r="N1061" i="1" s="1"/>
  <c r="O1061" i="1" s="1"/>
  <c r="I1062" i="1" l="1"/>
  <c r="J1062" i="1" l="1"/>
  <c r="K1062" i="1"/>
  <c r="L1062" i="1" l="1"/>
  <c r="M1062" i="1" s="1"/>
  <c r="N1062" i="1" s="1"/>
  <c r="O1062" i="1" s="1"/>
  <c r="I1063" i="1" l="1"/>
  <c r="J1063" i="1" l="1"/>
  <c r="K1063" i="1" s="1"/>
  <c r="L1063" i="1" l="1"/>
  <c r="M1063" i="1" s="1"/>
  <c r="N1063" i="1" s="1"/>
  <c r="O1063" i="1" s="1"/>
  <c r="I1064" i="1"/>
  <c r="J1064" i="1" l="1"/>
  <c r="K1064" i="1" s="1"/>
  <c r="L1064" i="1" l="1"/>
  <c r="M1064" i="1" s="1"/>
  <c r="N1064" i="1" s="1"/>
  <c r="O1064" i="1" s="1"/>
  <c r="I1065" i="1"/>
  <c r="J1065" i="1" l="1"/>
  <c r="K1065" i="1"/>
  <c r="L1065" i="1" l="1"/>
  <c r="M1065" i="1" s="1"/>
  <c r="N1065" i="1" s="1"/>
  <c r="O1065" i="1" s="1"/>
  <c r="I1066" i="1"/>
  <c r="J1066" i="1" l="1"/>
  <c r="K1066" i="1"/>
  <c r="L1066" i="1" l="1"/>
  <c r="M1066" i="1" s="1"/>
  <c r="N1066" i="1" s="1"/>
  <c r="O1066" i="1" s="1"/>
  <c r="I1067" i="1" l="1"/>
  <c r="J1067" i="1" l="1"/>
  <c r="K1067" i="1" s="1"/>
  <c r="L1067" i="1" l="1"/>
  <c r="M1067" i="1" s="1"/>
  <c r="N1067" i="1" s="1"/>
  <c r="O1067" i="1" s="1"/>
  <c r="I1068" i="1"/>
  <c r="J1068" i="1" l="1"/>
  <c r="K1068" i="1"/>
  <c r="L1068" i="1" l="1"/>
  <c r="M1068" i="1" s="1"/>
  <c r="N1068" i="1" s="1"/>
  <c r="O1068" i="1" s="1"/>
  <c r="I1069" i="1"/>
  <c r="J1069" i="1" l="1"/>
  <c r="K1069" i="1" s="1"/>
  <c r="L1069" i="1" l="1"/>
  <c r="M1069" i="1" s="1"/>
  <c r="N1069" i="1" s="1"/>
  <c r="O1069" i="1" s="1"/>
  <c r="I1070" i="1"/>
  <c r="J1070" i="1" l="1"/>
  <c r="K1070" i="1" s="1"/>
  <c r="L1070" i="1" l="1"/>
  <c r="M1070" i="1" s="1"/>
  <c r="N1070" i="1" s="1"/>
  <c r="O1070" i="1" s="1"/>
  <c r="I1071" i="1"/>
  <c r="J1071" i="1" l="1"/>
  <c r="K1071" i="1" s="1"/>
  <c r="L1071" i="1" l="1"/>
  <c r="M1071" i="1" s="1"/>
  <c r="N1071" i="1" s="1"/>
  <c r="O1071" i="1" s="1"/>
  <c r="I1072" i="1"/>
  <c r="J1072" i="1" l="1"/>
  <c r="K1072" i="1"/>
  <c r="L1072" i="1" l="1"/>
  <c r="M1072" i="1" s="1"/>
  <c r="N1072" i="1" s="1"/>
  <c r="O1072" i="1" s="1"/>
  <c r="I1073" i="1"/>
  <c r="J1073" i="1" l="1"/>
  <c r="K1073" i="1"/>
  <c r="L1073" i="1" l="1"/>
  <c r="M1073" i="1" s="1"/>
  <c r="N1073" i="1" s="1"/>
  <c r="O1073" i="1" s="1"/>
  <c r="I1074" i="1"/>
  <c r="J1074" i="1" l="1"/>
  <c r="K1074" i="1" s="1"/>
  <c r="L1074" i="1" l="1"/>
  <c r="M1074" i="1" s="1"/>
  <c r="N1074" i="1" s="1"/>
  <c r="O1074" i="1" s="1"/>
  <c r="I1075" i="1" l="1"/>
  <c r="J1075" i="1" l="1"/>
  <c r="K1075" i="1" s="1"/>
  <c r="L1075" i="1" l="1"/>
  <c r="M1075" i="1" s="1"/>
  <c r="N1075" i="1" s="1"/>
  <c r="O1075" i="1" s="1"/>
  <c r="I1076" i="1"/>
  <c r="J1076" i="1" l="1"/>
  <c r="K1076" i="1" s="1"/>
  <c r="L1076" i="1" l="1"/>
  <c r="M1076" i="1" s="1"/>
  <c r="N1076" i="1" s="1"/>
  <c r="O1076" i="1" s="1"/>
  <c r="I1077" i="1"/>
  <c r="J1077" i="1" l="1"/>
  <c r="K1077" i="1" s="1"/>
  <c r="L1077" i="1" l="1"/>
  <c r="M1077" i="1" s="1"/>
  <c r="N1077" i="1" s="1"/>
  <c r="O1077" i="1" s="1"/>
  <c r="I1078" i="1"/>
  <c r="J1078" i="1" l="1"/>
  <c r="K1078" i="1" s="1"/>
  <c r="L1078" i="1" l="1"/>
  <c r="M1078" i="1" s="1"/>
  <c r="N1078" i="1" s="1"/>
  <c r="O1078" i="1" s="1"/>
  <c r="I1079" i="1"/>
  <c r="J1079" i="1" l="1"/>
  <c r="K1079" i="1" s="1"/>
  <c r="L1079" i="1" l="1"/>
  <c r="M1079" i="1" s="1"/>
  <c r="N1079" i="1" s="1"/>
  <c r="O1079" i="1" s="1"/>
  <c r="I1080" i="1"/>
  <c r="J1080" i="1" l="1"/>
  <c r="K1080" i="1"/>
  <c r="L1080" i="1" l="1"/>
  <c r="M1080" i="1" s="1"/>
  <c r="N1080" i="1" s="1"/>
  <c r="O1080" i="1" s="1"/>
  <c r="I1081" i="1"/>
  <c r="J1081" i="1" l="1"/>
  <c r="K1081" i="1"/>
  <c r="L1081" i="1" l="1"/>
  <c r="M1081" i="1" s="1"/>
  <c r="N1081" i="1" s="1"/>
  <c r="O1081" i="1" s="1"/>
  <c r="I1082" i="1"/>
  <c r="J1082" i="1" l="1"/>
  <c r="K1082" i="1" s="1"/>
  <c r="L1082" i="1" l="1"/>
  <c r="M1082" i="1" s="1"/>
  <c r="N1082" i="1" s="1"/>
  <c r="O1082" i="1" s="1"/>
  <c r="I1083" i="1"/>
  <c r="J1083" i="1" l="1"/>
  <c r="K1083" i="1"/>
  <c r="L1083" i="1" l="1"/>
  <c r="M1083" i="1" s="1"/>
  <c r="N1083" i="1" s="1"/>
  <c r="O1083" i="1" s="1"/>
  <c r="I1084" i="1"/>
  <c r="J1084" i="1" l="1"/>
  <c r="K1084" i="1" s="1"/>
  <c r="L1084" i="1" l="1"/>
  <c r="M1084" i="1" s="1"/>
  <c r="N1084" i="1" s="1"/>
  <c r="O1084" i="1" s="1"/>
  <c r="I1085" i="1"/>
  <c r="J1085" i="1" l="1"/>
  <c r="K1085" i="1" s="1"/>
  <c r="L1085" i="1" l="1"/>
  <c r="M1085" i="1" s="1"/>
  <c r="N1085" i="1" s="1"/>
  <c r="O1085" i="1" s="1"/>
  <c r="I1086" i="1"/>
  <c r="J1086" i="1" l="1"/>
  <c r="K1086" i="1"/>
  <c r="L1086" i="1" l="1"/>
  <c r="M1086" i="1" s="1"/>
  <c r="N1086" i="1" s="1"/>
  <c r="O1086" i="1" s="1"/>
  <c r="I1087" i="1"/>
  <c r="J1087" i="1" l="1"/>
  <c r="K1087" i="1"/>
  <c r="L1087" i="1" l="1"/>
  <c r="M1087" i="1" s="1"/>
  <c r="N1087" i="1" s="1"/>
  <c r="O1087" i="1" s="1"/>
  <c r="I1088" i="1"/>
  <c r="J1088" i="1" l="1"/>
  <c r="K1088" i="1" s="1"/>
  <c r="L1088" i="1" l="1"/>
  <c r="M1088" i="1" s="1"/>
  <c r="N1088" i="1" s="1"/>
  <c r="O1088" i="1" s="1"/>
  <c r="I1089" i="1"/>
  <c r="J1089" i="1" l="1"/>
  <c r="K1089" i="1" s="1"/>
  <c r="L1089" i="1" l="1"/>
  <c r="M1089" i="1" s="1"/>
  <c r="N1089" i="1" s="1"/>
  <c r="O1089" i="1" s="1"/>
  <c r="I1090" i="1"/>
  <c r="J1090" i="1" l="1"/>
  <c r="K1090" i="1" s="1"/>
  <c r="L1090" i="1" l="1"/>
  <c r="M1090" i="1" s="1"/>
  <c r="N1090" i="1" s="1"/>
  <c r="O1090" i="1" s="1"/>
  <c r="I1091" i="1"/>
  <c r="J1091" i="1" l="1"/>
  <c r="K1091" i="1" s="1"/>
  <c r="L1091" i="1" l="1"/>
  <c r="M1091" i="1" s="1"/>
  <c r="N1091" i="1" s="1"/>
  <c r="O1091" i="1" s="1"/>
  <c r="I1092" i="1"/>
  <c r="J1092" i="1" l="1"/>
  <c r="K1092" i="1" s="1"/>
  <c r="L1092" i="1" l="1"/>
  <c r="M1092" i="1" s="1"/>
  <c r="N1092" i="1" s="1"/>
  <c r="O1092" i="1" s="1"/>
  <c r="I1093" i="1"/>
  <c r="J1093" i="1" l="1"/>
  <c r="K1093" i="1" s="1"/>
  <c r="L1093" i="1" l="1"/>
  <c r="M1093" i="1" s="1"/>
  <c r="N1093" i="1" s="1"/>
  <c r="O1093" i="1" s="1"/>
  <c r="I1094" i="1"/>
  <c r="J1094" i="1" l="1"/>
  <c r="K1094" i="1" s="1"/>
  <c r="L1094" i="1" l="1"/>
  <c r="M1094" i="1" s="1"/>
  <c r="N1094" i="1" s="1"/>
  <c r="O1094" i="1" s="1"/>
  <c r="I1095" i="1"/>
  <c r="J1095" i="1" l="1"/>
  <c r="K1095" i="1"/>
  <c r="L1095" i="1" l="1"/>
  <c r="M1095" i="1" s="1"/>
  <c r="N1095" i="1" s="1"/>
  <c r="O1095" i="1" s="1"/>
  <c r="I1096" i="1"/>
  <c r="J1096" i="1" l="1"/>
  <c r="K1096" i="1"/>
  <c r="L1096" i="1" l="1"/>
  <c r="M1096" i="1" s="1"/>
  <c r="N1096" i="1" s="1"/>
  <c r="O1096" i="1" s="1"/>
  <c r="I1097" i="1"/>
  <c r="J1097" i="1" l="1"/>
  <c r="K1097" i="1" s="1"/>
  <c r="L1097" i="1" l="1"/>
  <c r="M1097" i="1" s="1"/>
  <c r="N1097" i="1" s="1"/>
  <c r="O1097" i="1" s="1"/>
  <c r="I1098" i="1"/>
  <c r="J1098" i="1" l="1"/>
  <c r="K1098" i="1"/>
  <c r="L1098" i="1" l="1"/>
  <c r="M1098" i="1" s="1"/>
  <c r="N1098" i="1" s="1"/>
  <c r="O1098" i="1" s="1"/>
  <c r="I1099" i="1"/>
  <c r="J1099" i="1" l="1"/>
  <c r="K1099" i="1" s="1"/>
  <c r="L1099" i="1" l="1"/>
  <c r="M1099" i="1" s="1"/>
  <c r="N1099" i="1" s="1"/>
  <c r="O1099" i="1" s="1"/>
  <c r="I1100" i="1"/>
  <c r="J1100" i="1" l="1"/>
  <c r="K1100" i="1"/>
  <c r="L1100" i="1" l="1"/>
  <c r="M1100" i="1" s="1"/>
  <c r="N1100" i="1" s="1"/>
  <c r="O1100" i="1" s="1"/>
  <c r="I1101" i="1"/>
  <c r="J1101" i="1" l="1"/>
  <c r="K1101" i="1"/>
  <c r="L1101" i="1" l="1"/>
  <c r="M1101" i="1" s="1"/>
  <c r="N1101" i="1" s="1"/>
  <c r="O1101" i="1" s="1"/>
  <c r="I1102" i="1"/>
  <c r="J1102" i="1" l="1"/>
  <c r="K1102" i="1" s="1"/>
  <c r="L1102" i="1" l="1"/>
  <c r="M1102" i="1" s="1"/>
  <c r="N1102" i="1" s="1"/>
  <c r="O1102" i="1" s="1"/>
  <c r="I1103" i="1"/>
  <c r="J1103" i="1" l="1"/>
  <c r="K1103" i="1" s="1"/>
  <c r="L1103" i="1" l="1"/>
  <c r="M1103" i="1" s="1"/>
  <c r="N1103" i="1" s="1"/>
  <c r="O1103" i="1" s="1"/>
  <c r="I1104" i="1" l="1"/>
  <c r="J1104" i="1" l="1"/>
  <c r="K1104" i="1"/>
  <c r="L1104" i="1" l="1"/>
  <c r="M1104" i="1" s="1"/>
  <c r="N1104" i="1" s="1"/>
  <c r="O1104" i="1" s="1"/>
  <c r="I1105" i="1" l="1"/>
  <c r="J1105" i="1" l="1"/>
  <c r="K1105" i="1"/>
  <c r="L1105" i="1" l="1"/>
  <c r="M1105" i="1" s="1"/>
  <c r="N1105" i="1" s="1"/>
  <c r="O1105" i="1" s="1"/>
  <c r="I1106" i="1" l="1"/>
  <c r="J1106" i="1" l="1"/>
  <c r="K1106" i="1" s="1"/>
  <c r="L1106" i="1" l="1"/>
  <c r="M1106" i="1" s="1"/>
  <c r="N1106" i="1" s="1"/>
  <c r="O1106" i="1" s="1"/>
  <c r="I1107" i="1"/>
  <c r="J1107" i="1" l="1"/>
  <c r="K1107" i="1" s="1"/>
  <c r="L1107" i="1" l="1"/>
  <c r="M1107" i="1" s="1"/>
  <c r="N1107" i="1" s="1"/>
  <c r="O1107" i="1" s="1"/>
  <c r="I1108" i="1"/>
  <c r="J1108" i="1" l="1"/>
  <c r="K1108" i="1" s="1"/>
  <c r="L1108" i="1" l="1"/>
  <c r="M1108" i="1" s="1"/>
  <c r="N1108" i="1" s="1"/>
  <c r="O1108" i="1" s="1"/>
  <c r="I1109" i="1"/>
  <c r="J1109" i="1" l="1"/>
  <c r="K1109" i="1"/>
  <c r="L1109" i="1" l="1"/>
  <c r="M1109" i="1" s="1"/>
  <c r="N1109" i="1" s="1"/>
  <c r="O1109" i="1" s="1"/>
  <c r="I1110" i="1"/>
  <c r="J1110" i="1" l="1"/>
  <c r="K1110" i="1"/>
  <c r="L1110" i="1" l="1"/>
  <c r="M1110" i="1" s="1"/>
  <c r="N1110" i="1" s="1"/>
  <c r="O1110" i="1" s="1"/>
  <c r="I1111" i="1"/>
  <c r="J1111" i="1" l="1"/>
  <c r="K1111" i="1" s="1"/>
  <c r="L1111" i="1" l="1"/>
  <c r="M1111" i="1" s="1"/>
  <c r="N1111" i="1" s="1"/>
  <c r="O1111" i="1" s="1"/>
  <c r="I1112" i="1"/>
  <c r="J1112" i="1" l="1"/>
  <c r="K1112" i="1" s="1"/>
  <c r="L1112" i="1" l="1"/>
  <c r="M1112" i="1" s="1"/>
  <c r="N1112" i="1" s="1"/>
  <c r="O1112" i="1" s="1"/>
  <c r="I1113" i="1"/>
  <c r="J1113" i="1" l="1"/>
  <c r="K1113" i="1" s="1"/>
  <c r="L1113" i="1" l="1"/>
  <c r="M1113" i="1" s="1"/>
  <c r="N1113" i="1" s="1"/>
  <c r="O1113" i="1" s="1"/>
  <c r="I1114" i="1"/>
  <c r="J1114" i="1" l="1"/>
  <c r="K1114" i="1"/>
  <c r="L1114" i="1" l="1"/>
  <c r="M1114" i="1" s="1"/>
  <c r="N1114" i="1" s="1"/>
  <c r="O1114" i="1" s="1"/>
  <c r="I1115" i="1"/>
  <c r="J1115" i="1" l="1"/>
  <c r="K1115" i="1"/>
  <c r="L1115" i="1" l="1"/>
  <c r="M1115" i="1" s="1"/>
  <c r="N1115" i="1" s="1"/>
  <c r="O1115" i="1" s="1"/>
  <c r="I1116" i="1"/>
  <c r="J1116" i="1" l="1"/>
  <c r="K1116" i="1" s="1"/>
  <c r="L1116" i="1" l="1"/>
  <c r="M1116" i="1" s="1"/>
  <c r="N1116" i="1" s="1"/>
  <c r="O1116" i="1" s="1"/>
  <c r="I1117" i="1"/>
  <c r="J1117" i="1" l="1"/>
  <c r="K1117" i="1" s="1"/>
  <c r="L1117" i="1" l="1"/>
  <c r="M1117" i="1" s="1"/>
  <c r="N1117" i="1" s="1"/>
  <c r="O1117" i="1" s="1"/>
  <c r="I1118" i="1"/>
  <c r="J1118" i="1" l="1"/>
  <c r="K1118" i="1" s="1"/>
  <c r="L1118" i="1" l="1"/>
  <c r="M1118" i="1" s="1"/>
  <c r="N1118" i="1" s="1"/>
  <c r="O1118" i="1" s="1"/>
  <c r="I1119" i="1"/>
  <c r="J1119" i="1" l="1"/>
  <c r="K1119" i="1" s="1"/>
  <c r="L1119" i="1" l="1"/>
  <c r="M1119" i="1" s="1"/>
  <c r="N1119" i="1" s="1"/>
  <c r="O1119" i="1" s="1"/>
  <c r="I1120" i="1"/>
  <c r="J1120" i="1" l="1"/>
  <c r="K1120" i="1" s="1"/>
  <c r="L1120" i="1" l="1"/>
  <c r="M1120" i="1" s="1"/>
  <c r="N1120" i="1" s="1"/>
  <c r="O1120" i="1" s="1"/>
  <c r="I1121" i="1"/>
  <c r="J1121" i="1" l="1"/>
  <c r="K1121" i="1" s="1"/>
  <c r="L1121" i="1" l="1"/>
  <c r="M1121" i="1" s="1"/>
  <c r="N1121" i="1" s="1"/>
  <c r="O1121" i="1" s="1"/>
  <c r="I1122" i="1"/>
  <c r="J1122" i="1" l="1"/>
  <c r="K1122" i="1"/>
  <c r="L1122" i="1" l="1"/>
  <c r="M1122" i="1" s="1"/>
  <c r="N1122" i="1" s="1"/>
  <c r="O1122" i="1" s="1"/>
  <c r="I1123" i="1"/>
  <c r="J1123" i="1" l="1"/>
  <c r="K1123" i="1" s="1"/>
  <c r="L1123" i="1" l="1"/>
  <c r="M1123" i="1" s="1"/>
  <c r="N1123" i="1" s="1"/>
  <c r="O1123" i="1" s="1"/>
  <c r="I1124" i="1"/>
  <c r="J1124" i="1" l="1"/>
  <c r="K1124" i="1"/>
  <c r="L1124" i="1" l="1"/>
  <c r="M1124" i="1" s="1"/>
  <c r="N1124" i="1" s="1"/>
  <c r="O1124" i="1" s="1"/>
  <c r="I1125" i="1"/>
  <c r="J1125" i="1" l="1"/>
  <c r="K1125" i="1"/>
  <c r="L1125" i="1" l="1"/>
  <c r="M1125" i="1" s="1"/>
  <c r="N1125" i="1" s="1"/>
  <c r="O1125" i="1" s="1"/>
  <c r="I1126" i="1"/>
  <c r="J1126" i="1" l="1"/>
  <c r="K1126" i="1"/>
  <c r="L1126" i="1" l="1"/>
  <c r="M1126" i="1" s="1"/>
  <c r="N1126" i="1" s="1"/>
  <c r="O1126" i="1" s="1"/>
  <c r="I1127" i="1"/>
  <c r="J1127" i="1" l="1"/>
  <c r="K1127" i="1" s="1"/>
  <c r="L1127" i="1" l="1"/>
  <c r="M1127" i="1" s="1"/>
  <c r="N1127" i="1" s="1"/>
  <c r="O1127" i="1" s="1"/>
  <c r="I1128" i="1"/>
  <c r="J1128" i="1" l="1"/>
  <c r="K1128" i="1"/>
  <c r="L1128" i="1" l="1"/>
  <c r="M1128" i="1" s="1"/>
  <c r="N1128" i="1" s="1"/>
  <c r="O1128" i="1" s="1"/>
  <c r="I1129" i="1"/>
  <c r="J1129" i="1" l="1"/>
  <c r="K1129" i="1"/>
  <c r="L1129" i="1" l="1"/>
  <c r="M1129" i="1" s="1"/>
  <c r="N1129" i="1" s="1"/>
  <c r="O1129" i="1" s="1"/>
  <c r="I1130" i="1"/>
  <c r="J1130" i="1" l="1"/>
  <c r="K1130" i="1" s="1"/>
  <c r="L1130" i="1" l="1"/>
  <c r="M1130" i="1" s="1"/>
  <c r="N1130" i="1" s="1"/>
  <c r="O1130" i="1" s="1"/>
  <c r="I1131" i="1"/>
  <c r="J1131" i="1" l="1"/>
  <c r="K1131" i="1" s="1"/>
  <c r="L1131" i="1" l="1"/>
  <c r="M1131" i="1" s="1"/>
  <c r="N1131" i="1" s="1"/>
  <c r="O1131" i="1" s="1"/>
  <c r="I1132" i="1"/>
  <c r="J1132" i="1" l="1"/>
  <c r="K1132" i="1"/>
  <c r="L1132" i="1" l="1"/>
  <c r="M1132" i="1" s="1"/>
  <c r="N1132" i="1" s="1"/>
  <c r="O1132" i="1" s="1"/>
  <c r="I1133" i="1"/>
  <c r="J1133" i="1" l="1"/>
  <c r="K1133" i="1" s="1"/>
  <c r="L1133" i="1" l="1"/>
  <c r="M1133" i="1" s="1"/>
  <c r="N1133" i="1" s="1"/>
  <c r="O1133" i="1" s="1"/>
  <c r="I1134" i="1"/>
  <c r="J1134" i="1" l="1"/>
  <c r="K1134" i="1" s="1"/>
  <c r="L1134" i="1" l="1"/>
  <c r="M1134" i="1" s="1"/>
  <c r="N1134" i="1" s="1"/>
  <c r="O1134" i="1" s="1"/>
  <c r="I1135" i="1"/>
  <c r="J1135" i="1" l="1"/>
  <c r="K1135" i="1"/>
  <c r="L1135" i="1" l="1"/>
  <c r="M1135" i="1" s="1"/>
  <c r="N1135" i="1" s="1"/>
  <c r="O1135" i="1" s="1"/>
  <c r="I1136" i="1"/>
  <c r="J1136" i="1" l="1"/>
  <c r="K1136" i="1"/>
  <c r="L1136" i="1" l="1"/>
  <c r="M1136" i="1" s="1"/>
  <c r="N1136" i="1" s="1"/>
  <c r="O1136" i="1" s="1"/>
  <c r="I1137" i="1"/>
  <c r="J1137" i="1" l="1"/>
  <c r="K1137" i="1" s="1"/>
  <c r="L1137" i="1" l="1"/>
  <c r="M1137" i="1" s="1"/>
  <c r="N1137" i="1" s="1"/>
  <c r="O1137" i="1" s="1"/>
  <c r="I1138" i="1"/>
  <c r="J1138" i="1" l="1"/>
  <c r="K1138" i="1" s="1"/>
  <c r="L1138" i="1" l="1"/>
  <c r="M1138" i="1" s="1"/>
  <c r="N1138" i="1" s="1"/>
  <c r="O1138" i="1" s="1"/>
  <c r="I1139" i="1"/>
  <c r="J1139" i="1" l="1"/>
  <c r="K1139" i="1" s="1"/>
  <c r="L1139" i="1" l="1"/>
  <c r="M1139" i="1" s="1"/>
  <c r="N1139" i="1" s="1"/>
  <c r="O1139" i="1" s="1"/>
  <c r="I1140" i="1"/>
  <c r="J1140" i="1" l="1"/>
  <c r="K1140" i="1" s="1"/>
  <c r="L1140" i="1" l="1"/>
  <c r="M1140" i="1" s="1"/>
  <c r="N1140" i="1" s="1"/>
  <c r="O1140" i="1" s="1"/>
  <c r="I1141" i="1"/>
  <c r="J1141" i="1" l="1"/>
  <c r="K1141" i="1" s="1"/>
  <c r="L1141" i="1" l="1"/>
  <c r="M1141" i="1" s="1"/>
  <c r="N1141" i="1" s="1"/>
  <c r="O1141" i="1" s="1"/>
  <c r="I1142" i="1" l="1"/>
  <c r="J1142" i="1" l="1"/>
  <c r="K1142" i="1" s="1"/>
  <c r="L1142" i="1" l="1"/>
  <c r="M1142" i="1" s="1"/>
  <c r="N1142" i="1" s="1"/>
  <c r="O1142" i="1" s="1"/>
  <c r="I1143" i="1"/>
  <c r="J1143" i="1" l="1"/>
  <c r="K1143" i="1"/>
  <c r="L1143" i="1" l="1"/>
  <c r="M1143" i="1" s="1"/>
  <c r="N1143" i="1" s="1"/>
  <c r="O1143" i="1" s="1"/>
  <c r="I1144" i="1"/>
  <c r="J1144" i="1" l="1"/>
  <c r="K1144" i="1"/>
  <c r="L1144" i="1" l="1"/>
  <c r="M1144" i="1" s="1"/>
  <c r="N1144" i="1" s="1"/>
  <c r="O1144" i="1" s="1"/>
  <c r="I1145" i="1" l="1"/>
  <c r="J1145" i="1" l="1"/>
  <c r="K1145" i="1" s="1"/>
  <c r="L1145" i="1" l="1"/>
  <c r="M1145" i="1" s="1"/>
  <c r="N1145" i="1" s="1"/>
  <c r="O1145" i="1" s="1"/>
  <c r="I1146" i="1"/>
  <c r="J1146" i="1" l="1"/>
  <c r="K1146" i="1" s="1"/>
  <c r="L1146" i="1" l="1"/>
  <c r="M1146" i="1" s="1"/>
  <c r="N1146" i="1" s="1"/>
  <c r="O1146" i="1" s="1"/>
  <c r="I1147" i="1"/>
  <c r="J1147" i="1" l="1"/>
  <c r="K1147" i="1" s="1"/>
  <c r="L1147" i="1" l="1"/>
  <c r="M1147" i="1" s="1"/>
  <c r="N1147" i="1" s="1"/>
  <c r="O1147" i="1" s="1"/>
  <c r="I1148" i="1"/>
  <c r="J1148" i="1" l="1"/>
  <c r="K1148" i="1" s="1"/>
  <c r="L1148" i="1" l="1"/>
  <c r="M1148" i="1" s="1"/>
  <c r="N1148" i="1" s="1"/>
  <c r="O1148" i="1" s="1"/>
  <c r="I1149" i="1"/>
  <c r="J1149" i="1" l="1"/>
  <c r="K1149" i="1"/>
  <c r="L1149" i="1" l="1"/>
  <c r="M1149" i="1" s="1"/>
  <c r="N1149" i="1" s="1"/>
  <c r="O1149" i="1" s="1"/>
  <c r="I1150" i="1"/>
  <c r="J1150" i="1" l="1"/>
  <c r="K1150" i="1"/>
  <c r="L1150" i="1" l="1"/>
  <c r="M1150" i="1" s="1"/>
  <c r="N1150" i="1" s="1"/>
  <c r="O1150" i="1" s="1"/>
  <c r="I1151" i="1" l="1"/>
  <c r="J1151" i="1" l="1"/>
  <c r="K1151" i="1" s="1"/>
  <c r="L1151" i="1" l="1"/>
  <c r="M1151" i="1" s="1"/>
  <c r="N1151" i="1" s="1"/>
  <c r="O1151" i="1" s="1"/>
  <c r="I1152" i="1"/>
  <c r="J1152" i="1" l="1"/>
  <c r="K1152" i="1" s="1"/>
  <c r="L1152" i="1" l="1"/>
  <c r="M1152" i="1" s="1"/>
  <c r="N1152" i="1" s="1"/>
  <c r="O1152" i="1" s="1"/>
  <c r="I1153" i="1"/>
  <c r="J1153" i="1" l="1"/>
  <c r="K1153" i="1"/>
  <c r="L1153" i="1" l="1"/>
  <c r="M1153" i="1" s="1"/>
  <c r="N1153" i="1" s="1"/>
  <c r="O1153" i="1" s="1"/>
  <c r="I1154" i="1"/>
  <c r="J1154" i="1" l="1"/>
  <c r="K1154" i="1" s="1"/>
  <c r="L1154" i="1" l="1"/>
  <c r="M1154" i="1" s="1"/>
  <c r="N1154" i="1" s="1"/>
  <c r="O1154" i="1" s="1"/>
  <c r="I1155" i="1"/>
  <c r="J1155" i="1" l="1"/>
  <c r="K1155" i="1" s="1"/>
  <c r="L1155" i="1" l="1"/>
  <c r="M1155" i="1" s="1"/>
  <c r="N1155" i="1" s="1"/>
  <c r="O1155" i="1" s="1"/>
  <c r="I1156" i="1"/>
  <c r="J1156" i="1" l="1"/>
  <c r="K1156" i="1" s="1"/>
  <c r="L1156" i="1" l="1"/>
  <c r="M1156" i="1" s="1"/>
  <c r="N1156" i="1" s="1"/>
  <c r="O1156" i="1" s="1"/>
  <c r="I1157" i="1" l="1"/>
  <c r="J1157" i="1" l="1"/>
  <c r="K1157" i="1"/>
  <c r="L1157" i="1" l="1"/>
  <c r="M1157" i="1" s="1"/>
  <c r="N1157" i="1" s="1"/>
  <c r="O1157" i="1" s="1"/>
  <c r="I1158" i="1" l="1"/>
  <c r="J1158" i="1" l="1"/>
  <c r="K1158" i="1" s="1"/>
  <c r="L1158" i="1" l="1"/>
  <c r="M1158" i="1" s="1"/>
  <c r="N1158" i="1" s="1"/>
  <c r="O1158" i="1" s="1"/>
  <c r="I1159" i="1"/>
  <c r="J1159" i="1" l="1"/>
  <c r="K1159" i="1" s="1"/>
  <c r="L1159" i="1" l="1"/>
  <c r="M1159" i="1" s="1"/>
  <c r="N1159" i="1" s="1"/>
  <c r="O1159" i="1" s="1"/>
  <c r="I1160" i="1"/>
  <c r="J1160" i="1" l="1"/>
  <c r="K1160" i="1"/>
  <c r="L1160" i="1" l="1"/>
  <c r="M1160" i="1" s="1"/>
  <c r="N1160" i="1" s="1"/>
  <c r="O1160" i="1" s="1"/>
  <c r="I1161" i="1"/>
  <c r="J1161" i="1" l="1"/>
  <c r="K1161" i="1"/>
  <c r="L1161" i="1" l="1"/>
  <c r="M1161" i="1" s="1"/>
  <c r="N1161" i="1" s="1"/>
  <c r="O1161" i="1" s="1"/>
  <c r="I1162" i="1"/>
  <c r="J1162" i="1" l="1"/>
  <c r="K1162" i="1" s="1"/>
  <c r="L1162" i="1" l="1"/>
  <c r="M1162" i="1" s="1"/>
  <c r="N1162" i="1" s="1"/>
  <c r="O1162" i="1" s="1"/>
  <c r="I1163" i="1"/>
  <c r="J1163" i="1" l="1"/>
  <c r="K1163" i="1" s="1"/>
  <c r="L1163" i="1" l="1"/>
  <c r="M1163" i="1" s="1"/>
  <c r="N1163" i="1" s="1"/>
  <c r="O1163" i="1" s="1"/>
  <c r="I1164" i="1"/>
  <c r="J1164" i="1" l="1"/>
  <c r="K1164" i="1"/>
  <c r="L1164" i="1" l="1"/>
  <c r="M1164" i="1" s="1"/>
  <c r="N1164" i="1" s="1"/>
  <c r="O1164" i="1" s="1"/>
  <c r="I1165" i="1"/>
  <c r="J1165" i="1" l="1"/>
  <c r="K1165" i="1"/>
  <c r="L1165" i="1" l="1"/>
  <c r="M1165" i="1" s="1"/>
  <c r="N1165" i="1" s="1"/>
  <c r="O1165" i="1" s="1"/>
  <c r="I1166" i="1"/>
  <c r="J1166" i="1" l="1"/>
  <c r="K1166" i="1" s="1"/>
  <c r="L1166" i="1" l="1"/>
  <c r="M1166" i="1" s="1"/>
  <c r="N1166" i="1" s="1"/>
  <c r="O1166" i="1" s="1"/>
  <c r="I1167" i="1"/>
  <c r="J1167" i="1" l="1"/>
  <c r="K1167" i="1" s="1"/>
  <c r="L1167" i="1" l="1"/>
  <c r="M1167" i="1" s="1"/>
  <c r="N1167" i="1" s="1"/>
  <c r="O1167" i="1" s="1"/>
  <c r="I1168" i="1"/>
  <c r="J1168" i="1" l="1"/>
  <c r="K1168" i="1" s="1"/>
  <c r="L1168" i="1" l="1"/>
  <c r="M1168" i="1" s="1"/>
  <c r="N1168" i="1" s="1"/>
  <c r="O1168" i="1" s="1"/>
  <c r="I1169" i="1"/>
  <c r="J1169" i="1" l="1"/>
  <c r="K1169" i="1" s="1"/>
  <c r="L1169" i="1" l="1"/>
  <c r="M1169" i="1" s="1"/>
  <c r="N1169" i="1" s="1"/>
  <c r="O1169" i="1" s="1"/>
  <c r="I1170" i="1"/>
  <c r="J1170" i="1" l="1"/>
  <c r="K1170" i="1" s="1"/>
  <c r="L1170" i="1" l="1"/>
  <c r="M1170" i="1" s="1"/>
  <c r="N1170" i="1" s="1"/>
  <c r="O1170" i="1" s="1"/>
  <c r="I1171" i="1"/>
  <c r="J1171" i="1" l="1"/>
  <c r="K1171" i="1"/>
  <c r="L1171" i="1" l="1"/>
  <c r="M1171" i="1" s="1"/>
  <c r="N1171" i="1" s="1"/>
  <c r="O1171" i="1" s="1"/>
  <c r="I1172" i="1"/>
  <c r="J1172" i="1" l="1"/>
  <c r="K1172" i="1" s="1"/>
  <c r="L1172" i="1" l="1"/>
  <c r="M1172" i="1" s="1"/>
  <c r="N1172" i="1" s="1"/>
  <c r="O1172" i="1" s="1"/>
  <c r="I1173" i="1"/>
  <c r="J1173" i="1" l="1"/>
  <c r="K1173" i="1" s="1"/>
  <c r="L1173" i="1" l="1"/>
  <c r="M1173" i="1" s="1"/>
  <c r="N1173" i="1" s="1"/>
  <c r="O1173" i="1" s="1"/>
  <c r="I1174" i="1"/>
  <c r="J1174" i="1" l="1"/>
  <c r="K1174" i="1" s="1"/>
  <c r="L1174" i="1" l="1"/>
  <c r="M1174" i="1" s="1"/>
  <c r="N1174" i="1" s="1"/>
  <c r="O1174" i="1" s="1"/>
  <c r="I1175" i="1"/>
  <c r="J1175" i="1" l="1"/>
  <c r="K1175" i="1"/>
  <c r="L1175" i="1" l="1"/>
  <c r="M1175" i="1" s="1"/>
  <c r="N1175" i="1" s="1"/>
  <c r="O1175" i="1" s="1"/>
  <c r="I1176" i="1"/>
  <c r="J1176" i="1" l="1"/>
  <c r="K1176" i="1" s="1"/>
  <c r="L1176" i="1" l="1"/>
  <c r="M1176" i="1" s="1"/>
  <c r="N1176" i="1" s="1"/>
  <c r="O1176" i="1" s="1"/>
  <c r="I1177" i="1"/>
  <c r="J1177" i="1" l="1"/>
  <c r="K1177" i="1" s="1"/>
  <c r="L1177" i="1" l="1"/>
  <c r="M1177" i="1" s="1"/>
  <c r="N1177" i="1" s="1"/>
  <c r="O1177" i="1" s="1"/>
  <c r="I1178" i="1"/>
  <c r="J1178" i="1" l="1"/>
  <c r="K1178" i="1" s="1"/>
  <c r="L1178" i="1" l="1"/>
  <c r="M1178" i="1" s="1"/>
  <c r="N1178" i="1" s="1"/>
  <c r="O1178" i="1" s="1"/>
  <c r="I1179" i="1"/>
  <c r="J1179" i="1" l="1"/>
  <c r="K1179" i="1" s="1"/>
  <c r="L1179" i="1" l="1"/>
  <c r="M1179" i="1" s="1"/>
  <c r="N1179" i="1" s="1"/>
  <c r="O1179" i="1" s="1"/>
  <c r="I1180" i="1" l="1"/>
  <c r="J1180" i="1" l="1"/>
  <c r="K1180" i="1" s="1"/>
  <c r="L1180" i="1" l="1"/>
  <c r="M1180" i="1" s="1"/>
  <c r="N1180" i="1" s="1"/>
  <c r="O1180" i="1" s="1"/>
  <c r="I1181" i="1" l="1"/>
  <c r="J1181" i="1" l="1"/>
  <c r="K1181" i="1" s="1"/>
  <c r="L1181" i="1" l="1"/>
  <c r="M1181" i="1" s="1"/>
  <c r="N1181" i="1" s="1"/>
  <c r="O1181" i="1" s="1"/>
  <c r="I1182" i="1" l="1"/>
  <c r="J1182" i="1" l="1"/>
  <c r="K1182" i="1" s="1"/>
  <c r="L1182" i="1" l="1"/>
  <c r="M1182" i="1" s="1"/>
  <c r="N1182" i="1" s="1"/>
  <c r="O1182" i="1" s="1"/>
  <c r="I1183" i="1" l="1"/>
  <c r="J1183" i="1" l="1"/>
  <c r="K1183" i="1" s="1"/>
  <c r="L1183" i="1" l="1"/>
  <c r="M1183" i="1" s="1"/>
  <c r="N1183" i="1" s="1"/>
  <c r="O1183" i="1" s="1"/>
  <c r="I1184" i="1" l="1"/>
  <c r="J1184" i="1" l="1"/>
  <c r="K1184" i="1" s="1"/>
  <c r="L1184" i="1" l="1"/>
  <c r="M1184" i="1" s="1"/>
  <c r="N1184" i="1" s="1"/>
  <c r="O1184" i="1" s="1"/>
  <c r="I1185" i="1" l="1"/>
  <c r="J1185" i="1" l="1"/>
  <c r="K1185" i="1" s="1"/>
  <c r="L1185" i="1" l="1"/>
  <c r="M1185" i="1" s="1"/>
  <c r="N1185" i="1" s="1"/>
  <c r="O1185" i="1" s="1"/>
  <c r="I1186" i="1" l="1"/>
  <c r="J1186" i="1" l="1"/>
  <c r="K1186" i="1" s="1"/>
  <c r="L1186" i="1" l="1"/>
  <c r="M1186" i="1" s="1"/>
  <c r="N1186" i="1" s="1"/>
  <c r="O1186" i="1" s="1"/>
  <c r="I1187" i="1" l="1"/>
  <c r="J1187" i="1" l="1"/>
  <c r="K1187" i="1" s="1"/>
  <c r="L1187" i="1" l="1"/>
  <c r="M1187" i="1" s="1"/>
  <c r="N1187" i="1" s="1"/>
  <c r="O1187" i="1" s="1"/>
  <c r="I1188" i="1" l="1"/>
  <c r="J1188" i="1" l="1"/>
  <c r="K1188" i="1" s="1"/>
  <c r="L1188" i="1" l="1"/>
  <c r="M1188" i="1" s="1"/>
  <c r="N1188" i="1" s="1"/>
  <c r="O1188" i="1" s="1"/>
  <c r="I1189" i="1" l="1"/>
  <c r="J1189" i="1"/>
  <c r="K1189" i="1" s="1"/>
  <c r="L1189" i="1" l="1"/>
  <c r="M1189" i="1" s="1"/>
  <c r="N1189" i="1" s="1"/>
  <c r="O1189" i="1" s="1"/>
  <c r="I1190" i="1" l="1"/>
  <c r="J1190" i="1" l="1"/>
  <c r="K1190" i="1" s="1"/>
  <c r="L1190" i="1" l="1"/>
  <c r="M1190" i="1" s="1"/>
  <c r="N1190" i="1" s="1"/>
  <c r="O1190" i="1" s="1"/>
  <c r="I1191" i="1" l="1"/>
  <c r="J1191" i="1" l="1"/>
  <c r="K1191" i="1" s="1"/>
  <c r="L1191" i="1" l="1"/>
  <c r="M1191" i="1" s="1"/>
  <c r="N1191" i="1" s="1"/>
  <c r="O1191" i="1" s="1"/>
  <c r="I1192" i="1" l="1"/>
  <c r="J1192" i="1" l="1"/>
  <c r="K1192" i="1" s="1"/>
  <c r="L1192" i="1" l="1"/>
  <c r="M1192" i="1" s="1"/>
  <c r="N1192" i="1" s="1"/>
  <c r="O1192" i="1" s="1"/>
  <c r="I1193" i="1" l="1"/>
  <c r="J1193" i="1" l="1"/>
  <c r="K1193" i="1" s="1"/>
  <c r="L1193" i="1" l="1"/>
  <c r="M1193" i="1" s="1"/>
  <c r="N1193" i="1" s="1"/>
  <c r="O1193" i="1" s="1"/>
  <c r="I1194" i="1" l="1"/>
  <c r="J1194" i="1" l="1"/>
  <c r="K1194" i="1" s="1"/>
  <c r="L1194" i="1" l="1"/>
  <c r="M1194" i="1" s="1"/>
  <c r="N1194" i="1" s="1"/>
  <c r="O1194" i="1" s="1"/>
  <c r="I1195" i="1"/>
  <c r="J1195" i="1" l="1"/>
  <c r="K1195" i="1" s="1"/>
  <c r="L1195" i="1" l="1"/>
  <c r="M1195" i="1" s="1"/>
  <c r="N1195" i="1" s="1"/>
  <c r="O1195" i="1" s="1"/>
  <c r="I1196" i="1"/>
  <c r="J1196" i="1" l="1"/>
  <c r="K1196" i="1" s="1"/>
  <c r="L1196" i="1" l="1"/>
  <c r="M1196" i="1" s="1"/>
  <c r="N1196" i="1" s="1"/>
  <c r="O1196" i="1" s="1"/>
  <c r="I1197" i="1" l="1"/>
  <c r="J1197" i="1" l="1"/>
  <c r="K1197" i="1" s="1"/>
  <c r="L1197" i="1" l="1"/>
  <c r="M1197" i="1" s="1"/>
  <c r="N1197" i="1" s="1"/>
  <c r="O1197" i="1" s="1"/>
  <c r="I1198" i="1"/>
  <c r="J1198" i="1" l="1"/>
  <c r="K1198" i="1" s="1"/>
  <c r="L1198" i="1" l="1"/>
  <c r="M1198" i="1" s="1"/>
  <c r="N1198" i="1" s="1"/>
  <c r="O1198" i="1" s="1"/>
  <c r="I1199" i="1" l="1"/>
  <c r="J1199" i="1" l="1"/>
  <c r="K1199" i="1" s="1"/>
  <c r="L1199" i="1" l="1"/>
  <c r="M1199" i="1" s="1"/>
  <c r="N1199" i="1" s="1"/>
  <c r="O1199" i="1" s="1"/>
  <c r="I1200" i="1" l="1"/>
  <c r="J1200" i="1" l="1"/>
  <c r="K1200" i="1" s="1"/>
  <c r="L1200" i="1" l="1"/>
  <c r="M1200" i="1" s="1"/>
  <c r="N1200" i="1" s="1"/>
  <c r="O1200" i="1" s="1"/>
  <c r="I1201" i="1" l="1"/>
  <c r="J1201" i="1" l="1"/>
  <c r="K1201" i="1" s="1"/>
  <c r="L1201" i="1" l="1"/>
  <c r="M1201" i="1" s="1"/>
  <c r="N1201" i="1" s="1"/>
  <c r="O1201" i="1" s="1"/>
  <c r="I1202" i="1" l="1"/>
  <c r="J1202" i="1" l="1"/>
  <c r="K1202" i="1" s="1"/>
  <c r="L1202" i="1" l="1"/>
  <c r="M1202" i="1" s="1"/>
  <c r="N1202" i="1" s="1"/>
  <c r="O1202" i="1" s="1"/>
  <c r="I1203" i="1" l="1"/>
  <c r="J1203" i="1" l="1"/>
  <c r="K1203" i="1" s="1"/>
  <c r="L1203" i="1" l="1"/>
  <c r="M1203" i="1" s="1"/>
  <c r="N1203" i="1" s="1"/>
  <c r="O1203" i="1" s="1"/>
  <c r="I1204" i="1"/>
  <c r="J1204" i="1" l="1"/>
  <c r="K1204" i="1" s="1"/>
  <c r="L1204" i="1" l="1"/>
  <c r="M1204" i="1" s="1"/>
  <c r="N1204" i="1" s="1"/>
  <c r="O1204" i="1" s="1"/>
  <c r="I1205" i="1"/>
  <c r="J1205" i="1" l="1"/>
  <c r="K1205" i="1" s="1"/>
  <c r="L1205" i="1" l="1"/>
  <c r="M1205" i="1" s="1"/>
  <c r="N1205" i="1" s="1"/>
  <c r="O1205" i="1" s="1"/>
  <c r="I1206" i="1" l="1"/>
  <c r="J1206" i="1" l="1"/>
  <c r="K1206" i="1" s="1"/>
  <c r="L1206" i="1" l="1"/>
  <c r="M1206" i="1" s="1"/>
  <c r="N1206" i="1" s="1"/>
  <c r="O1206" i="1" s="1"/>
  <c r="I1207" i="1"/>
  <c r="J1207" i="1" l="1"/>
  <c r="K1207" i="1" s="1"/>
  <c r="L1207" i="1" l="1"/>
  <c r="M1207" i="1" s="1"/>
  <c r="N1207" i="1" s="1"/>
  <c r="O1207" i="1" s="1"/>
  <c r="I1208" i="1" l="1"/>
  <c r="J1208" i="1" l="1"/>
  <c r="K1208" i="1" s="1"/>
  <c r="L1208" i="1" l="1"/>
  <c r="M1208" i="1" s="1"/>
  <c r="N1208" i="1" s="1"/>
  <c r="O1208" i="1" s="1"/>
  <c r="I1209" i="1"/>
  <c r="J1209" i="1" l="1"/>
  <c r="K1209" i="1" s="1"/>
  <c r="L1209" i="1" l="1"/>
  <c r="M1209" i="1" s="1"/>
  <c r="N1209" i="1" s="1"/>
  <c r="O1209" i="1" s="1"/>
  <c r="I1210" i="1" l="1"/>
  <c r="J1210" i="1" l="1"/>
  <c r="K1210" i="1" s="1"/>
  <c r="L1210" i="1" l="1"/>
  <c r="M1210" i="1" s="1"/>
  <c r="N1210" i="1" s="1"/>
  <c r="O1210" i="1" s="1"/>
  <c r="I1211" i="1" l="1"/>
  <c r="J1211" i="1" l="1"/>
  <c r="K1211" i="1" s="1"/>
  <c r="L1211" i="1" l="1"/>
  <c r="M1211" i="1" s="1"/>
  <c r="N1211" i="1" s="1"/>
  <c r="O1211" i="1" s="1"/>
  <c r="I1212" i="1"/>
  <c r="J1212" i="1" l="1"/>
  <c r="K1212" i="1" s="1"/>
  <c r="L1212" i="1" l="1"/>
  <c r="M1212" i="1" s="1"/>
  <c r="N1212" i="1" s="1"/>
  <c r="O1212" i="1" s="1"/>
  <c r="I1213" i="1"/>
  <c r="J1213" i="1" l="1"/>
  <c r="K1213" i="1" s="1"/>
  <c r="L1213" i="1" l="1"/>
  <c r="M1213" i="1" s="1"/>
  <c r="N1213" i="1" s="1"/>
  <c r="O1213" i="1" s="1"/>
  <c r="I1214" i="1"/>
  <c r="J1214" i="1" l="1"/>
  <c r="K1214" i="1" s="1"/>
  <c r="L1214" i="1" l="1"/>
  <c r="M1214" i="1" s="1"/>
  <c r="N1214" i="1" s="1"/>
  <c r="O1214" i="1" s="1"/>
  <c r="I1215" i="1"/>
  <c r="J1215" i="1" l="1"/>
  <c r="K1215" i="1" s="1"/>
  <c r="L1215" i="1" l="1"/>
  <c r="M1215" i="1" s="1"/>
  <c r="N1215" i="1" s="1"/>
  <c r="O1215" i="1" s="1"/>
  <c r="I1216" i="1"/>
  <c r="J1216" i="1" l="1"/>
  <c r="K1216" i="1" s="1"/>
  <c r="L1216" i="1" l="1"/>
  <c r="M1216" i="1" s="1"/>
  <c r="N1216" i="1" s="1"/>
  <c r="O1216" i="1" s="1"/>
  <c r="I1217" i="1"/>
  <c r="J1217" i="1" l="1"/>
  <c r="K1217" i="1" s="1"/>
  <c r="L1217" i="1" l="1"/>
  <c r="M1217" i="1" s="1"/>
  <c r="N1217" i="1" s="1"/>
  <c r="O1217" i="1" s="1"/>
  <c r="I1218" i="1"/>
  <c r="J1218" i="1" l="1"/>
  <c r="K1218" i="1" s="1"/>
  <c r="L1218" i="1" l="1"/>
  <c r="M1218" i="1" s="1"/>
  <c r="N1218" i="1" s="1"/>
  <c r="O1218" i="1" s="1"/>
  <c r="I1219" i="1"/>
  <c r="J1219" i="1" l="1"/>
  <c r="K1219" i="1" s="1"/>
  <c r="L1219" i="1" l="1"/>
  <c r="M1219" i="1" s="1"/>
  <c r="N1219" i="1" s="1"/>
  <c r="O1219" i="1" s="1"/>
  <c r="I1220" i="1"/>
  <c r="J1220" i="1" l="1"/>
  <c r="K1220" i="1" s="1"/>
  <c r="L1220" i="1" l="1"/>
  <c r="M1220" i="1" s="1"/>
  <c r="N1220" i="1" s="1"/>
  <c r="O1220" i="1" s="1"/>
  <c r="I1221" i="1"/>
  <c r="J1221" i="1" l="1"/>
  <c r="K1221" i="1" s="1"/>
  <c r="L1221" i="1" l="1"/>
  <c r="M1221" i="1" s="1"/>
  <c r="N1221" i="1" s="1"/>
  <c r="O1221" i="1" s="1"/>
  <c r="I1222" i="1"/>
  <c r="J1222" i="1" l="1"/>
  <c r="K1222" i="1" s="1"/>
  <c r="L1222" i="1" l="1"/>
  <c r="M1222" i="1" s="1"/>
  <c r="N1222" i="1" s="1"/>
  <c r="O1222" i="1" s="1"/>
  <c r="I1223" i="1" l="1"/>
  <c r="J1223" i="1" l="1"/>
  <c r="K1223" i="1" s="1"/>
  <c r="L1223" i="1" l="1"/>
  <c r="M1223" i="1" s="1"/>
  <c r="N1223" i="1" s="1"/>
  <c r="O1223" i="1" s="1"/>
  <c r="I1224" i="1" l="1"/>
  <c r="J1224" i="1" l="1"/>
  <c r="K1224" i="1" s="1"/>
  <c r="L1224" i="1" l="1"/>
  <c r="M1224" i="1" s="1"/>
  <c r="N1224" i="1" s="1"/>
  <c r="O1224" i="1" s="1"/>
  <c r="I1225" i="1"/>
  <c r="J1225" i="1" l="1"/>
  <c r="K1225" i="1" s="1"/>
  <c r="L1225" i="1" l="1"/>
  <c r="M1225" i="1" s="1"/>
  <c r="N1225" i="1" s="1"/>
  <c r="O1225" i="1" s="1"/>
  <c r="I1226" i="1"/>
  <c r="J1226" i="1" l="1"/>
  <c r="K1226" i="1" s="1"/>
  <c r="L1226" i="1" l="1"/>
  <c r="M1226" i="1" s="1"/>
  <c r="N1226" i="1" s="1"/>
  <c r="O1226" i="1" s="1"/>
  <c r="I1227" i="1"/>
  <c r="J1227" i="1" l="1"/>
  <c r="K1227" i="1"/>
  <c r="L1227" i="1" l="1"/>
  <c r="M1227" i="1" s="1"/>
  <c r="N1227" i="1" s="1"/>
  <c r="O1227" i="1" s="1"/>
  <c r="I1228" i="1"/>
  <c r="J1228" i="1" l="1"/>
  <c r="K1228" i="1" s="1"/>
  <c r="L1228" i="1" l="1"/>
  <c r="M1228" i="1" s="1"/>
  <c r="N1228" i="1" s="1"/>
  <c r="O1228" i="1" s="1"/>
  <c r="I1229" i="1" l="1"/>
  <c r="J1229" i="1" s="1"/>
  <c r="K1229" i="1" s="1"/>
  <c r="L1229" i="1" l="1"/>
  <c r="M1229" i="1" s="1"/>
  <c r="N1229" i="1" s="1"/>
  <c r="O1229" i="1" s="1"/>
  <c r="I1230" i="1"/>
  <c r="J1230" i="1" l="1"/>
  <c r="K1230" i="1" s="1"/>
  <c r="L1230" i="1" l="1"/>
  <c r="M1230" i="1" s="1"/>
  <c r="N1230" i="1" s="1"/>
  <c r="O1230" i="1" s="1"/>
  <c r="I1231" i="1"/>
  <c r="J1231" i="1" l="1"/>
  <c r="K1231" i="1"/>
  <c r="L1231" i="1" l="1"/>
  <c r="M1231" i="1" s="1"/>
  <c r="N1231" i="1" s="1"/>
  <c r="O1231" i="1" s="1"/>
  <c r="I1232" i="1" l="1"/>
  <c r="J1232" i="1"/>
  <c r="K1232" i="1" s="1"/>
  <c r="L1232" i="1" l="1"/>
  <c r="M1232" i="1" s="1"/>
  <c r="N1232" i="1" s="1"/>
  <c r="O1232" i="1" s="1"/>
  <c r="I1233" i="1"/>
  <c r="J1233" i="1" l="1"/>
  <c r="K1233" i="1" s="1"/>
  <c r="L1233" i="1" l="1"/>
  <c r="M1233" i="1" s="1"/>
  <c r="N1233" i="1" s="1"/>
  <c r="O1233" i="1" s="1"/>
  <c r="I1234" i="1"/>
  <c r="J1234" i="1" l="1"/>
  <c r="K1234" i="1" s="1"/>
  <c r="L1234" i="1" l="1"/>
  <c r="M1234" i="1" s="1"/>
  <c r="N1234" i="1" s="1"/>
  <c r="O1234" i="1" s="1"/>
  <c r="I1235" i="1"/>
  <c r="J1235" i="1" l="1"/>
  <c r="K1235" i="1" s="1"/>
  <c r="L1235" i="1" l="1"/>
  <c r="M1235" i="1" s="1"/>
  <c r="N1235" i="1" s="1"/>
  <c r="O1235" i="1" s="1"/>
  <c r="I1236" i="1"/>
  <c r="J1236" i="1" l="1"/>
  <c r="K1236" i="1"/>
  <c r="L1236" i="1" l="1"/>
  <c r="M1236" i="1" s="1"/>
  <c r="N1236" i="1" s="1"/>
  <c r="O1236" i="1" s="1"/>
  <c r="I1237" i="1"/>
  <c r="J1237" i="1" l="1"/>
  <c r="K1237" i="1" s="1"/>
  <c r="L1237" i="1" l="1"/>
  <c r="M1237" i="1" s="1"/>
  <c r="N1237" i="1" s="1"/>
  <c r="O1237" i="1" s="1"/>
  <c r="I1238" i="1" l="1"/>
  <c r="J1238" i="1" l="1"/>
  <c r="K1238" i="1"/>
  <c r="L1238" i="1" l="1"/>
  <c r="M1238" i="1" s="1"/>
  <c r="N1238" i="1" s="1"/>
  <c r="O1238" i="1" s="1"/>
  <c r="I1239" i="1" l="1"/>
  <c r="J1239" i="1" l="1"/>
  <c r="K1239" i="1" s="1"/>
  <c r="L1239" i="1" l="1"/>
  <c r="M1239" i="1" s="1"/>
  <c r="N1239" i="1" s="1"/>
  <c r="O1239" i="1" s="1"/>
  <c r="I1240" i="1"/>
  <c r="J1240" i="1" l="1"/>
  <c r="K1240" i="1"/>
  <c r="L1240" i="1" l="1"/>
  <c r="M1240" i="1" s="1"/>
  <c r="N1240" i="1" s="1"/>
  <c r="O1240" i="1" s="1"/>
  <c r="I1241" i="1"/>
  <c r="J1241" i="1" l="1"/>
  <c r="K1241" i="1" s="1"/>
  <c r="L1241" i="1" l="1"/>
  <c r="M1241" i="1" s="1"/>
  <c r="N1241" i="1" s="1"/>
  <c r="O1241" i="1" s="1"/>
  <c r="I1242" i="1"/>
  <c r="J1242" i="1" l="1"/>
  <c r="K1242" i="1" s="1"/>
  <c r="L1242" i="1" l="1"/>
  <c r="M1242" i="1" s="1"/>
  <c r="N1242" i="1" s="1"/>
  <c r="O1242" i="1" s="1"/>
  <c r="I1243" i="1" l="1"/>
  <c r="J1243" i="1" l="1"/>
  <c r="K1243" i="1"/>
  <c r="L1243" i="1" l="1"/>
  <c r="M1243" i="1" s="1"/>
  <c r="N1243" i="1" s="1"/>
  <c r="O1243" i="1" s="1"/>
  <c r="I1244" i="1"/>
  <c r="J1244" i="1" l="1"/>
  <c r="K1244" i="1"/>
  <c r="L1244" i="1" l="1"/>
  <c r="M1244" i="1" s="1"/>
  <c r="N1244" i="1" s="1"/>
  <c r="O1244" i="1" s="1"/>
  <c r="I1245" i="1" l="1"/>
  <c r="J1245" i="1" l="1"/>
  <c r="K1245" i="1" s="1"/>
  <c r="L1245" i="1" l="1"/>
  <c r="M1245" i="1" s="1"/>
  <c r="N1245" i="1" s="1"/>
  <c r="O1245" i="1" s="1"/>
  <c r="I1246" i="1"/>
  <c r="J1246" i="1" l="1"/>
  <c r="K1246" i="1" s="1"/>
  <c r="L1246" i="1" l="1"/>
  <c r="M1246" i="1" s="1"/>
  <c r="N1246" i="1" s="1"/>
  <c r="O1246" i="1" s="1"/>
  <c r="I1247" i="1" l="1"/>
  <c r="J1247" i="1" l="1"/>
  <c r="K1247" i="1"/>
  <c r="L1247" i="1" l="1"/>
  <c r="M1247" i="1" s="1"/>
  <c r="N1247" i="1" s="1"/>
  <c r="O1247" i="1" s="1"/>
  <c r="I1248" i="1" l="1"/>
  <c r="J1248" i="1" l="1"/>
  <c r="K1248" i="1"/>
  <c r="L1248" i="1" l="1"/>
  <c r="M1248" i="1" s="1"/>
  <c r="N1248" i="1" s="1"/>
  <c r="O1248" i="1" s="1"/>
  <c r="I1249" i="1"/>
  <c r="J1249" i="1" l="1"/>
  <c r="K1249" i="1" s="1"/>
  <c r="L1249" i="1" l="1"/>
  <c r="M1249" i="1" s="1"/>
  <c r="N1249" i="1" s="1"/>
  <c r="O1249" i="1" s="1"/>
  <c r="I1250" i="1" l="1"/>
  <c r="J1250" i="1" l="1"/>
  <c r="K1250" i="1" s="1"/>
  <c r="L1250" i="1" l="1"/>
  <c r="M1250" i="1" s="1"/>
  <c r="N1250" i="1" s="1"/>
  <c r="O1250" i="1" s="1"/>
  <c r="I1251" i="1"/>
  <c r="J1251" i="1" l="1"/>
  <c r="K1251" i="1"/>
  <c r="L1251" i="1" l="1"/>
  <c r="M1251" i="1" s="1"/>
  <c r="N1251" i="1" s="1"/>
  <c r="O1251" i="1" s="1"/>
  <c r="I1252" i="1"/>
  <c r="J1252" i="1" l="1"/>
  <c r="K1252" i="1" s="1"/>
  <c r="L1252" i="1" l="1"/>
  <c r="M1252" i="1" s="1"/>
  <c r="N1252" i="1" s="1"/>
  <c r="O1252" i="1" s="1"/>
  <c r="I1253" i="1"/>
  <c r="J1253" i="1" l="1"/>
  <c r="K1253" i="1" s="1"/>
  <c r="L1253" i="1" l="1"/>
  <c r="M1253" i="1" s="1"/>
  <c r="N1253" i="1" s="1"/>
  <c r="O1253" i="1" s="1"/>
  <c r="I1254" i="1" l="1"/>
  <c r="J1254" i="1" l="1"/>
  <c r="K1254" i="1" s="1"/>
  <c r="L1254" i="1" l="1"/>
  <c r="M1254" i="1" s="1"/>
  <c r="N1254" i="1" s="1"/>
  <c r="O1254" i="1" s="1"/>
  <c r="I1255" i="1"/>
  <c r="J1255" i="1" l="1"/>
  <c r="K1255" i="1" s="1"/>
  <c r="L1255" i="1" l="1"/>
  <c r="M1255" i="1" s="1"/>
  <c r="N1255" i="1" s="1"/>
  <c r="O1255" i="1" s="1"/>
  <c r="I1256" i="1"/>
  <c r="J1256" i="1" l="1"/>
  <c r="K1256" i="1" s="1"/>
  <c r="L1256" i="1" l="1"/>
  <c r="M1256" i="1" s="1"/>
  <c r="N1256" i="1" s="1"/>
  <c r="O1256" i="1" s="1"/>
  <c r="I1257" i="1"/>
  <c r="J1257" i="1" l="1"/>
  <c r="K1257" i="1"/>
  <c r="L1257" i="1" l="1"/>
  <c r="M1257" i="1" s="1"/>
  <c r="N1257" i="1" s="1"/>
  <c r="O1257" i="1" s="1"/>
  <c r="I1258" i="1" l="1"/>
  <c r="J1258" i="1" l="1"/>
  <c r="K1258" i="1"/>
  <c r="L1258" i="1" l="1"/>
  <c r="M1258" i="1" s="1"/>
  <c r="N1258" i="1" s="1"/>
  <c r="O1258" i="1" s="1"/>
  <c r="I1259" i="1"/>
  <c r="J1259" i="1" l="1"/>
  <c r="K1259" i="1"/>
  <c r="L1259" i="1" l="1"/>
  <c r="M1259" i="1" s="1"/>
  <c r="N1259" i="1" s="1"/>
  <c r="O1259" i="1" s="1"/>
  <c r="I1260" i="1" l="1"/>
  <c r="J1260" i="1" l="1"/>
  <c r="K1260" i="1"/>
  <c r="L1260" i="1" l="1"/>
  <c r="M1260" i="1" s="1"/>
  <c r="N1260" i="1" s="1"/>
  <c r="O1260" i="1" s="1"/>
  <c r="I1261" i="1"/>
  <c r="J1261" i="1" l="1"/>
  <c r="K1261" i="1" s="1"/>
  <c r="L1261" i="1" l="1"/>
  <c r="M1261" i="1" s="1"/>
  <c r="N1261" i="1" s="1"/>
  <c r="O1261" i="1" s="1"/>
  <c r="I1262" i="1"/>
  <c r="J1262" i="1" l="1"/>
  <c r="K1262" i="1"/>
  <c r="L1262" i="1" l="1"/>
  <c r="M1262" i="1" s="1"/>
  <c r="N1262" i="1" s="1"/>
  <c r="O1262" i="1" s="1"/>
  <c r="I1263" i="1" l="1"/>
  <c r="J1263" i="1" l="1"/>
  <c r="K1263" i="1" s="1"/>
  <c r="L1263" i="1" l="1"/>
  <c r="M1263" i="1" s="1"/>
  <c r="N1263" i="1" s="1"/>
  <c r="O1263" i="1" s="1"/>
  <c r="I1264" i="1"/>
  <c r="J1264" i="1" l="1"/>
  <c r="K1264" i="1" s="1"/>
  <c r="L1264" i="1" l="1"/>
  <c r="M1264" i="1" s="1"/>
  <c r="N1264" i="1" s="1"/>
  <c r="O1264" i="1" s="1"/>
  <c r="I1265" i="1"/>
  <c r="J1265" i="1" l="1"/>
  <c r="K1265" i="1" s="1"/>
  <c r="L1265" i="1" l="1"/>
  <c r="M1265" i="1" s="1"/>
  <c r="N1265" i="1" s="1"/>
  <c r="O1265" i="1" s="1"/>
  <c r="I1266" i="1"/>
  <c r="J1266" i="1" l="1"/>
  <c r="K1266" i="1" s="1"/>
  <c r="L1266" i="1" l="1"/>
  <c r="M1266" i="1" s="1"/>
  <c r="N1266" i="1" s="1"/>
  <c r="O1266" i="1" s="1"/>
  <c r="I1267" i="1"/>
  <c r="J1267" i="1" l="1"/>
  <c r="K1267" i="1"/>
  <c r="L1267" i="1" l="1"/>
  <c r="M1267" i="1" s="1"/>
  <c r="N1267" i="1" s="1"/>
  <c r="O1267" i="1" s="1"/>
  <c r="I1268" i="1"/>
  <c r="J1268" i="1" l="1"/>
  <c r="K1268" i="1" s="1"/>
  <c r="L1268" i="1" l="1"/>
  <c r="M1268" i="1" s="1"/>
  <c r="N1268" i="1" s="1"/>
  <c r="O1268" i="1" s="1"/>
  <c r="I1269" i="1"/>
  <c r="J1269" i="1" l="1"/>
  <c r="K1269" i="1" s="1"/>
  <c r="L1269" i="1" l="1"/>
  <c r="M1269" i="1" s="1"/>
  <c r="N1269" i="1" s="1"/>
  <c r="O1269" i="1" s="1"/>
  <c r="I1270" i="1"/>
  <c r="J1270" i="1" l="1"/>
  <c r="K1270" i="1" s="1"/>
  <c r="L1270" i="1" l="1"/>
  <c r="M1270" i="1" s="1"/>
  <c r="N1270" i="1" s="1"/>
  <c r="O1270" i="1" s="1"/>
  <c r="I1271" i="1"/>
  <c r="J1271" i="1" l="1"/>
  <c r="K1271" i="1" s="1"/>
  <c r="L1271" i="1" l="1"/>
  <c r="M1271" i="1" s="1"/>
  <c r="N1271" i="1" s="1"/>
  <c r="O1271" i="1" s="1"/>
  <c r="I1272" i="1"/>
  <c r="J1272" i="1" l="1"/>
  <c r="K1272" i="1" s="1"/>
  <c r="L1272" i="1" l="1"/>
  <c r="M1272" i="1" s="1"/>
  <c r="N1272" i="1" s="1"/>
  <c r="O1272" i="1" s="1"/>
  <c r="I1273" i="1"/>
  <c r="J1273" i="1" l="1"/>
  <c r="K1273" i="1" s="1"/>
  <c r="L1273" i="1" l="1"/>
  <c r="M1273" i="1" s="1"/>
  <c r="N1273" i="1" s="1"/>
  <c r="O1273" i="1" s="1"/>
  <c r="I1274" i="1"/>
  <c r="J1274" i="1" l="1"/>
  <c r="K1274" i="1" s="1"/>
  <c r="L1274" i="1" l="1"/>
  <c r="M1274" i="1" s="1"/>
  <c r="N1274" i="1" s="1"/>
  <c r="O1274" i="1" s="1"/>
  <c r="I1275" i="1"/>
  <c r="J1275" i="1" l="1"/>
  <c r="K1275" i="1"/>
  <c r="L1275" i="1" l="1"/>
  <c r="M1275" i="1" s="1"/>
  <c r="N1275" i="1" s="1"/>
  <c r="O1275" i="1" s="1"/>
  <c r="I1276" i="1"/>
  <c r="J1276" i="1" l="1"/>
  <c r="K1276" i="1"/>
  <c r="L1276" i="1" l="1"/>
  <c r="M1276" i="1" s="1"/>
  <c r="N1276" i="1" s="1"/>
  <c r="O1276" i="1" s="1"/>
  <c r="I1277" i="1"/>
  <c r="J1277" i="1" l="1"/>
  <c r="K1277" i="1" s="1"/>
  <c r="L1277" i="1" l="1"/>
  <c r="M1277" i="1" s="1"/>
  <c r="N1277" i="1" s="1"/>
  <c r="O1277" i="1" s="1"/>
  <c r="I1278" i="1"/>
  <c r="J1278" i="1" l="1"/>
  <c r="K1278" i="1"/>
  <c r="L1278" i="1" l="1"/>
  <c r="M1278" i="1" s="1"/>
  <c r="N1278" i="1" s="1"/>
  <c r="O1278" i="1" s="1"/>
  <c r="I1279" i="1"/>
  <c r="J1279" i="1" l="1"/>
  <c r="K1279" i="1"/>
  <c r="L1279" i="1" l="1"/>
  <c r="M1279" i="1" s="1"/>
  <c r="N1279" i="1" s="1"/>
  <c r="O1279" i="1" s="1"/>
  <c r="I1280" i="1" l="1"/>
  <c r="J1280" i="1" l="1"/>
  <c r="K1280" i="1"/>
  <c r="L1280" i="1" l="1"/>
  <c r="M1280" i="1" s="1"/>
  <c r="N1280" i="1" s="1"/>
  <c r="O1280" i="1" s="1"/>
  <c r="I1281" i="1"/>
  <c r="J1281" i="1" l="1"/>
  <c r="K1281" i="1" s="1"/>
  <c r="L1281" i="1" l="1"/>
  <c r="M1281" i="1" s="1"/>
  <c r="N1281" i="1" s="1"/>
  <c r="O1281" i="1" s="1"/>
  <c r="I1282" i="1"/>
  <c r="J1282" i="1" l="1"/>
  <c r="K1282" i="1"/>
  <c r="L1282" i="1" l="1"/>
  <c r="M1282" i="1" s="1"/>
  <c r="N1282" i="1" s="1"/>
  <c r="O1282" i="1" s="1"/>
  <c r="I1283" i="1"/>
  <c r="J1283" i="1" l="1"/>
  <c r="K1283" i="1"/>
  <c r="L1283" i="1" l="1"/>
  <c r="M1283" i="1" s="1"/>
  <c r="N1283" i="1" s="1"/>
  <c r="O1283" i="1" s="1"/>
  <c r="I1284" i="1"/>
  <c r="J1284" i="1" l="1"/>
  <c r="K1284" i="1"/>
  <c r="L1284" i="1" l="1"/>
  <c r="M1284" i="1" s="1"/>
  <c r="N1284" i="1" s="1"/>
  <c r="O1284" i="1" s="1"/>
  <c r="I1285" i="1"/>
  <c r="J1285" i="1" l="1"/>
  <c r="K1285" i="1" s="1"/>
  <c r="L1285" i="1" l="1"/>
  <c r="M1285" i="1" s="1"/>
  <c r="N1285" i="1" s="1"/>
  <c r="O1285" i="1" s="1"/>
  <c r="I1286" i="1"/>
  <c r="J1286" i="1" l="1"/>
  <c r="K1286" i="1" s="1"/>
  <c r="L1286" i="1" l="1"/>
  <c r="M1286" i="1" s="1"/>
  <c r="N1286" i="1" s="1"/>
  <c r="O1286" i="1" s="1"/>
  <c r="I1287" i="1"/>
  <c r="J1287" i="1" l="1"/>
  <c r="K1287" i="1" s="1"/>
  <c r="L1287" i="1" l="1"/>
  <c r="M1287" i="1" s="1"/>
  <c r="N1287" i="1" s="1"/>
  <c r="O1287" i="1" s="1"/>
  <c r="I1288" i="1"/>
  <c r="J1288" i="1" l="1"/>
  <c r="K1288" i="1" s="1"/>
  <c r="L1288" i="1" l="1"/>
  <c r="M1288" i="1" s="1"/>
  <c r="N1288" i="1" s="1"/>
  <c r="O1288" i="1" s="1"/>
  <c r="I1289" i="1"/>
  <c r="J1289" i="1" l="1"/>
  <c r="K1289" i="1"/>
  <c r="L1289" i="1" l="1"/>
  <c r="M1289" i="1" s="1"/>
  <c r="N1289" i="1" s="1"/>
  <c r="O1289" i="1" s="1"/>
  <c r="I1290" i="1"/>
  <c r="J1290" i="1" l="1"/>
  <c r="K1290" i="1"/>
  <c r="L1290" i="1" l="1"/>
  <c r="M1290" i="1" s="1"/>
  <c r="N1290" i="1" s="1"/>
  <c r="O1290" i="1" s="1"/>
  <c r="I1291" i="1"/>
  <c r="J1291" i="1" l="1"/>
  <c r="K1291" i="1" s="1"/>
  <c r="L1291" i="1" l="1"/>
  <c r="M1291" i="1" s="1"/>
  <c r="N1291" i="1" s="1"/>
  <c r="O1291" i="1" s="1"/>
  <c r="I1292" i="1" l="1"/>
  <c r="J1292" i="1" l="1"/>
  <c r="K1292" i="1" s="1"/>
  <c r="L1292" i="1" l="1"/>
  <c r="M1292" i="1" s="1"/>
  <c r="N1292" i="1" s="1"/>
  <c r="O1292" i="1" s="1"/>
  <c r="I1293" i="1"/>
  <c r="J1293" i="1" l="1"/>
  <c r="K1293" i="1" s="1"/>
  <c r="L1293" i="1" l="1"/>
  <c r="M1293" i="1" s="1"/>
  <c r="N1293" i="1" s="1"/>
  <c r="O1293" i="1" s="1"/>
  <c r="I1294" i="1"/>
  <c r="J1294" i="1" l="1"/>
  <c r="K1294" i="1" s="1"/>
  <c r="L1294" i="1" l="1"/>
  <c r="M1294" i="1" s="1"/>
  <c r="N1294" i="1" s="1"/>
  <c r="O1294" i="1" s="1"/>
  <c r="I1295" i="1"/>
  <c r="J1295" i="1" l="1"/>
  <c r="K1295" i="1"/>
  <c r="L1295" i="1" l="1"/>
  <c r="M1295" i="1" s="1"/>
  <c r="N1295" i="1" s="1"/>
  <c r="O1295" i="1" s="1"/>
  <c r="I1296" i="1"/>
  <c r="J1296" i="1" l="1"/>
  <c r="K1296" i="1" s="1"/>
  <c r="L1296" i="1" l="1"/>
  <c r="M1296" i="1" s="1"/>
  <c r="N1296" i="1" s="1"/>
  <c r="O1296" i="1" s="1"/>
  <c r="I1297" i="1"/>
  <c r="J1297" i="1" l="1"/>
  <c r="K1297" i="1"/>
  <c r="L1297" i="1" l="1"/>
  <c r="M1297" i="1" s="1"/>
  <c r="N1297" i="1" s="1"/>
  <c r="O1297" i="1" s="1"/>
  <c r="I1298" i="1"/>
  <c r="J1298" i="1" l="1"/>
  <c r="K1298" i="1" s="1"/>
  <c r="L1298" i="1" l="1"/>
  <c r="M1298" i="1" s="1"/>
  <c r="N1298" i="1" s="1"/>
  <c r="O1298" i="1" s="1"/>
  <c r="I1299" i="1"/>
  <c r="J1299" i="1" l="1"/>
  <c r="K1299" i="1"/>
  <c r="L1299" i="1" l="1"/>
  <c r="M1299" i="1" s="1"/>
  <c r="N1299" i="1" s="1"/>
  <c r="O1299" i="1" s="1"/>
  <c r="I1300" i="1"/>
  <c r="J1300" i="1" l="1"/>
  <c r="K1300" i="1"/>
  <c r="L1300" i="1" l="1"/>
  <c r="M1300" i="1" s="1"/>
  <c r="N1300" i="1" s="1"/>
  <c r="O1300" i="1" s="1"/>
  <c r="I1301" i="1"/>
  <c r="J1301" i="1" l="1"/>
  <c r="K1301" i="1"/>
  <c r="L1301" i="1" l="1"/>
  <c r="M1301" i="1" s="1"/>
  <c r="N1301" i="1" s="1"/>
  <c r="O1301" i="1" s="1"/>
  <c r="I1302" i="1"/>
  <c r="J1302" i="1" l="1"/>
  <c r="K1302" i="1" s="1"/>
  <c r="L1302" i="1" l="1"/>
  <c r="M1302" i="1" s="1"/>
  <c r="N1302" i="1" s="1"/>
  <c r="O1302" i="1" s="1"/>
  <c r="I1303" i="1"/>
  <c r="J1303" i="1" l="1"/>
  <c r="K1303" i="1" s="1"/>
  <c r="L1303" i="1" l="1"/>
  <c r="M1303" i="1" s="1"/>
  <c r="N1303" i="1" s="1"/>
  <c r="O1303" i="1" s="1"/>
  <c r="I1304" i="1" l="1"/>
  <c r="J1304" i="1" l="1"/>
  <c r="K1304" i="1"/>
  <c r="L1304" i="1" l="1"/>
  <c r="M1304" i="1" s="1"/>
  <c r="N1304" i="1" s="1"/>
  <c r="O1304" i="1" s="1"/>
  <c r="I1305" i="1"/>
  <c r="J1305" i="1" l="1"/>
  <c r="K1305" i="1" s="1"/>
  <c r="L1305" i="1" l="1"/>
  <c r="M1305" i="1" s="1"/>
  <c r="N1305" i="1" s="1"/>
  <c r="O1305" i="1" s="1"/>
  <c r="I1306" i="1"/>
  <c r="J1306" i="1" l="1"/>
  <c r="K1306" i="1" s="1"/>
  <c r="L1306" i="1" l="1"/>
  <c r="M1306" i="1" s="1"/>
  <c r="N1306" i="1" s="1"/>
  <c r="O1306" i="1" s="1"/>
  <c r="I1307" i="1"/>
  <c r="J1307" i="1" l="1"/>
  <c r="K1307" i="1"/>
  <c r="L1307" i="1" l="1"/>
  <c r="M1307" i="1" s="1"/>
  <c r="N1307" i="1" s="1"/>
  <c r="O1307" i="1" s="1"/>
  <c r="I1308" i="1"/>
  <c r="J1308" i="1" l="1"/>
  <c r="K1308" i="1" s="1"/>
  <c r="L1308" i="1" l="1"/>
  <c r="M1308" i="1" s="1"/>
  <c r="N1308" i="1" s="1"/>
  <c r="O1308" i="1" s="1"/>
  <c r="I1309" i="1"/>
  <c r="J1309" i="1" l="1"/>
  <c r="K1309" i="1"/>
  <c r="L1309" i="1" l="1"/>
  <c r="M1309" i="1" s="1"/>
  <c r="N1309" i="1" s="1"/>
  <c r="O1309" i="1" s="1"/>
  <c r="I1310" i="1"/>
  <c r="J1310" i="1" l="1"/>
  <c r="K1310" i="1" s="1"/>
  <c r="L1310" i="1" l="1"/>
  <c r="M1310" i="1" s="1"/>
  <c r="N1310" i="1" s="1"/>
  <c r="O1310" i="1" s="1"/>
  <c r="I1311" i="1" l="1"/>
  <c r="J1311" i="1" l="1"/>
  <c r="K1311" i="1" s="1"/>
  <c r="L1311" i="1" l="1"/>
  <c r="M1311" i="1" s="1"/>
  <c r="N1311" i="1" s="1"/>
  <c r="O1311" i="1" s="1"/>
  <c r="I1312" i="1"/>
  <c r="J1312" i="1" l="1"/>
  <c r="K1312" i="1"/>
  <c r="L1312" i="1" l="1"/>
  <c r="M1312" i="1" s="1"/>
  <c r="N1312" i="1" s="1"/>
  <c r="O1312" i="1" s="1"/>
  <c r="I1313" i="1"/>
  <c r="J1313" i="1" l="1"/>
  <c r="K1313" i="1"/>
  <c r="L1313" i="1" l="1"/>
  <c r="M1313" i="1" s="1"/>
  <c r="N1313" i="1" s="1"/>
  <c r="O1313" i="1" s="1"/>
  <c r="I1314" i="1" l="1"/>
  <c r="J1314" i="1" l="1"/>
  <c r="K1314" i="1" s="1"/>
  <c r="L1314" i="1" l="1"/>
  <c r="M1314" i="1" s="1"/>
  <c r="N1314" i="1" s="1"/>
  <c r="O1314" i="1" s="1"/>
  <c r="I1315" i="1"/>
  <c r="J1315" i="1" l="1"/>
  <c r="K1315" i="1" s="1"/>
  <c r="L1315" i="1" l="1"/>
  <c r="M1315" i="1" s="1"/>
  <c r="N1315" i="1" s="1"/>
  <c r="O1315" i="1" s="1"/>
  <c r="I1316" i="1"/>
  <c r="J1316" i="1" l="1"/>
  <c r="K1316" i="1" s="1"/>
  <c r="L1316" i="1" l="1"/>
  <c r="M1316" i="1" s="1"/>
  <c r="N1316" i="1" s="1"/>
  <c r="O1316" i="1" s="1"/>
  <c r="I1317" i="1"/>
  <c r="J1317" i="1" l="1"/>
  <c r="K1317" i="1"/>
  <c r="L1317" i="1" l="1"/>
  <c r="M1317" i="1" s="1"/>
  <c r="N1317" i="1" s="1"/>
  <c r="O1317" i="1" s="1"/>
  <c r="I1318" i="1" l="1"/>
  <c r="J1318" i="1" l="1"/>
  <c r="K1318" i="1"/>
  <c r="L1318" i="1" l="1"/>
  <c r="M1318" i="1" s="1"/>
  <c r="N1318" i="1" s="1"/>
  <c r="O1318" i="1" s="1"/>
  <c r="I1319" i="1"/>
  <c r="J1319" i="1" l="1"/>
  <c r="K1319" i="1" s="1"/>
  <c r="L1319" i="1" l="1"/>
  <c r="M1319" i="1" s="1"/>
  <c r="N1319" i="1" s="1"/>
  <c r="O1319" i="1" s="1"/>
  <c r="I1320" i="1"/>
  <c r="J1320" i="1" l="1"/>
  <c r="K1320" i="1"/>
  <c r="L1320" i="1" l="1"/>
  <c r="M1320" i="1" s="1"/>
  <c r="N1320" i="1" s="1"/>
  <c r="O1320" i="1" s="1"/>
  <c r="I1321" i="1"/>
  <c r="J1321" i="1" l="1"/>
  <c r="K1321" i="1" s="1"/>
  <c r="L1321" i="1" l="1"/>
  <c r="M1321" i="1" s="1"/>
  <c r="N1321" i="1" s="1"/>
  <c r="O1321" i="1" s="1"/>
  <c r="I1322" i="1"/>
  <c r="J1322" i="1" l="1"/>
  <c r="K1322" i="1" s="1"/>
  <c r="L1322" i="1" l="1"/>
  <c r="M1322" i="1" s="1"/>
  <c r="N1322" i="1" s="1"/>
  <c r="O1322" i="1" s="1"/>
  <c r="I1323" i="1"/>
  <c r="J1323" i="1" l="1"/>
  <c r="K1323" i="1" s="1"/>
  <c r="L1323" i="1" l="1"/>
  <c r="M1323" i="1" s="1"/>
  <c r="N1323" i="1" s="1"/>
  <c r="O1323" i="1" s="1"/>
  <c r="I1324" i="1" l="1"/>
  <c r="J1324" i="1" l="1"/>
  <c r="K1324" i="1" s="1"/>
  <c r="L1324" i="1" l="1"/>
  <c r="M1324" i="1" s="1"/>
  <c r="N1324" i="1" s="1"/>
  <c r="O1324" i="1" s="1"/>
  <c r="I1325" i="1"/>
  <c r="J1325" i="1" l="1"/>
  <c r="K1325" i="1"/>
  <c r="L1325" i="1" l="1"/>
  <c r="M1325" i="1" s="1"/>
  <c r="N1325" i="1" s="1"/>
  <c r="O1325" i="1" s="1"/>
  <c r="I1326" i="1"/>
  <c r="J1326" i="1" l="1"/>
  <c r="K1326" i="1" s="1"/>
  <c r="L1326" i="1" l="1"/>
  <c r="M1326" i="1" s="1"/>
  <c r="N1326" i="1" s="1"/>
  <c r="O1326" i="1" s="1"/>
  <c r="I1327" i="1"/>
  <c r="J1327" i="1" l="1"/>
  <c r="K1327" i="1" s="1"/>
  <c r="L1327" i="1" l="1"/>
  <c r="M1327" i="1" s="1"/>
  <c r="N1327" i="1" s="1"/>
  <c r="O1327" i="1" s="1"/>
  <c r="I1328" i="1"/>
  <c r="J1328" i="1" l="1"/>
  <c r="K1328" i="1" s="1"/>
  <c r="L1328" i="1" l="1"/>
  <c r="M1328" i="1" s="1"/>
  <c r="N1328" i="1" s="1"/>
  <c r="O1328" i="1" s="1"/>
  <c r="I1329" i="1"/>
  <c r="J1329" i="1" l="1"/>
  <c r="K1329" i="1" s="1"/>
  <c r="L1329" i="1" l="1"/>
  <c r="M1329" i="1" s="1"/>
  <c r="N1329" i="1" s="1"/>
  <c r="O1329" i="1" s="1"/>
  <c r="I1330" i="1" l="1"/>
  <c r="J1330" i="1" l="1"/>
  <c r="K1330" i="1" s="1"/>
  <c r="L1330" i="1" l="1"/>
  <c r="M1330" i="1" s="1"/>
  <c r="N1330" i="1" s="1"/>
  <c r="O1330" i="1" s="1"/>
  <c r="I1331" i="1" l="1"/>
  <c r="J1331" i="1" l="1"/>
  <c r="K1331" i="1" s="1"/>
  <c r="L1331" i="1" l="1"/>
  <c r="M1331" i="1" s="1"/>
  <c r="N1331" i="1" s="1"/>
  <c r="O1331" i="1" s="1"/>
  <c r="I1332" i="1"/>
  <c r="J1332" i="1" l="1"/>
  <c r="K1332" i="1"/>
  <c r="L1332" i="1" l="1"/>
  <c r="M1332" i="1" s="1"/>
  <c r="N1332" i="1" s="1"/>
  <c r="O1332" i="1" s="1"/>
  <c r="I1333" i="1"/>
  <c r="J1333" i="1" l="1"/>
  <c r="K1333" i="1"/>
  <c r="L1333" i="1" l="1"/>
  <c r="M1333" i="1" s="1"/>
  <c r="N1333" i="1" s="1"/>
  <c r="O1333" i="1" s="1"/>
  <c r="I1334" i="1"/>
  <c r="J1334" i="1" l="1"/>
  <c r="K1334" i="1"/>
  <c r="L1334" i="1" l="1"/>
  <c r="M1334" i="1" s="1"/>
  <c r="N1334" i="1" s="1"/>
  <c r="O1334" i="1" s="1"/>
  <c r="I1335" i="1"/>
  <c r="J1335" i="1" l="1"/>
  <c r="K1335" i="1"/>
  <c r="L1335" i="1" l="1"/>
  <c r="M1335" i="1" s="1"/>
  <c r="N1335" i="1" s="1"/>
  <c r="O1335" i="1" s="1"/>
  <c r="I1336" i="1"/>
  <c r="J1336" i="1" l="1"/>
  <c r="K1336" i="1"/>
  <c r="L1336" i="1" l="1"/>
  <c r="M1336" i="1" s="1"/>
  <c r="N1336" i="1" s="1"/>
  <c r="O1336" i="1" s="1"/>
  <c r="I1337" i="1"/>
  <c r="J1337" i="1" l="1"/>
  <c r="K1337" i="1" s="1"/>
  <c r="L1337" i="1" l="1"/>
  <c r="M1337" i="1" s="1"/>
  <c r="N1337" i="1" s="1"/>
  <c r="O1337" i="1" s="1"/>
  <c r="I1338" i="1"/>
  <c r="J1338" i="1" l="1"/>
  <c r="K1338" i="1"/>
  <c r="L1338" i="1" l="1"/>
  <c r="M1338" i="1" s="1"/>
  <c r="N1338" i="1" s="1"/>
  <c r="O1338" i="1" s="1"/>
  <c r="I1339" i="1"/>
  <c r="J1339" i="1" l="1"/>
  <c r="K1339" i="1"/>
  <c r="L1339" i="1" l="1"/>
  <c r="M1339" i="1" s="1"/>
  <c r="N1339" i="1" s="1"/>
  <c r="O1339" i="1" s="1"/>
  <c r="I1340" i="1"/>
  <c r="J1340" i="1" l="1"/>
  <c r="K1340" i="1" s="1"/>
  <c r="L1340" i="1" l="1"/>
  <c r="M1340" i="1" s="1"/>
  <c r="N1340" i="1" s="1"/>
  <c r="O1340" i="1" s="1"/>
  <c r="I1341" i="1"/>
  <c r="J1341" i="1" l="1"/>
  <c r="K1341" i="1" s="1"/>
  <c r="L1341" i="1" l="1"/>
  <c r="M1341" i="1" s="1"/>
  <c r="N1341" i="1" s="1"/>
  <c r="O1341" i="1" s="1"/>
  <c r="I1342" i="1"/>
  <c r="J1342" i="1" l="1"/>
  <c r="K1342" i="1"/>
  <c r="L1342" i="1" l="1"/>
  <c r="M1342" i="1" s="1"/>
  <c r="N1342" i="1" s="1"/>
  <c r="O1342" i="1" s="1"/>
  <c r="I1343" i="1"/>
  <c r="J1343" i="1" l="1"/>
  <c r="K1343" i="1"/>
  <c r="L1343" i="1" l="1"/>
  <c r="M1343" i="1" s="1"/>
  <c r="N1343" i="1" s="1"/>
  <c r="O1343" i="1" s="1"/>
  <c r="I1344" i="1"/>
  <c r="J1344" i="1" l="1"/>
  <c r="K1344" i="1" s="1"/>
  <c r="L1344" i="1" l="1"/>
  <c r="M1344" i="1" s="1"/>
  <c r="N1344" i="1" s="1"/>
  <c r="O1344" i="1" s="1"/>
  <c r="I1345" i="1"/>
  <c r="J1345" i="1" l="1"/>
  <c r="K1345" i="1"/>
  <c r="L1345" i="1" l="1"/>
  <c r="M1345" i="1" s="1"/>
  <c r="N1345" i="1" s="1"/>
  <c r="O1345" i="1" s="1"/>
  <c r="I1346" i="1"/>
  <c r="J1346" i="1" l="1"/>
  <c r="K1346" i="1" s="1"/>
  <c r="L1346" i="1" l="1"/>
  <c r="M1346" i="1" s="1"/>
  <c r="N1346" i="1" s="1"/>
  <c r="O1346" i="1" s="1"/>
  <c r="I1347" i="1"/>
  <c r="J1347" i="1" l="1"/>
  <c r="K1347" i="1"/>
  <c r="L1347" i="1" l="1"/>
  <c r="M1347" i="1" s="1"/>
  <c r="N1347" i="1" s="1"/>
  <c r="O1347" i="1" s="1"/>
  <c r="I1348" i="1"/>
  <c r="J1348" i="1" l="1"/>
  <c r="K1348" i="1" s="1"/>
  <c r="L1348" i="1" l="1"/>
  <c r="M1348" i="1" s="1"/>
  <c r="N1348" i="1" s="1"/>
  <c r="O1348" i="1" s="1"/>
  <c r="I1349" i="1"/>
  <c r="J1349" i="1" l="1"/>
  <c r="K1349" i="1" s="1"/>
  <c r="L1349" i="1" l="1"/>
  <c r="M1349" i="1" s="1"/>
  <c r="N1349" i="1" s="1"/>
  <c r="O1349" i="1" s="1"/>
  <c r="I1350" i="1"/>
  <c r="J1350" i="1" l="1"/>
  <c r="K1350" i="1" s="1"/>
  <c r="L1350" i="1" l="1"/>
  <c r="M1350" i="1" s="1"/>
  <c r="N1350" i="1" s="1"/>
  <c r="O1350" i="1" s="1"/>
  <c r="I1351" i="1"/>
  <c r="J1351" i="1" l="1"/>
  <c r="K1351" i="1" s="1"/>
  <c r="L1351" i="1" l="1"/>
  <c r="M1351" i="1" s="1"/>
  <c r="N1351" i="1" s="1"/>
  <c r="O1351" i="1" s="1"/>
  <c r="I1352" i="1"/>
  <c r="J1352" i="1" l="1"/>
  <c r="K1352" i="1"/>
  <c r="L1352" i="1" l="1"/>
  <c r="M1352" i="1" s="1"/>
  <c r="N1352" i="1" s="1"/>
  <c r="O1352" i="1" s="1"/>
  <c r="I1353" i="1" l="1"/>
  <c r="J1353" i="1" l="1"/>
  <c r="K1353" i="1" s="1"/>
  <c r="L1353" i="1" l="1"/>
  <c r="M1353" i="1" s="1"/>
  <c r="N1353" i="1" s="1"/>
  <c r="O1353" i="1" s="1"/>
  <c r="I1354" i="1"/>
  <c r="J1354" i="1" l="1"/>
  <c r="K1354" i="1" s="1"/>
  <c r="L1354" i="1" l="1"/>
  <c r="M1354" i="1" s="1"/>
  <c r="N1354" i="1" s="1"/>
  <c r="O1354" i="1" s="1"/>
  <c r="I1355" i="1"/>
  <c r="J1355" i="1" l="1"/>
  <c r="K1355" i="1"/>
  <c r="L1355" i="1" l="1"/>
  <c r="M1355" i="1" s="1"/>
  <c r="N1355" i="1" s="1"/>
  <c r="O1355" i="1" s="1"/>
  <c r="I1356" i="1"/>
  <c r="J1356" i="1" l="1"/>
  <c r="K1356" i="1" s="1"/>
  <c r="L1356" i="1" l="1"/>
  <c r="M1356" i="1" s="1"/>
  <c r="N1356" i="1" s="1"/>
  <c r="O1356" i="1" s="1"/>
  <c r="I1357" i="1" l="1"/>
  <c r="J1357" i="1" l="1"/>
  <c r="K1357" i="1" s="1"/>
  <c r="L1357" i="1" l="1"/>
  <c r="M1357" i="1" s="1"/>
  <c r="N1357" i="1" s="1"/>
  <c r="O1357" i="1" s="1"/>
  <c r="I1358" i="1"/>
  <c r="J1358" i="1" l="1"/>
  <c r="K1358" i="1" s="1"/>
  <c r="L1358" i="1" l="1"/>
  <c r="M1358" i="1" s="1"/>
  <c r="N1358" i="1" s="1"/>
  <c r="O1358" i="1" s="1"/>
  <c r="I1359" i="1"/>
  <c r="J1359" i="1" l="1"/>
  <c r="K1359" i="1" s="1"/>
  <c r="L1359" i="1" l="1"/>
  <c r="M1359" i="1" s="1"/>
  <c r="N1359" i="1" s="1"/>
  <c r="O1359" i="1" s="1"/>
  <c r="I1360" i="1"/>
  <c r="J1360" i="1" l="1"/>
  <c r="K1360" i="1" s="1"/>
  <c r="L1360" i="1" l="1"/>
  <c r="M1360" i="1" s="1"/>
  <c r="N1360" i="1" s="1"/>
  <c r="O1360" i="1" s="1"/>
  <c r="I1361" i="1"/>
  <c r="J1361" i="1" l="1"/>
  <c r="K1361" i="1" s="1"/>
  <c r="L1361" i="1" l="1"/>
  <c r="M1361" i="1" s="1"/>
  <c r="N1361" i="1" s="1"/>
  <c r="O1361" i="1" s="1"/>
  <c r="I1362" i="1"/>
  <c r="J1362" i="1" l="1"/>
  <c r="K1362" i="1" s="1"/>
  <c r="L1362" i="1" l="1"/>
  <c r="M1362" i="1" s="1"/>
  <c r="N1362" i="1" s="1"/>
  <c r="O1362" i="1" s="1"/>
  <c r="I1363" i="1"/>
  <c r="J1363" i="1" l="1"/>
  <c r="K1363" i="1" s="1"/>
  <c r="L1363" i="1" l="1"/>
  <c r="M1363" i="1" s="1"/>
  <c r="N1363" i="1" s="1"/>
  <c r="O1363" i="1" s="1"/>
  <c r="I1364" i="1"/>
  <c r="J1364" i="1" l="1"/>
  <c r="K1364" i="1" s="1"/>
  <c r="L1364" i="1" l="1"/>
  <c r="M1364" i="1" s="1"/>
  <c r="N1364" i="1" s="1"/>
  <c r="O1364" i="1" s="1"/>
  <c r="I1365" i="1"/>
  <c r="J1365" i="1" l="1"/>
  <c r="K1365" i="1" s="1"/>
  <c r="L1365" i="1" l="1"/>
  <c r="M1365" i="1" s="1"/>
  <c r="N1365" i="1" s="1"/>
  <c r="O1365" i="1" s="1"/>
  <c r="I1366" i="1"/>
  <c r="J1366" i="1" l="1"/>
  <c r="K1366" i="1" s="1"/>
  <c r="L1366" i="1" l="1"/>
  <c r="M1366" i="1" s="1"/>
  <c r="N1366" i="1" s="1"/>
  <c r="O1366" i="1" s="1"/>
  <c r="I1367" i="1"/>
  <c r="J1367" i="1" l="1"/>
  <c r="K1367" i="1"/>
  <c r="L1367" i="1" l="1"/>
  <c r="M1367" i="1" s="1"/>
  <c r="N1367" i="1" s="1"/>
  <c r="O1367" i="1" s="1"/>
  <c r="I1368" i="1"/>
  <c r="J1368" i="1" l="1"/>
  <c r="K1368" i="1"/>
  <c r="L1368" i="1" l="1"/>
  <c r="M1368" i="1" s="1"/>
  <c r="N1368" i="1" s="1"/>
  <c r="O1368" i="1" s="1"/>
  <c r="I1369" i="1"/>
  <c r="J1369" i="1" l="1"/>
  <c r="K1369" i="1" s="1"/>
  <c r="L1369" i="1" l="1"/>
  <c r="M1369" i="1" s="1"/>
  <c r="N1369" i="1" s="1"/>
  <c r="O1369" i="1" s="1"/>
  <c r="I1370" i="1"/>
  <c r="J1370" i="1" l="1"/>
  <c r="K1370" i="1" s="1"/>
  <c r="L1370" i="1" l="1"/>
  <c r="M1370" i="1" s="1"/>
  <c r="N1370" i="1" s="1"/>
  <c r="O1370" i="1" s="1"/>
  <c r="I1371" i="1"/>
  <c r="J1371" i="1" l="1"/>
  <c r="K1371" i="1" s="1"/>
  <c r="L1371" i="1" l="1"/>
  <c r="M1371" i="1" s="1"/>
  <c r="N1371" i="1" s="1"/>
  <c r="O1371" i="1" s="1"/>
  <c r="I1372" i="1" l="1"/>
  <c r="J1372" i="1" l="1"/>
  <c r="K1372" i="1" s="1"/>
  <c r="L1372" i="1" l="1"/>
  <c r="M1372" i="1" s="1"/>
  <c r="N1372" i="1" s="1"/>
  <c r="O1372" i="1" s="1"/>
  <c r="I1373" i="1"/>
  <c r="J1373" i="1" l="1"/>
  <c r="K1373" i="1" s="1"/>
  <c r="L1373" i="1" l="1"/>
  <c r="M1373" i="1" s="1"/>
  <c r="N1373" i="1" s="1"/>
  <c r="O1373" i="1" s="1"/>
  <c r="I1374" i="1"/>
  <c r="J1374" i="1" l="1"/>
  <c r="K1374" i="1"/>
  <c r="L1374" i="1" l="1"/>
  <c r="M1374" i="1" s="1"/>
  <c r="N1374" i="1" s="1"/>
  <c r="O1374" i="1" s="1"/>
  <c r="I1375" i="1" l="1"/>
  <c r="J1375" i="1" l="1"/>
  <c r="K1375" i="1" s="1"/>
  <c r="L1375" i="1" l="1"/>
  <c r="M1375" i="1" s="1"/>
  <c r="N1375" i="1" s="1"/>
  <c r="O1375" i="1" s="1"/>
  <c r="I1376" i="1"/>
  <c r="J1376" i="1" l="1"/>
  <c r="K1376" i="1" s="1"/>
  <c r="L1376" i="1" l="1"/>
  <c r="M1376" i="1" s="1"/>
  <c r="N1376" i="1" s="1"/>
  <c r="O1376" i="1" s="1"/>
  <c r="I1377" i="1"/>
  <c r="J1377" i="1" l="1"/>
  <c r="K1377" i="1" s="1"/>
  <c r="L1377" i="1" l="1"/>
  <c r="M1377" i="1" s="1"/>
  <c r="N1377" i="1" s="1"/>
  <c r="O1377" i="1" s="1"/>
  <c r="I1378" i="1"/>
  <c r="J1378" i="1" l="1"/>
  <c r="K1378" i="1" s="1"/>
  <c r="L1378" i="1" l="1"/>
  <c r="M1378" i="1" s="1"/>
  <c r="N1378" i="1" s="1"/>
  <c r="O1378" i="1" s="1"/>
  <c r="I1379" i="1"/>
  <c r="J1379" i="1" l="1"/>
  <c r="K1379" i="1" s="1"/>
  <c r="L1379" i="1" l="1"/>
  <c r="M1379" i="1" s="1"/>
  <c r="N1379" i="1" s="1"/>
  <c r="O1379" i="1" s="1"/>
  <c r="I1380" i="1"/>
  <c r="J1380" i="1" l="1"/>
  <c r="K1380" i="1"/>
  <c r="L1380" i="1" l="1"/>
  <c r="M1380" i="1" s="1"/>
  <c r="N1380" i="1" s="1"/>
  <c r="O1380" i="1" s="1"/>
  <c r="I1381" i="1"/>
  <c r="J1381" i="1" l="1"/>
  <c r="K1381" i="1" s="1"/>
  <c r="L1381" i="1" l="1"/>
  <c r="M1381" i="1" s="1"/>
  <c r="N1381" i="1" s="1"/>
  <c r="O1381" i="1" s="1"/>
  <c r="I1382" i="1"/>
  <c r="J1382" i="1" l="1"/>
  <c r="K1382" i="1" s="1"/>
  <c r="L1382" i="1" l="1"/>
  <c r="M1382" i="1" s="1"/>
  <c r="N1382" i="1" s="1"/>
  <c r="O1382" i="1" s="1"/>
  <c r="I1383" i="1" l="1"/>
  <c r="J1383" i="1" l="1"/>
  <c r="K1383" i="1" s="1"/>
  <c r="L1383" i="1" l="1"/>
  <c r="M1383" i="1" s="1"/>
  <c r="N1383" i="1" s="1"/>
  <c r="O1383" i="1" s="1"/>
  <c r="I1384" i="1"/>
  <c r="J1384" i="1" l="1"/>
  <c r="K1384" i="1" s="1"/>
  <c r="L1384" i="1" l="1"/>
  <c r="M1384" i="1" s="1"/>
  <c r="N1384" i="1" s="1"/>
  <c r="O1384" i="1" s="1"/>
  <c r="I1385" i="1"/>
  <c r="J1385" i="1" l="1"/>
  <c r="K1385" i="1" s="1"/>
  <c r="L1385" i="1" l="1"/>
  <c r="M1385" i="1" s="1"/>
  <c r="N1385" i="1" s="1"/>
  <c r="O1385" i="1" s="1"/>
  <c r="I1386" i="1"/>
  <c r="J1386" i="1" l="1"/>
  <c r="K1386" i="1"/>
  <c r="L1386" i="1" l="1"/>
  <c r="M1386" i="1" s="1"/>
  <c r="N1386" i="1" s="1"/>
  <c r="O1386" i="1" s="1"/>
  <c r="I1387" i="1"/>
  <c r="J1387" i="1" l="1"/>
  <c r="K1387" i="1" s="1"/>
  <c r="L1387" i="1" l="1"/>
  <c r="M1387" i="1" s="1"/>
  <c r="N1387" i="1" s="1"/>
  <c r="O1387" i="1" s="1"/>
  <c r="I1388" i="1"/>
  <c r="J1388" i="1" l="1"/>
  <c r="K1388" i="1"/>
  <c r="L1388" i="1" l="1"/>
  <c r="M1388" i="1" s="1"/>
  <c r="N1388" i="1" s="1"/>
  <c r="O1388" i="1" s="1"/>
  <c r="I1389" i="1"/>
  <c r="J1389" i="1" l="1"/>
  <c r="K1389" i="1"/>
  <c r="L1389" i="1" l="1"/>
  <c r="M1389" i="1" s="1"/>
  <c r="N1389" i="1" s="1"/>
  <c r="O1389" i="1" s="1"/>
  <c r="I1390" i="1"/>
  <c r="J1390" i="1" l="1"/>
  <c r="K1390" i="1" s="1"/>
  <c r="L1390" i="1" l="1"/>
  <c r="M1390" i="1" s="1"/>
  <c r="N1390" i="1" s="1"/>
  <c r="O1390" i="1" s="1"/>
  <c r="I1391" i="1"/>
  <c r="J1391" i="1" l="1"/>
  <c r="K1391" i="1" s="1"/>
  <c r="L1391" i="1" l="1"/>
  <c r="M1391" i="1" s="1"/>
  <c r="N1391" i="1" s="1"/>
  <c r="O1391" i="1" s="1"/>
  <c r="I1392" i="1"/>
  <c r="J1392" i="1" l="1"/>
  <c r="K1392" i="1" s="1"/>
  <c r="L1392" i="1" l="1"/>
  <c r="M1392" i="1" s="1"/>
  <c r="N1392" i="1" s="1"/>
  <c r="O1392" i="1" s="1"/>
  <c r="I1393" i="1"/>
  <c r="J1393" i="1" l="1"/>
  <c r="K1393" i="1" s="1"/>
  <c r="L1393" i="1" l="1"/>
  <c r="M1393" i="1" s="1"/>
  <c r="N1393" i="1" s="1"/>
  <c r="O1393" i="1" s="1"/>
  <c r="I1394" i="1"/>
  <c r="J1394" i="1" l="1"/>
  <c r="K1394" i="1"/>
  <c r="L1394" i="1" l="1"/>
  <c r="M1394" i="1" s="1"/>
  <c r="N1394" i="1" s="1"/>
  <c r="O1394" i="1" s="1"/>
  <c r="I1395" i="1"/>
  <c r="J1395" i="1" l="1"/>
  <c r="K1395" i="1" s="1"/>
  <c r="L1395" i="1" l="1"/>
  <c r="M1395" i="1" s="1"/>
  <c r="N1395" i="1" s="1"/>
  <c r="O1395" i="1" s="1"/>
  <c r="I1396" i="1"/>
  <c r="J1396" i="1" l="1"/>
  <c r="K1396" i="1" s="1"/>
  <c r="L1396" i="1" l="1"/>
  <c r="M1396" i="1" s="1"/>
  <c r="N1396" i="1" s="1"/>
  <c r="O1396" i="1" s="1"/>
  <c r="I1397" i="1"/>
  <c r="J1397" i="1" l="1"/>
  <c r="K1397" i="1" s="1"/>
  <c r="L1397" i="1" l="1"/>
  <c r="M1397" i="1" s="1"/>
  <c r="N1397" i="1" s="1"/>
  <c r="O1397" i="1" s="1"/>
  <c r="I1398" i="1" l="1"/>
  <c r="J1398" i="1" l="1"/>
  <c r="K1398" i="1" s="1"/>
  <c r="L1398" i="1" l="1"/>
  <c r="M1398" i="1" s="1"/>
  <c r="N1398" i="1" s="1"/>
  <c r="O1398" i="1" s="1"/>
  <c r="I1399" i="1"/>
  <c r="J1399" i="1" l="1"/>
  <c r="K1399" i="1" s="1"/>
  <c r="L1399" i="1" l="1"/>
  <c r="M1399" i="1" s="1"/>
  <c r="N1399" i="1" s="1"/>
  <c r="O1399" i="1" s="1"/>
  <c r="I1400" i="1"/>
  <c r="J1400" i="1" l="1"/>
  <c r="K1400" i="1" s="1"/>
  <c r="L1400" i="1" l="1"/>
  <c r="M1400" i="1" s="1"/>
  <c r="N1400" i="1" s="1"/>
  <c r="O1400" i="1" s="1"/>
  <c r="I1401" i="1"/>
  <c r="J1401" i="1" l="1"/>
  <c r="K1401" i="1" s="1"/>
  <c r="L1401" i="1" l="1"/>
  <c r="M1401" i="1" s="1"/>
  <c r="N1401" i="1" s="1"/>
  <c r="O1401" i="1" s="1"/>
  <c r="I1402" i="1"/>
  <c r="J1402" i="1" l="1"/>
  <c r="K1402" i="1" s="1"/>
  <c r="L1402" i="1" l="1"/>
  <c r="M1402" i="1" s="1"/>
  <c r="N1402" i="1" s="1"/>
  <c r="O1402" i="1" s="1"/>
  <c r="I1403" i="1"/>
  <c r="J1403" i="1" l="1"/>
  <c r="K1403" i="1" s="1"/>
  <c r="L1403" i="1" l="1"/>
  <c r="M1403" i="1" s="1"/>
  <c r="N1403" i="1" s="1"/>
  <c r="O1403" i="1" s="1"/>
  <c r="I1404" i="1" l="1"/>
  <c r="J1404" i="1" l="1"/>
  <c r="K1404" i="1" s="1"/>
  <c r="L1404" i="1" l="1"/>
  <c r="M1404" i="1" s="1"/>
  <c r="N1404" i="1" s="1"/>
  <c r="O1404" i="1" s="1"/>
  <c r="I1405" i="1"/>
  <c r="J1405" i="1" l="1"/>
  <c r="K1405" i="1" s="1"/>
  <c r="L1405" i="1" l="1"/>
  <c r="M1405" i="1" s="1"/>
  <c r="N1405" i="1" s="1"/>
  <c r="O1405" i="1" s="1"/>
  <c r="I1406" i="1"/>
  <c r="J1406" i="1" l="1"/>
  <c r="K1406" i="1" s="1"/>
  <c r="L1406" i="1" l="1"/>
  <c r="M1406" i="1" s="1"/>
  <c r="N1406" i="1" s="1"/>
  <c r="O1406" i="1" s="1"/>
  <c r="I1407" i="1"/>
  <c r="J1407" i="1" l="1"/>
  <c r="K1407" i="1" s="1"/>
  <c r="L1407" i="1" l="1"/>
  <c r="M1407" i="1" s="1"/>
  <c r="N1407" i="1" s="1"/>
  <c r="O1407" i="1" s="1"/>
  <c r="I1408" i="1"/>
  <c r="J1408" i="1" l="1"/>
  <c r="K1408" i="1"/>
  <c r="L1408" i="1" l="1"/>
  <c r="M1408" i="1" s="1"/>
  <c r="N1408" i="1" s="1"/>
  <c r="O1408" i="1" s="1"/>
  <c r="I1409" i="1"/>
  <c r="J1409" i="1" l="1"/>
  <c r="K1409" i="1" s="1"/>
  <c r="L1409" i="1" l="1"/>
  <c r="M1409" i="1" s="1"/>
  <c r="N1409" i="1" s="1"/>
  <c r="O1409" i="1" s="1"/>
  <c r="I1410" i="1"/>
  <c r="J1410" i="1" l="1"/>
  <c r="K1410" i="1"/>
  <c r="L1410" i="1" l="1"/>
  <c r="M1410" i="1" s="1"/>
  <c r="N1410" i="1" s="1"/>
  <c r="O1410" i="1" s="1"/>
  <c r="I1411" i="1"/>
  <c r="J1411" i="1" l="1"/>
  <c r="K1411" i="1"/>
  <c r="L1411" i="1" l="1"/>
  <c r="M1411" i="1" s="1"/>
  <c r="N1411" i="1" s="1"/>
  <c r="O1411" i="1" s="1"/>
  <c r="I1412" i="1" l="1"/>
  <c r="J1412" i="1" l="1"/>
  <c r="K1412" i="1"/>
  <c r="L1412" i="1" l="1"/>
  <c r="M1412" i="1" s="1"/>
  <c r="N1412" i="1" s="1"/>
  <c r="O1412" i="1" s="1"/>
  <c r="I1413" i="1"/>
  <c r="J1413" i="1" l="1"/>
  <c r="K1413" i="1" s="1"/>
  <c r="L1413" i="1" l="1"/>
  <c r="M1413" i="1" s="1"/>
  <c r="N1413" i="1" s="1"/>
  <c r="O1413" i="1" s="1"/>
  <c r="I1414" i="1"/>
  <c r="J1414" i="1" l="1"/>
  <c r="K1414" i="1"/>
  <c r="L1414" i="1" l="1"/>
  <c r="M1414" i="1" s="1"/>
  <c r="N1414" i="1" s="1"/>
  <c r="O1414" i="1" s="1"/>
  <c r="I1415" i="1" l="1"/>
  <c r="J1415" i="1" l="1"/>
  <c r="K1415" i="1"/>
  <c r="L1415" i="1" l="1"/>
  <c r="M1415" i="1" s="1"/>
  <c r="N1415" i="1" s="1"/>
  <c r="O1415" i="1" s="1"/>
  <c r="I1416" i="1"/>
  <c r="J1416" i="1" l="1"/>
  <c r="K1416" i="1"/>
  <c r="L1416" i="1" l="1"/>
  <c r="M1416" i="1" s="1"/>
  <c r="N1416" i="1" s="1"/>
  <c r="O1416" i="1" s="1"/>
  <c r="I1417" i="1"/>
  <c r="J1417" i="1" l="1"/>
  <c r="K1417" i="1" s="1"/>
  <c r="L1417" i="1" l="1"/>
  <c r="M1417" i="1" s="1"/>
  <c r="N1417" i="1" s="1"/>
  <c r="O1417" i="1" s="1"/>
  <c r="I1418" i="1"/>
  <c r="J1418" i="1" l="1"/>
  <c r="K1418" i="1"/>
  <c r="L1418" i="1" l="1"/>
  <c r="M1418" i="1" s="1"/>
  <c r="N1418" i="1" s="1"/>
  <c r="O1418" i="1" s="1"/>
  <c r="I1419" i="1"/>
  <c r="J1419" i="1" l="1"/>
  <c r="K1419" i="1"/>
  <c r="L1419" i="1" l="1"/>
  <c r="M1419" i="1" s="1"/>
  <c r="N1419" i="1" s="1"/>
  <c r="O1419" i="1" s="1"/>
  <c r="I1420" i="1" l="1"/>
  <c r="J1420" i="1" l="1"/>
  <c r="K1420" i="1"/>
  <c r="L1420" i="1" l="1"/>
  <c r="M1420" i="1" s="1"/>
  <c r="N1420" i="1" s="1"/>
  <c r="O1420" i="1" s="1"/>
  <c r="I1421" i="1"/>
  <c r="J1421" i="1" l="1"/>
  <c r="K1421" i="1" s="1"/>
  <c r="L1421" i="1" l="1"/>
  <c r="M1421" i="1" s="1"/>
  <c r="N1421" i="1" s="1"/>
  <c r="O1421" i="1" s="1"/>
  <c r="I1422" i="1"/>
  <c r="J1422" i="1" l="1"/>
  <c r="K1422" i="1" s="1"/>
  <c r="L1422" i="1" l="1"/>
  <c r="M1422" i="1" s="1"/>
  <c r="N1422" i="1" s="1"/>
  <c r="O1422" i="1" s="1"/>
  <c r="I1423" i="1" l="1"/>
  <c r="J1423" i="1" l="1"/>
  <c r="K1423" i="1"/>
  <c r="L1423" i="1" l="1"/>
  <c r="M1423" i="1" s="1"/>
  <c r="N1423" i="1" s="1"/>
  <c r="O1423" i="1" s="1"/>
  <c r="I1424" i="1"/>
  <c r="J1424" i="1" l="1"/>
  <c r="K1424" i="1" s="1"/>
  <c r="L1424" i="1" l="1"/>
  <c r="M1424" i="1" s="1"/>
  <c r="N1424" i="1" s="1"/>
  <c r="O1424" i="1" s="1"/>
  <c r="I1425" i="1" l="1"/>
  <c r="J1425" i="1" l="1"/>
  <c r="K1425" i="1" s="1"/>
  <c r="L1425" i="1" l="1"/>
  <c r="M1425" i="1" s="1"/>
  <c r="N1425" i="1" s="1"/>
  <c r="O1425" i="1" s="1"/>
  <c r="I1426" i="1"/>
  <c r="J1426" i="1" l="1"/>
  <c r="K1426" i="1"/>
  <c r="L1426" i="1" l="1"/>
  <c r="M1426" i="1" s="1"/>
  <c r="N1426" i="1" s="1"/>
  <c r="O1426" i="1" s="1"/>
  <c r="I1427" i="1"/>
  <c r="J1427" i="1" l="1"/>
  <c r="K1427" i="1" s="1"/>
  <c r="L1427" i="1" l="1"/>
  <c r="M1427" i="1" s="1"/>
  <c r="N1427" i="1" s="1"/>
  <c r="O1427" i="1" s="1"/>
  <c r="I1428" i="1"/>
  <c r="J1428" i="1" l="1"/>
  <c r="K1428" i="1" s="1"/>
  <c r="L1428" i="1" l="1"/>
  <c r="M1428" i="1" s="1"/>
  <c r="N1428" i="1" s="1"/>
  <c r="O1428" i="1" s="1"/>
  <c r="I1429" i="1"/>
  <c r="J1429" i="1" l="1"/>
  <c r="K1429" i="1"/>
  <c r="L1429" i="1" l="1"/>
  <c r="M1429" i="1" s="1"/>
  <c r="N1429" i="1" s="1"/>
  <c r="O1429" i="1" s="1"/>
  <c r="I1430" i="1"/>
  <c r="J1430" i="1" l="1"/>
  <c r="K1430" i="1"/>
  <c r="L1430" i="1" l="1"/>
  <c r="M1430" i="1" s="1"/>
  <c r="N1430" i="1" s="1"/>
  <c r="O1430" i="1" s="1"/>
  <c r="I1431" i="1" l="1"/>
  <c r="J1431" i="1" l="1"/>
  <c r="K1431" i="1"/>
  <c r="L1431" i="1" l="1"/>
  <c r="M1431" i="1" s="1"/>
  <c r="N1431" i="1" s="1"/>
  <c r="O1431" i="1" s="1"/>
  <c r="I1432" i="1"/>
  <c r="J1432" i="1" l="1"/>
  <c r="K1432" i="1" s="1"/>
  <c r="L1432" i="1" l="1"/>
  <c r="M1432" i="1" s="1"/>
  <c r="N1432" i="1" s="1"/>
  <c r="O1432" i="1" s="1"/>
  <c r="I1433" i="1"/>
  <c r="J1433" i="1" l="1"/>
  <c r="K1433" i="1"/>
  <c r="L1433" i="1" l="1"/>
  <c r="M1433" i="1" s="1"/>
  <c r="N1433" i="1" s="1"/>
  <c r="O1433" i="1" s="1"/>
  <c r="I1434" i="1"/>
  <c r="J1434" i="1" l="1"/>
  <c r="K1434" i="1" s="1"/>
  <c r="L1434" i="1" l="1"/>
  <c r="M1434" i="1" s="1"/>
  <c r="N1434" i="1" s="1"/>
  <c r="O1434" i="1" s="1"/>
  <c r="I1435" i="1"/>
  <c r="J1435" i="1" l="1"/>
  <c r="K1435" i="1" s="1"/>
  <c r="L1435" i="1" l="1"/>
  <c r="M1435" i="1" s="1"/>
  <c r="N1435" i="1" s="1"/>
  <c r="O1435" i="1" s="1"/>
  <c r="I1436" i="1"/>
  <c r="J1436" i="1" l="1"/>
  <c r="K1436" i="1" s="1"/>
  <c r="L1436" i="1" l="1"/>
  <c r="M1436" i="1" s="1"/>
  <c r="N1436" i="1" s="1"/>
  <c r="O1436" i="1" s="1"/>
  <c r="I1437" i="1" l="1"/>
  <c r="J1437" i="1" l="1"/>
  <c r="K1437" i="1" s="1"/>
  <c r="L1437" i="1" l="1"/>
  <c r="M1437" i="1" s="1"/>
  <c r="N1437" i="1" s="1"/>
  <c r="O1437" i="1" s="1"/>
  <c r="I1438" i="1" l="1"/>
  <c r="J1438" i="1"/>
  <c r="K1438" i="1" s="1"/>
  <c r="L1438" i="1" l="1"/>
  <c r="M1438" i="1" s="1"/>
  <c r="N1438" i="1" s="1"/>
  <c r="O1438" i="1" s="1"/>
  <c r="I1439" i="1"/>
  <c r="J1439" i="1" l="1"/>
  <c r="K1439" i="1"/>
  <c r="L1439" i="1" l="1"/>
  <c r="M1439" i="1" s="1"/>
  <c r="N1439" i="1" s="1"/>
  <c r="O1439" i="1" s="1"/>
  <c r="I1440" i="1"/>
  <c r="J1440" i="1" l="1"/>
  <c r="K1440" i="1" s="1"/>
  <c r="L1440" i="1" l="1"/>
  <c r="M1440" i="1" s="1"/>
  <c r="N1440" i="1" s="1"/>
  <c r="O1440" i="1" s="1"/>
  <c r="I1441" i="1"/>
  <c r="J1441" i="1" l="1"/>
  <c r="K1441" i="1" s="1"/>
  <c r="L1441" i="1" l="1"/>
  <c r="M1441" i="1" s="1"/>
  <c r="N1441" i="1" s="1"/>
  <c r="O1441" i="1" s="1"/>
  <c r="I1442" i="1"/>
  <c r="J1442" i="1" l="1"/>
  <c r="K1442" i="1" s="1"/>
  <c r="L1442" i="1" l="1"/>
  <c r="M1442" i="1" s="1"/>
  <c r="N1442" i="1" s="1"/>
  <c r="O1442" i="1" s="1"/>
  <c r="I1443" i="1"/>
  <c r="J1443" i="1" l="1"/>
  <c r="K1443" i="1"/>
  <c r="L1443" i="1" l="1"/>
  <c r="M1443" i="1" s="1"/>
  <c r="N1443" i="1" s="1"/>
  <c r="O1443" i="1" s="1"/>
  <c r="I1444" i="1"/>
  <c r="J1444" i="1" l="1"/>
  <c r="K1444" i="1" s="1"/>
  <c r="L1444" i="1" l="1"/>
  <c r="M1444" i="1" s="1"/>
  <c r="N1444" i="1" s="1"/>
  <c r="O1444" i="1" s="1"/>
  <c r="I1445" i="1"/>
  <c r="J1445" i="1" l="1"/>
  <c r="K1445" i="1"/>
  <c r="L1445" i="1" l="1"/>
  <c r="M1445" i="1" s="1"/>
  <c r="N1445" i="1" s="1"/>
  <c r="O1445" i="1" s="1"/>
  <c r="I1446" i="1"/>
  <c r="J1446" i="1" l="1"/>
  <c r="K1446" i="1" s="1"/>
  <c r="L1446" i="1" l="1"/>
  <c r="M1446" i="1" s="1"/>
  <c r="N1446" i="1" s="1"/>
  <c r="O1446" i="1" s="1"/>
  <c r="I1447" i="1"/>
  <c r="J1447" i="1" l="1"/>
  <c r="K1447" i="1"/>
  <c r="L1447" i="1" l="1"/>
  <c r="M1447" i="1" s="1"/>
  <c r="N1447" i="1" s="1"/>
  <c r="O1447" i="1" s="1"/>
  <c r="I1448" i="1"/>
  <c r="J1448" i="1" l="1"/>
  <c r="K1448" i="1"/>
  <c r="L1448" i="1" l="1"/>
  <c r="M1448" i="1" s="1"/>
  <c r="N1448" i="1" s="1"/>
  <c r="O1448" i="1" s="1"/>
  <c r="I1449" i="1"/>
  <c r="J1449" i="1" l="1"/>
  <c r="K1449" i="1"/>
  <c r="L1449" i="1" l="1"/>
  <c r="M1449" i="1" s="1"/>
  <c r="N1449" i="1" s="1"/>
  <c r="O1449" i="1" s="1"/>
  <c r="I1450" i="1" l="1"/>
  <c r="J1450" i="1" l="1"/>
  <c r="K1450" i="1"/>
  <c r="L1450" i="1" l="1"/>
  <c r="M1450" i="1" s="1"/>
  <c r="N1450" i="1" s="1"/>
  <c r="O1450" i="1" s="1"/>
  <c r="I1451" i="1"/>
  <c r="J1451" i="1" l="1"/>
  <c r="K1451" i="1" s="1"/>
  <c r="L1451" i="1" l="1"/>
  <c r="M1451" i="1" s="1"/>
  <c r="N1451" i="1" s="1"/>
  <c r="O1451" i="1" s="1"/>
  <c r="I1452" i="1" l="1"/>
  <c r="J1452" i="1" l="1"/>
  <c r="K1452" i="1" s="1"/>
  <c r="L1452" i="1" l="1"/>
  <c r="M1452" i="1" s="1"/>
  <c r="N1452" i="1" s="1"/>
  <c r="O1452" i="1" s="1"/>
  <c r="I1453" i="1"/>
  <c r="J1453" i="1" l="1"/>
  <c r="K1453" i="1" s="1"/>
  <c r="L1453" i="1" l="1"/>
  <c r="M1453" i="1" s="1"/>
  <c r="N1453" i="1" s="1"/>
  <c r="O1453" i="1" s="1"/>
  <c r="I1454" i="1" l="1"/>
  <c r="J1454" i="1"/>
  <c r="K1454" i="1"/>
  <c r="L1454" i="1" l="1"/>
  <c r="M1454" i="1" s="1"/>
  <c r="N1454" i="1" s="1"/>
  <c r="O1454" i="1" s="1"/>
  <c r="I1455" i="1"/>
  <c r="J1455" i="1" l="1"/>
  <c r="K1455" i="1" s="1"/>
  <c r="L1455" i="1" l="1"/>
  <c r="M1455" i="1" s="1"/>
  <c r="N1455" i="1" s="1"/>
  <c r="O1455" i="1" s="1"/>
  <c r="I1456" i="1"/>
  <c r="J1456" i="1" l="1"/>
  <c r="K1456" i="1"/>
  <c r="L1456" i="1" l="1"/>
  <c r="M1456" i="1" s="1"/>
  <c r="N1456" i="1" s="1"/>
  <c r="O1456" i="1" s="1"/>
  <c r="I1457" i="1"/>
  <c r="J1457" i="1" l="1"/>
  <c r="K1457" i="1" s="1"/>
  <c r="L1457" i="1" l="1"/>
  <c r="M1457" i="1" s="1"/>
  <c r="N1457" i="1" s="1"/>
  <c r="O1457" i="1" s="1"/>
  <c r="I1458" i="1"/>
  <c r="J1458" i="1" l="1"/>
  <c r="K1458" i="1"/>
  <c r="L1458" i="1" l="1"/>
  <c r="M1458" i="1" s="1"/>
  <c r="N1458" i="1" s="1"/>
  <c r="O1458" i="1" s="1"/>
  <c r="I1459" i="1"/>
  <c r="J1459" i="1" l="1"/>
  <c r="K1459" i="1" s="1"/>
  <c r="L1459" i="1" l="1"/>
  <c r="M1459" i="1" s="1"/>
  <c r="N1459" i="1" s="1"/>
  <c r="O1459" i="1" s="1"/>
  <c r="I1460" i="1"/>
  <c r="J1460" i="1" l="1"/>
  <c r="K1460" i="1"/>
  <c r="L1460" i="1" l="1"/>
  <c r="M1460" i="1" s="1"/>
  <c r="N1460" i="1" s="1"/>
  <c r="O1460" i="1" s="1"/>
  <c r="I1461" i="1"/>
  <c r="J1461" i="1" l="1"/>
  <c r="K1461" i="1"/>
  <c r="L1461" i="1" l="1"/>
  <c r="M1461" i="1" s="1"/>
  <c r="N1461" i="1" s="1"/>
  <c r="O1461" i="1" s="1"/>
  <c r="I1462" i="1"/>
  <c r="J1462" i="1" l="1"/>
  <c r="K1462" i="1"/>
  <c r="L1462" i="1" l="1"/>
  <c r="M1462" i="1" s="1"/>
  <c r="N1462" i="1" s="1"/>
  <c r="O1462" i="1" s="1"/>
  <c r="I1463" i="1"/>
  <c r="J1463" i="1" l="1"/>
  <c r="K1463" i="1" s="1"/>
  <c r="L1463" i="1" l="1"/>
  <c r="M1463" i="1" s="1"/>
  <c r="N1463" i="1" s="1"/>
  <c r="O1463" i="1" s="1"/>
  <c r="I1464" i="1"/>
  <c r="J1464" i="1" l="1"/>
  <c r="K1464" i="1" s="1"/>
  <c r="L1464" i="1" l="1"/>
  <c r="M1464" i="1" s="1"/>
  <c r="N1464" i="1" s="1"/>
  <c r="O1464" i="1" s="1"/>
  <c r="I1465" i="1" l="1"/>
  <c r="J1465" i="1" l="1"/>
  <c r="K1465" i="1" s="1"/>
  <c r="L1465" i="1" l="1"/>
  <c r="M1465" i="1" s="1"/>
  <c r="N1465" i="1" s="1"/>
  <c r="O1465" i="1" s="1"/>
  <c r="I1466" i="1"/>
  <c r="J1466" i="1" l="1"/>
  <c r="K1466" i="1" s="1"/>
  <c r="L1466" i="1" l="1"/>
  <c r="M1466" i="1" s="1"/>
  <c r="N1466" i="1" s="1"/>
  <c r="O1466" i="1" s="1"/>
  <c r="I1467" i="1"/>
  <c r="J1467" i="1" l="1"/>
  <c r="K1467" i="1" s="1"/>
  <c r="L1467" i="1" l="1"/>
  <c r="M1467" i="1" s="1"/>
  <c r="N1467" i="1" s="1"/>
  <c r="O1467" i="1" s="1"/>
  <c r="I1468" i="1"/>
  <c r="J1468" i="1" l="1"/>
  <c r="K1468" i="1" s="1"/>
  <c r="L1468" i="1" l="1"/>
  <c r="M1468" i="1" s="1"/>
  <c r="N1468" i="1" s="1"/>
  <c r="O1468" i="1" s="1"/>
  <c r="I1469" i="1"/>
  <c r="J1469" i="1" l="1"/>
  <c r="K1469" i="1" s="1"/>
  <c r="L1469" i="1" l="1"/>
  <c r="M1469" i="1" s="1"/>
  <c r="N1469" i="1" s="1"/>
  <c r="O1469" i="1" s="1"/>
  <c r="I1470" i="1" l="1"/>
  <c r="J1470" i="1" l="1"/>
  <c r="K1470" i="1" s="1"/>
  <c r="L1470" i="1" l="1"/>
  <c r="M1470" i="1" s="1"/>
  <c r="N1470" i="1" s="1"/>
  <c r="O1470" i="1" s="1"/>
  <c r="I1471" i="1" l="1"/>
  <c r="J1471" i="1" s="1"/>
  <c r="K1471" i="1" s="1"/>
  <c r="L1471" i="1" l="1"/>
  <c r="M1471" i="1" s="1"/>
  <c r="N1471" i="1" s="1"/>
  <c r="O1471" i="1" s="1"/>
  <c r="I1472" i="1"/>
  <c r="J1472" i="1" l="1"/>
  <c r="K1472" i="1" s="1"/>
  <c r="L1472" i="1" l="1"/>
  <c r="M1472" i="1" s="1"/>
  <c r="N1472" i="1" s="1"/>
  <c r="O1472" i="1" s="1"/>
  <c r="I1473" i="1"/>
  <c r="J1473" i="1" l="1"/>
  <c r="K1473" i="1" s="1"/>
  <c r="L1473" i="1" l="1"/>
  <c r="M1473" i="1" s="1"/>
  <c r="N1473" i="1" s="1"/>
  <c r="O1473" i="1" s="1"/>
  <c r="I1474" i="1"/>
  <c r="J1474" i="1" l="1"/>
  <c r="K1474" i="1" s="1"/>
  <c r="L1474" i="1" l="1"/>
  <c r="M1474" i="1" s="1"/>
  <c r="N1474" i="1" s="1"/>
  <c r="O1474" i="1" s="1"/>
  <c r="I1475" i="1"/>
  <c r="J1475" i="1" l="1"/>
  <c r="K1475" i="1"/>
  <c r="L1475" i="1" l="1"/>
  <c r="M1475" i="1" s="1"/>
  <c r="N1475" i="1" s="1"/>
  <c r="O1475" i="1" s="1"/>
  <c r="I1476" i="1" l="1"/>
  <c r="J1476" i="1"/>
  <c r="K1476" i="1"/>
  <c r="L1476" i="1" l="1"/>
  <c r="M1476" i="1" s="1"/>
  <c r="N1476" i="1" s="1"/>
  <c r="O1476" i="1" s="1"/>
  <c r="I1477" i="1"/>
  <c r="J1477" i="1" l="1"/>
  <c r="K1477" i="1" s="1"/>
  <c r="L1477" i="1" l="1"/>
  <c r="M1477" i="1" s="1"/>
  <c r="N1477" i="1" s="1"/>
  <c r="O1477" i="1" s="1"/>
  <c r="I1478" i="1"/>
  <c r="J1478" i="1" l="1"/>
  <c r="K1478" i="1"/>
  <c r="L1478" i="1" l="1"/>
  <c r="M1478" i="1" s="1"/>
  <c r="N1478" i="1" s="1"/>
  <c r="O1478" i="1" s="1"/>
  <c r="I1479" i="1"/>
  <c r="J1479" i="1" l="1"/>
  <c r="K1479" i="1" s="1"/>
  <c r="L1479" i="1" l="1"/>
  <c r="M1479" i="1" s="1"/>
  <c r="N1479" i="1" s="1"/>
  <c r="O1479" i="1" s="1"/>
  <c r="I1480" i="1"/>
  <c r="J1480" i="1" l="1"/>
  <c r="K1480" i="1" s="1"/>
  <c r="L1480" i="1" l="1"/>
  <c r="M1480" i="1" s="1"/>
  <c r="N1480" i="1" s="1"/>
  <c r="O1480" i="1" s="1"/>
  <c r="I1481" i="1"/>
  <c r="J1481" i="1" l="1"/>
  <c r="K1481" i="1" s="1"/>
  <c r="L1481" i="1" l="1"/>
  <c r="M1481" i="1" s="1"/>
  <c r="N1481" i="1" s="1"/>
  <c r="O1481" i="1" s="1"/>
  <c r="I1482" i="1" l="1"/>
  <c r="J1482" i="1" l="1"/>
  <c r="K1482" i="1"/>
  <c r="L1482" i="1" l="1"/>
  <c r="M1482" i="1" s="1"/>
  <c r="N1482" i="1" s="1"/>
  <c r="O1482" i="1" s="1"/>
  <c r="I1483" i="1"/>
  <c r="J1483" i="1" l="1"/>
  <c r="K1483" i="1" s="1"/>
  <c r="L1483" i="1" l="1"/>
  <c r="M1483" i="1" s="1"/>
  <c r="N1483" i="1" s="1"/>
  <c r="O1483" i="1" s="1"/>
  <c r="I1484" i="1"/>
  <c r="J1484" i="1" l="1"/>
  <c r="K1484" i="1" s="1"/>
  <c r="L1484" i="1" l="1"/>
  <c r="M1484" i="1" s="1"/>
  <c r="N1484" i="1" s="1"/>
  <c r="O1484" i="1" s="1"/>
  <c r="I1485" i="1"/>
  <c r="J1485" i="1" l="1"/>
  <c r="K1485" i="1" s="1"/>
  <c r="L1485" i="1" l="1"/>
  <c r="M1485" i="1" s="1"/>
  <c r="N1485" i="1" s="1"/>
  <c r="O1485" i="1" s="1"/>
  <c r="I1486" i="1"/>
  <c r="J1486" i="1" l="1"/>
  <c r="K1486" i="1"/>
  <c r="L1486" i="1" l="1"/>
  <c r="M1486" i="1" s="1"/>
  <c r="N1486" i="1" s="1"/>
  <c r="O1486" i="1" s="1"/>
  <c r="I1487" i="1" l="1"/>
  <c r="J1487" i="1" l="1"/>
  <c r="K1487" i="1" s="1"/>
  <c r="L1487" i="1" l="1"/>
  <c r="M1487" i="1" s="1"/>
  <c r="N1487" i="1" s="1"/>
  <c r="O1487" i="1" s="1"/>
  <c r="I1488" i="1" l="1"/>
  <c r="J1488" i="1" l="1"/>
  <c r="K1488" i="1" s="1"/>
  <c r="L1488" i="1" l="1"/>
  <c r="M1488" i="1" s="1"/>
  <c r="N1488" i="1" s="1"/>
  <c r="O1488" i="1" s="1"/>
  <c r="I1489" i="1"/>
  <c r="J1489" i="1" l="1"/>
  <c r="K1489" i="1"/>
  <c r="L1489" i="1" l="1"/>
  <c r="M1489" i="1" s="1"/>
  <c r="N1489" i="1" s="1"/>
  <c r="O1489" i="1" s="1"/>
  <c r="I1490" i="1"/>
  <c r="J1490" i="1" l="1"/>
  <c r="K1490" i="1"/>
  <c r="L1490" i="1" l="1"/>
  <c r="M1490" i="1" s="1"/>
  <c r="N1490" i="1" s="1"/>
  <c r="O1490" i="1" s="1"/>
  <c r="I1491" i="1"/>
  <c r="J1491" i="1" l="1"/>
  <c r="K1491" i="1" s="1"/>
  <c r="L1491" i="1" l="1"/>
  <c r="M1491" i="1" s="1"/>
  <c r="N1491" i="1" s="1"/>
  <c r="O1491" i="1" s="1"/>
  <c r="I1492" i="1"/>
  <c r="J1492" i="1" l="1"/>
  <c r="K1492" i="1"/>
  <c r="L1492" i="1" l="1"/>
  <c r="M1492" i="1" s="1"/>
  <c r="N1492" i="1" s="1"/>
  <c r="O1492" i="1" s="1"/>
  <c r="I1493" i="1" l="1"/>
  <c r="J1493" i="1" l="1"/>
  <c r="K1493" i="1" s="1"/>
  <c r="L1493" i="1" l="1"/>
  <c r="M1493" i="1" s="1"/>
  <c r="N1493" i="1" s="1"/>
  <c r="O1493" i="1" s="1"/>
  <c r="I1494" i="1"/>
  <c r="J1494" i="1" l="1"/>
  <c r="K1494" i="1" s="1"/>
  <c r="L1494" i="1" l="1"/>
  <c r="M1494" i="1" s="1"/>
  <c r="N1494" i="1" s="1"/>
  <c r="O1494" i="1" s="1"/>
  <c r="I1495" i="1"/>
  <c r="J1495" i="1" l="1"/>
  <c r="K1495" i="1" s="1"/>
  <c r="L1495" i="1" l="1"/>
  <c r="M1495" i="1" s="1"/>
  <c r="N1495" i="1" s="1"/>
  <c r="O1495" i="1" s="1"/>
  <c r="I1496" i="1"/>
  <c r="J1496" i="1" l="1"/>
  <c r="K1496" i="1" s="1"/>
  <c r="L1496" i="1" l="1"/>
  <c r="M1496" i="1" s="1"/>
  <c r="N1496" i="1" s="1"/>
  <c r="O1496" i="1" s="1"/>
  <c r="I1497" i="1"/>
  <c r="J1497" i="1" l="1"/>
  <c r="K1497" i="1"/>
  <c r="L1497" i="1" l="1"/>
  <c r="M1497" i="1" s="1"/>
  <c r="N1497" i="1" s="1"/>
  <c r="O1497" i="1" s="1"/>
  <c r="I1498" i="1"/>
  <c r="J1498" i="1" l="1"/>
  <c r="K1498" i="1" s="1"/>
  <c r="L1498" i="1" l="1"/>
  <c r="M1498" i="1" s="1"/>
  <c r="N1498" i="1" s="1"/>
  <c r="O1498" i="1" s="1"/>
  <c r="I1499" i="1"/>
  <c r="J1499" i="1" l="1"/>
  <c r="K1499" i="1" s="1"/>
  <c r="L1499" i="1" l="1"/>
  <c r="M1499" i="1" s="1"/>
  <c r="N1499" i="1" s="1"/>
  <c r="O1499" i="1" s="1"/>
  <c r="I1500" i="1"/>
  <c r="J1500" i="1" l="1"/>
  <c r="K1500" i="1" s="1"/>
  <c r="L1500" i="1" l="1"/>
  <c r="M1500" i="1" s="1"/>
  <c r="N1500" i="1" s="1"/>
  <c r="O1500" i="1" s="1"/>
  <c r="I1501" i="1"/>
  <c r="J1501" i="1" l="1"/>
  <c r="K1501" i="1"/>
  <c r="L1501" i="1" l="1"/>
  <c r="M1501" i="1" s="1"/>
  <c r="N1501" i="1" s="1"/>
  <c r="O1501" i="1" s="1"/>
  <c r="I1502" i="1"/>
  <c r="J1502" i="1" l="1"/>
  <c r="K1502" i="1" s="1"/>
  <c r="L1502" i="1" l="1"/>
  <c r="M1502" i="1" s="1"/>
  <c r="N1502" i="1" s="1"/>
  <c r="O1502" i="1" s="1"/>
  <c r="I1503" i="1" l="1"/>
  <c r="J1503" i="1" l="1"/>
  <c r="K1503" i="1"/>
  <c r="L1503" i="1" l="1"/>
  <c r="M1503" i="1" s="1"/>
  <c r="N1503" i="1" s="1"/>
  <c r="O1503" i="1" s="1"/>
  <c r="I1504" i="1"/>
  <c r="J1504" i="1" l="1"/>
  <c r="K1504" i="1" s="1"/>
  <c r="L1504" i="1" l="1"/>
  <c r="M1504" i="1" s="1"/>
  <c r="N1504" i="1" s="1"/>
  <c r="O1504" i="1" s="1"/>
  <c r="I1505" i="1"/>
  <c r="J1505" i="1" l="1"/>
  <c r="K1505" i="1"/>
  <c r="L1505" i="1" l="1"/>
  <c r="M1505" i="1" s="1"/>
  <c r="N1505" i="1" s="1"/>
  <c r="O1505" i="1" s="1"/>
  <c r="I1506" i="1"/>
  <c r="J1506" i="1" l="1"/>
  <c r="K1506" i="1" s="1"/>
  <c r="L1506" i="1" l="1"/>
  <c r="M1506" i="1" s="1"/>
  <c r="N1506" i="1" s="1"/>
  <c r="O1506" i="1" s="1"/>
  <c r="I1507" i="1" l="1"/>
  <c r="J1507" i="1"/>
  <c r="K1507" i="1"/>
  <c r="L1507" i="1" l="1"/>
  <c r="M1507" i="1" s="1"/>
  <c r="N1507" i="1" s="1"/>
  <c r="O1507" i="1" s="1"/>
  <c r="I1508" i="1" l="1"/>
  <c r="J1508" i="1" l="1"/>
  <c r="K1508" i="1" s="1"/>
  <c r="L1508" i="1" l="1"/>
  <c r="M1508" i="1" s="1"/>
  <c r="N1508" i="1" s="1"/>
  <c r="O1508" i="1" s="1"/>
  <c r="I1509" i="1"/>
  <c r="J1509" i="1" l="1"/>
  <c r="K1509" i="1" s="1"/>
  <c r="L1509" i="1" l="1"/>
  <c r="M1509" i="1" s="1"/>
  <c r="N1509" i="1" s="1"/>
  <c r="O1509" i="1" s="1"/>
  <c r="I1510" i="1" l="1"/>
  <c r="J1510" i="1"/>
  <c r="K1510" i="1" s="1"/>
  <c r="L1510" i="1" l="1"/>
  <c r="M1510" i="1" s="1"/>
  <c r="N1510" i="1" s="1"/>
  <c r="O1510" i="1" s="1"/>
  <c r="I1511" i="1"/>
  <c r="J1511" i="1" l="1"/>
  <c r="K1511" i="1" s="1"/>
  <c r="L1511" i="1" l="1"/>
  <c r="M1511" i="1" s="1"/>
  <c r="N1511" i="1" s="1"/>
  <c r="O1511" i="1" s="1"/>
  <c r="I1512" i="1"/>
  <c r="J1512" i="1" l="1"/>
  <c r="K1512" i="1" s="1"/>
  <c r="L1512" i="1" l="1"/>
  <c r="M1512" i="1" s="1"/>
  <c r="N1512" i="1" s="1"/>
  <c r="O1512" i="1" s="1"/>
  <c r="I1513" i="1"/>
  <c r="J1513" i="1" l="1"/>
  <c r="K1513" i="1"/>
  <c r="L1513" i="1" l="1"/>
  <c r="M1513" i="1" s="1"/>
  <c r="N1513" i="1" s="1"/>
  <c r="O1513" i="1" s="1"/>
  <c r="I1514" i="1"/>
  <c r="J1514" i="1" l="1"/>
  <c r="K1514" i="1" s="1"/>
  <c r="L1514" i="1" l="1"/>
  <c r="M1514" i="1" s="1"/>
  <c r="N1514" i="1" s="1"/>
  <c r="O1514" i="1" s="1"/>
  <c r="I1515" i="1"/>
  <c r="J1515" i="1" l="1"/>
  <c r="K1515" i="1"/>
  <c r="L1515" i="1" l="1"/>
  <c r="M1515" i="1" s="1"/>
  <c r="N1515" i="1" s="1"/>
  <c r="O1515" i="1" s="1"/>
  <c r="I1516" i="1"/>
  <c r="J1516" i="1" l="1"/>
  <c r="K1516" i="1" s="1"/>
  <c r="L1516" i="1" l="1"/>
  <c r="M1516" i="1" s="1"/>
  <c r="N1516" i="1" s="1"/>
  <c r="O1516" i="1" s="1"/>
  <c r="I1517" i="1"/>
  <c r="J1517" i="1" l="1"/>
  <c r="K1517" i="1"/>
  <c r="L1517" i="1" l="1"/>
  <c r="M1517" i="1" s="1"/>
  <c r="N1517" i="1" s="1"/>
  <c r="O1517" i="1" s="1"/>
  <c r="I1518" i="1"/>
  <c r="J1518" i="1" l="1"/>
  <c r="K1518" i="1"/>
  <c r="L1518" i="1" l="1"/>
  <c r="M1518" i="1" s="1"/>
  <c r="N1518" i="1" s="1"/>
  <c r="O1518" i="1" s="1"/>
  <c r="I1519" i="1"/>
  <c r="J1519" i="1" l="1"/>
  <c r="K1519" i="1" s="1"/>
  <c r="L1519" i="1" l="1"/>
  <c r="M1519" i="1" s="1"/>
  <c r="N1519" i="1" s="1"/>
  <c r="O1519" i="1" s="1"/>
  <c r="I1520" i="1"/>
  <c r="J1520" i="1" l="1"/>
  <c r="K1520" i="1" s="1"/>
  <c r="L1520" i="1" l="1"/>
  <c r="M1520" i="1" s="1"/>
  <c r="N1520" i="1" s="1"/>
  <c r="O1520" i="1" s="1"/>
  <c r="I1521" i="1"/>
  <c r="J1521" i="1" l="1"/>
  <c r="K1521" i="1" s="1"/>
  <c r="L1521" i="1" l="1"/>
  <c r="M1521" i="1" s="1"/>
  <c r="N1521" i="1" s="1"/>
  <c r="O1521" i="1" s="1"/>
  <c r="I1522" i="1"/>
  <c r="J1522" i="1" l="1"/>
  <c r="K1522" i="1" s="1"/>
  <c r="L1522" i="1" l="1"/>
  <c r="M1522" i="1" s="1"/>
  <c r="N1522" i="1" s="1"/>
  <c r="O1522" i="1" s="1"/>
  <c r="I1523" i="1"/>
  <c r="J1523" i="1" l="1"/>
  <c r="K1523" i="1"/>
  <c r="L1523" i="1" l="1"/>
  <c r="M1523" i="1" s="1"/>
  <c r="N1523" i="1" s="1"/>
  <c r="O1523" i="1" s="1"/>
  <c r="I1524" i="1"/>
  <c r="J1524" i="1" l="1"/>
  <c r="K1524" i="1"/>
  <c r="L1524" i="1" l="1"/>
  <c r="M1524" i="1" s="1"/>
  <c r="N1524" i="1" s="1"/>
  <c r="O1524" i="1" s="1"/>
  <c r="I1525" i="1" l="1"/>
  <c r="J1525" i="1" l="1"/>
  <c r="K1525" i="1" s="1"/>
  <c r="L1525" i="1" l="1"/>
  <c r="M1525" i="1" s="1"/>
  <c r="N1525" i="1" s="1"/>
  <c r="O1525" i="1" s="1"/>
  <c r="I1526" i="1"/>
  <c r="J1526" i="1" l="1"/>
  <c r="K1526" i="1" s="1"/>
  <c r="L1526" i="1" l="1"/>
  <c r="M1526" i="1" s="1"/>
  <c r="N1526" i="1" s="1"/>
  <c r="O1526" i="1" s="1"/>
  <c r="I1527" i="1" l="1"/>
  <c r="J1527" i="1" l="1"/>
  <c r="K1527" i="1" s="1"/>
  <c r="L1527" i="1" l="1"/>
  <c r="M1527" i="1" s="1"/>
  <c r="N1527" i="1" s="1"/>
  <c r="O1527" i="1" s="1"/>
  <c r="I1528" i="1" l="1"/>
  <c r="J1528" i="1" l="1"/>
  <c r="K1528" i="1" s="1"/>
  <c r="L1528" i="1" l="1"/>
  <c r="M1528" i="1" s="1"/>
  <c r="N1528" i="1" s="1"/>
  <c r="O1528" i="1" s="1"/>
  <c r="I1529" i="1" l="1"/>
  <c r="J1529" i="1" l="1"/>
  <c r="K1529" i="1" s="1"/>
  <c r="L1529" i="1" l="1"/>
  <c r="M1529" i="1" s="1"/>
  <c r="N1529" i="1" s="1"/>
  <c r="O1529" i="1" s="1"/>
  <c r="I1530" i="1"/>
  <c r="J1530" i="1" l="1"/>
  <c r="K1530" i="1" s="1"/>
  <c r="L1530" i="1" l="1"/>
  <c r="M1530" i="1" s="1"/>
  <c r="N1530" i="1" s="1"/>
  <c r="O1530" i="1" s="1"/>
  <c r="I1531" i="1"/>
  <c r="J1531" i="1" l="1"/>
  <c r="K1531" i="1" s="1"/>
  <c r="L1531" i="1" l="1"/>
  <c r="M1531" i="1" s="1"/>
  <c r="N1531" i="1" s="1"/>
  <c r="O1531" i="1" s="1"/>
  <c r="I1532" i="1"/>
  <c r="J1532" i="1" l="1"/>
  <c r="K1532" i="1"/>
  <c r="L1532" i="1" l="1"/>
  <c r="M1532" i="1" s="1"/>
  <c r="N1532" i="1" s="1"/>
  <c r="O1532" i="1" s="1"/>
  <c r="I1533" i="1"/>
  <c r="J1533" i="1" l="1"/>
  <c r="K1533" i="1" s="1"/>
  <c r="L1533" i="1" l="1"/>
  <c r="M1533" i="1" s="1"/>
  <c r="N1533" i="1" s="1"/>
  <c r="O1533" i="1" s="1"/>
  <c r="I1534" i="1"/>
  <c r="J1534" i="1" l="1"/>
  <c r="K1534" i="1" s="1"/>
  <c r="L1534" i="1" l="1"/>
  <c r="M1534" i="1" s="1"/>
  <c r="N1534" i="1" s="1"/>
  <c r="O1534" i="1" s="1"/>
  <c r="I1535" i="1"/>
  <c r="J1535" i="1" l="1"/>
  <c r="K1535" i="1" s="1"/>
  <c r="L1535" i="1" l="1"/>
  <c r="M1535" i="1" s="1"/>
  <c r="N1535" i="1" s="1"/>
  <c r="O1535" i="1" s="1"/>
  <c r="I1536" i="1"/>
  <c r="J1536" i="1" l="1"/>
  <c r="K1536" i="1" s="1"/>
  <c r="L1536" i="1" l="1"/>
  <c r="M1536" i="1" s="1"/>
  <c r="N1536" i="1" s="1"/>
  <c r="O1536" i="1" s="1"/>
  <c r="I1537" i="1"/>
  <c r="J1537" i="1" l="1"/>
  <c r="K1537" i="1"/>
  <c r="L1537" i="1" l="1"/>
  <c r="M1537" i="1" s="1"/>
  <c r="N1537" i="1" s="1"/>
  <c r="O1537" i="1" s="1"/>
  <c r="I1538" i="1"/>
  <c r="J1538" i="1" l="1"/>
  <c r="K1538" i="1" s="1"/>
  <c r="L1538" i="1" l="1"/>
  <c r="M1538" i="1" s="1"/>
  <c r="N1538" i="1" s="1"/>
  <c r="O1538" i="1" s="1"/>
  <c r="I1539" i="1"/>
  <c r="J1539" i="1" l="1"/>
  <c r="K1539" i="1" s="1"/>
  <c r="L1539" i="1" l="1"/>
  <c r="M1539" i="1" s="1"/>
  <c r="N1539" i="1" s="1"/>
  <c r="O1539" i="1" s="1"/>
  <c r="I1540" i="1"/>
  <c r="J1540" i="1" l="1"/>
  <c r="K1540" i="1" s="1"/>
  <c r="L1540" i="1" l="1"/>
  <c r="M1540" i="1" s="1"/>
  <c r="N1540" i="1" s="1"/>
  <c r="O1540" i="1" s="1"/>
  <c r="I1541" i="1"/>
  <c r="J1541" i="1" l="1"/>
  <c r="K1541" i="1"/>
  <c r="L1541" i="1" l="1"/>
  <c r="M1541" i="1" s="1"/>
  <c r="N1541" i="1" s="1"/>
  <c r="O1541" i="1" s="1"/>
  <c r="I1542" i="1"/>
  <c r="J1542" i="1" l="1"/>
  <c r="K1542" i="1" s="1"/>
  <c r="L1542" i="1" l="1"/>
  <c r="M1542" i="1" s="1"/>
  <c r="N1542" i="1" s="1"/>
  <c r="O1542" i="1" s="1"/>
  <c r="I1543" i="1"/>
  <c r="J1543" i="1" l="1"/>
  <c r="K1543" i="1"/>
  <c r="L1543" i="1" l="1"/>
  <c r="M1543" i="1" s="1"/>
  <c r="N1543" i="1" s="1"/>
  <c r="O1543" i="1" s="1"/>
  <c r="I1544" i="1"/>
  <c r="J1544" i="1" l="1"/>
  <c r="K1544" i="1" s="1"/>
  <c r="L1544" i="1" l="1"/>
  <c r="M1544" i="1" s="1"/>
  <c r="N1544" i="1" s="1"/>
  <c r="O1544" i="1" s="1"/>
  <c r="I1545" i="1"/>
  <c r="J1545" i="1" l="1"/>
  <c r="K1545" i="1" s="1"/>
  <c r="L1545" i="1" l="1"/>
  <c r="M1545" i="1" s="1"/>
  <c r="N1545" i="1" s="1"/>
  <c r="O1545" i="1" s="1"/>
  <c r="I1546" i="1" l="1"/>
  <c r="J1546" i="1" l="1"/>
  <c r="K1546" i="1" s="1"/>
  <c r="L1546" i="1" l="1"/>
  <c r="M1546" i="1" s="1"/>
  <c r="N1546" i="1" s="1"/>
  <c r="O1546" i="1" s="1"/>
  <c r="I1547" i="1" l="1"/>
  <c r="J1547" i="1" l="1"/>
  <c r="K1547" i="1" s="1"/>
  <c r="L1547" i="1" l="1"/>
  <c r="M1547" i="1" s="1"/>
  <c r="N1547" i="1" s="1"/>
  <c r="O1547" i="1" s="1"/>
  <c r="I1548" i="1" l="1"/>
  <c r="J1548" i="1" l="1"/>
  <c r="K1548" i="1" s="1"/>
  <c r="L1548" i="1" l="1"/>
  <c r="M1548" i="1" s="1"/>
  <c r="N1548" i="1" s="1"/>
  <c r="O1548" i="1" s="1"/>
  <c r="I1549" i="1" l="1"/>
  <c r="J1549" i="1" l="1"/>
  <c r="K1549" i="1" s="1"/>
  <c r="L1549" i="1" l="1"/>
  <c r="M1549" i="1" s="1"/>
  <c r="N1549" i="1" s="1"/>
  <c r="O1549" i="1" s="1"/>
  <c r="I1550" i="1" l="1"/>
  <c r="J1550" i="1" l="1"/>
  <c r="K1550" i="1" s="1"/>
  <c r="L1550" i="1" l="1"/>
  <c r="M1550" i="1" s="1"/>
  <c r="N1550" i="1" s="1"/>
  <c r="O1550" i="1" s="1"/>
  <c r="I1551" i="1" l="1"/>
  <c r="J1551" i="1" l="1"/>
  <c r="K1551" i="1" s="1"/>
  <c r="L1551" i="1" l="1"/>
  <c r="M1551" i="1" s="1"/>
  <c r="N1551" i="1" s="1"/>
  <c r="O1551" i="1" s="1"/>
  <c r="I1552" i="1" l="1"/>
  <c r="J1552" i="1" l="1"/>
  <c r="K1552" i="1" s="1"/>
  <c r="L1552" i="1" l="1"/>
  <c r="M1552" i="1" s="1"/>
  <c r="N1552" i="1" s="1"/>
  <c r="O1552" i="1" s="1"/>
  <c r="I1553" i="1"/>
  <c r="J1553" i="1" l="1"/>
  <c r="K1553" i="1" s="1"/>
  <c r="L1553" i="1" l="1"/>
  <c r="M1553" i="1" s="1"/>
  <c r="N1553" i="1" s="1"/>
  <c r="O1553" i="1" s="1"/>
  <c r="I1554" i="1"/>
  <c r="J1554" i="1" l="1"/>
  <c r="K1554" i="1" s="1"/>
  <c r="L1554" i="1" l="1"/>
  <c r="M1554" i="1" s="1"/>
  <c r="N1554" i="1" s="1"/>
  <c r="O1554" i="1" s="1"/>
  <c r="I1555" i="1" l="1"/>
  <c r="J1555" i="1" l="1"/>
  <c r="K1555" i="1" s="1"/>
  <c r="L1555" i="1" l="1"/>
  <c r="M1555" i="1" s="1"/>
  <c r="N1555" i="1" s="1"/>
  <c r="O1555" i="1" s="1"/>
  <c r="I1556" i="1" l="1"/>
  <c r="J1556" i="1" l="1"/>
  <c r="K1556" i="1" s="1"/>
  <c r="L1556" i="1" l="1"/>
  <c r="M1556" i="1" s="1"/>
  <c r="N1556" i="1" s="1"/>
  <c r="O1556" i="1" s="1"/>
  <c r="I1557" i="1" l="1"/>
  <c r="J1557" i="1" l="1"/>
  <c r="K1557" i="1" s="1"/>
  <c r="L1557" i="1" l="1"/>
  <c r="M1557" i="1" s="1"/>
  <c r="N1557" i="1" s="1"/>
  <c r="O1557" i="1" s="1"/>
  <c r="I1558" i="1" l="1"/>
  <c r="J1558" i="1" l="1"/>
  <c r="K1558" i="1" s="1"/>
  <c r="L1558" i="1" l="1"/>
  <c r="M1558" i="1" s="1"/>
  <c r="N1558" i="1" s="1"/>
  <c r="O1558" i="1" s="1"/>
  <c r="I1559" i="1"/>
  <c r="J1559" i="1" l="1"/>
  <c r="K1559" i="1" s="1"/>
  <c r="L1559" i="1" l="1"/>
  <c r="M1559" i="1" s="1"/>
  <c r="N1559" i="1" s="1"/>
  <c r="O1559" i="1" s="1"/>
  <c r="I1560" i="1" l="1"/>
  <c r="J1560" i="1" l="1"/>
  <c r="K1560" i="1" s="1"/>
  <c r="L1560" i="1" l="1"/>
  <c r="M1560" i="1" s="1"/>
  <c r="N1560" i="1" s="1"/>
  <c r="O1560" i="1" s="1"/>
  <c r="I1561" i="1" l="1"/>
  <c r="J1561" i="1" l="1"/>
  <c r="K1561" i="1" s="1"/>
  <c r="L1561" i="1" l="1"/>
  <c r="M1561" i="1" s="1"/>
  <c r="N1561" i="1" s="1"/>
  <c r="O1561" i="1" s="1"/>
  <c r="I1562" i="1" l="1"/>
  <c r="J1562" i="1" l="1"/>
  <c r="K1562" i="1" s="1"/>
  <c r="L1562" i="1" l="1"/>
  <c r="M1562" i="1" s="1"/>
  <c r="N1562" i="1" s="1"/>
  <c r="O1562" i="1" s="1"/>
  <c r="I1563" i="1"/>
  <c r="J1563" i="1" l="1"/>
  <c r="K1563" i="1" s="1"/>
  <c r="L1563" i="1" l="1"/>
  <c r="M1563" i="1" s="1"/>
  <c r="N1563" i="1" s="1"/>
  <c r="O1563" i="1" s="1"/>
  <c r="I1564" i="1" l="1"/>
  <c r="J1564" i="1" l="1"/>
  <c r="K1564" i="1" s="1"/>
  <c r="L1564" i="1" l="1"/>
  <c r="M1564" i="1" s="1"/>
  <c r="N1564" i="1" s="1"/>
  <c r="O1564" i="1" s="1"/>
  <c r="I1565" i="1"/>
  <c r="J1565" i="1" l="1"/>
  <c r="K1565" i="1" s="1"/>
  <c r="L1565" i="1" l="1"/>
  <c r="M1565" i="1" s="1"/>
  <c r="N1565" i="1" s="1"/>
  <c r="O1565" i="1" s="1"/>
  <c r="I1566" i="1"/>
  <c r="J1566" i="1" l="1"/>
  <c r="K1566" i="1"/>
  <c r="L1566" i="1" l="1"/>
  <c r="M1566" i="1" s="1"/>
  <c r="N1566" i="1" s="1"/>
  <c r="O1566" i="1" s="1"/>
  <c r="I1567" i="1" l="1"/>
  <c r="J1567" i="1" l="1"/>
  <c r="K1567" i="1" s="1"/>
  <c r="L1567" i="1" l="1"/>
  <c r="M1567" i="1" s="1"/>
  <c r="N1567" i="1" s="1"/>
  <c r="O1567" i="1" s="1"/>
  <c r="I1568" i="1" l="1"/>
  <c r="J1568" i="1" l="1"/>
  <c r="K1568" i="1" s="1"/>
  <c r="L1568" i="1" l="1"/>
  <c r="M1568" i="1" s="1"/>
  <c r="N1568" i="1" s="1"/>
  <c r="O1568" i="1" s="1"/>
  <c r="I1569" i="1" l="1"/>
  <c r="J1569" i="1" l="1"/>
  <c r="K1569" i="1" s="1"/>
  <c r="L1569" i="1" l="1"/>
  <c r="M1569" i="1" s="1"/>
  <c r="N1569" i="1" s="1"/>
  <c r="O1569" i="1" s="1"/>
  <c r="I1570" i="1"/>
  <c r="J1570" i="1" l="1"/>
  <c r="K1570" i="1" s="1"/>
  <c r="L1570" i="1" l="1"/>
  <c r="M1570" i="1" s="1"/>
  <c r="N1570" i="1" s="1"/>
  <c r="O1570" i="1" s="1"/>
  <c r="I1571" i="1"/>
  <c r="J1571" i="1" l="1"/>
  <c r="K1571" i="1" s="1"/>
  <c r="L1571" i="1" l="1"/>
  <c r="M1571" i="1" s="1"/>
  <c r="N1571" i="1" s="1"/>
  <c r="O1571" i="1" s="1"/>
  <c r="I1572" i="1"/>
  <c r="J1572" i="1" l="1"/>
  <c r="K1572" i="1" s="1"/>
  <c r="L1572" i="1" l="1"/>
  <c r="M1572" i="1" s="1"/>
  <c r="N1572" i="1" s="1"/>
  <c r="O1572" i="1" s="1"/>
  <c r="I1573" i="1"/>
  <c r="J1573" i="1" l="1"/>
  <c r="K1573" i="1"/>
  <c r="L1573" i="1" l="1"/>
  <c r="M1573" i="1" s="1"/>
  <c r="N1573" i="1" s="1"/>
  <c r="O1573" i="1" s="1"/>
  <c r="I1574" i="1" l="1"/>
  <c r="J1574" i="1" l="1"/>
  <c r="K1574" i="1" s="1"/>
  <c r="L1574" i="1" l="1"/>
  <c r="M1574" i="1" s="1"/>
  <c r="N1574" i="1" s="1"/>
  <c r="O1574" i="1" s="1"/>
  <c r="I1575" i="1"/>
  <c r="J1575" i="1" l="1"/>
  <c r="K1575" i="1"/>
  <c r="L1575" i="1" l="1"/>
  <c r="M1575" i="1" s="1"/>
  <c r="N1575" i="1" s="1"/>
  <c r="O1575" i="1" s="1"/>
  <c r="I1576" i="1"/>
  <c r="J1576" i="1" l="1"/>
  <c r="K1576" i="1"/>
  <c r="L1576" i="1" l="1"/>
  <c r="M1576" i="1" s="1"/>
  <c r="N1576" i="1" s="1"/>
  <c r="O1576" i="1" s="1"/>
  <c r="I1577" i="1"/>
  <c r="J1577" i="1" l="1"/>
  <c r="K1577" i="1" s="1"/>
  <c r="L1577" i="1" l="1"/>
  <c r="M1577" i="1" s="1"/>
  <c r="N1577" i="1" s="1"/>
  <c r="O1577" i="1" s="1"/>
  <c r="I1578" i="1"/>
  <c r="J1578" i="1" l="1"/>
  <c r="K1578" i="1"/>
  <c r="L1578" i="1" l="1"/>
  <c r="M1578" i="1" s="1"/>
  <c r="N1578" i="1" s="1"/>
  <c r="O1578" i="1" s="1"/>
  <c r="I1579" i="1"/>
  <c r="J1579" i="1" l="1"/>
  <c r="K1579" i="1" s="1"/>
  <c r="L1579" i="1" l="1"/>
  <c r="M1579" i="1" s="1"/>
  <c r="N1579" i="1" s="1"/>
  <c r="O1579" i="1" s="1"/>
  <c r="I1580" i="1"/>
  <c r="J1580" i="1" l="1"/>
  <c r="K1580" i="1"/>
  <c r="L1580" i="1" l="1"/>
  <c r="M1580" i="1" s="1"/>
  <c r="N1580" i="1" s="1"/>
  <c r="O1580" i="1" s="1"/>
  <c r="I1581" i="1"/>
  <c r="J1581" i="1" l="1"/>
  <c r="K1581" i="1" s="1"/>
  <c r="L1581" i="1" l="1"/>
  <c r="M1581" i="1" s="1"/>
  <c r="N1581" i="1" s="1"/>
  <c r="O1581" i="1" s="1"/>
  <c r="I1582" i="1" l="1"/>
  <c r="J1582" i="1" l="1"/>
  <c r="K1582" i="1"/>
  <c r="L1582" i="1" l="1"/>
  <c r="M1582" i="1" s="1"/>
  <c r="N1582" i="1" s="1"/>
  <c r="O1582" i="1" s="1"/>
  <c r="I1583" i="1"/>
  <c r="J1583" i="1" l="1"/>
  <c r="K1583" i="1" s="1"/>
  <c r="L1583" i="1" l="1"/>
  <c r="M1583" i="1" s="1"/>
  <c r="N1583" i="1" s="1"/>
  <c r="O1583" i="1" s="1"/>
  <c r="I1584" i="1"/>
  <c r="J1584" i="1" l="1"/>
  <c r="K1584" i="1" s="1"/>
  <c r="L1584" i="1" l="1"/>
  <c r="M1584" i="1" s="1"/>
  <c r="N1584" i="1" s="1"/>
  <c r="O1584" i="1" s="1"/>
  <c r="I1585" i="1"/>
  <c r="J1585" i="1" l="1"/>
  <c r="K1585" i="1" s="1"/>
  <c r="L1585" i="1" l="1"/>
  <c r="M1585" i="1" s="1"/>
  <c r="N1585" i="1" s="1"/>
  <c r="O1585" i="1" s="1"/>
  <c r="I1586" i="1"/>
  <c r="J1586" i="1" l="1"/>
  <c r="K1586" i="1" s="1"/>
  <c r="L1586" i="1" l="1"/>
  <c r="M1586" i="1" s="1"/>
  <c r="N1586" i="1" s="1"/>
  <c r="O1586" i="1" s="1"/>
  <c r="I1587" i="1"/>
  <c r="J1587" i="1" l="1"/>
  <c r="K1587" i="1" s="1"/>
  <c r="L1587" i="1" l="1"/>
  <c r="M1587" i="1" s="1"/>
  <c r="N1587" i="1" s="1"/>
  <c r="O1587" i="1" s="1"/>
  <c r="I1588" i="1"/>
  <c r="J1588" i="1" l="1"/>
  <c r="K1588" i="1"/>
  <c r="L1588" i="1" l="1"/>
  <c r="M1588" i="1" s="1"/>
  <c r="N1588" i="1" s="1"/>
  <c r="O1588" i="1" s="1"/>
  <c r="I1589" i="1"/>
  <c r="J1589" i="1" l="1"/>
  <c r="K1589" i="1" s="1"/>
  <c r="L1589" i="1" l="1"/>
  <c r="M1589" i="1" s="1"/>
  <c r="N1589" i="1" s="1"/>
  <c r="O1589" i="1" s="1"/>
  <c r="I1590" i="1"/>
  <c r="J1590" i="1" l="1"/>
  <c r="K1590" i="1"/>
  <c r="L1590" i="1" l="1"/>
  <c r="M1590" i="1" s="1"/>
  <c r="N1590" i="1" s="1"/>
  <c r="O1590" i="1" s="1"/>
  <c r="I1591" i="1"/>
  <c r="J1591" i="1" l="1"/>
  <c r="K1591" i="1"/>
  <c r="L1591" i="1" l="1"/>
  <c r="M1591" i="1" s="1"/>
  <c r="N1591" i="1" s="1"/>
  <c r="O1591" i="1" s="1"/>
  <c r="I1592" i="1"/>
  <c r="J1592" i="1" l="1"/>
  <c r="K1592" i="1" s="1"/>
  <c r="L1592" i="1" l="1"/>
  <c r="M1592" i="1" s="1"/>
  <c r="N1592" i="1" s="1"/>
  <c r="O1592" i="1" s="1"/>
  <c r="I1593" i="1"/>
  <c r="J1593" i="1" l="1"/>
  <c r="K1593" i="1"/>
  <c r="L1593" i="1" l="1"/>
  <c r="M1593" i="1" s="1"/>
  <c r="N1593" i="1" s="1"/>
  <c r="O1593" i="1" s="1"/>
  <c r="I1594" i="1"/>
  <c r="J1594" i="1" l="1"/>
  <c r="K1594" i="1"/>
  <c r="L1594" i="1" l="1"/>
  <c r="M1594" i="1" s="1"/>
  <c r="N1594" i="1" s="1"/>
  <c r="O1594" i="1" s="1"/>
  <c r="I1595" i="1"/>
  <c r="J1595" i="1" l="1"/>
  <c r="K1595" i="1" s="1"/>
  <c r="L1595" i="1" l="1"/>
  <c r="M1595" i="1" s="1"/>
  <c r="N1595" i="1" s="1"/>
  <c r="O1595" i="1" s="1"/>
  <c r="I1596" i="1"/>
  <c r="J1596" i="1" l="1"/>
  <c r="K1596" i="1" s="1"/>
  <c r="L1596" i="1" l="1"/>
  <c r="M1596" i="1" s="1"/>
  <c r="N1596" i="1" s="1"/>
  <c r="O1596" i="1" s="1"/>
  <c r="I1597" i="1"/>
  <c r="J1597" i="1" l="1"/>
  <c r="K1597" i="1"/>
  <c r="L1597" i="1" l="1"/>
  <c r="M1597" i="1" s="1"/>
  <c r="N1597" i="1" s="1"/>
  <c r="O1597" i="1" s="1"/>
  <c r="I1598" i="1"/>
  <c r="J1598" i="1" l="1"/>
  <c r="K1598" i="1" s="1"/>
  <c r="L1598" i="1" l="1"/>
  <c r="M1598" i="1" s="1"/>
  <c r="N1598" i="1" s="1"/>
  <c r="O1598" i="1" s="1"/>
  <c r="I1599" i="1"/>
  <c r="J1599" i="1" l="1"/>
  <c r="K1599" i="1" s="1"/>
  <c r="L1599" i="1" l="1"/>
  <c r="M1599" i="1" s="1"/>
  <c r="N1599" i="1" s="1"/>
  <c r="O1599" i="1" s="1"/>
  <c r="I1600" i="1"/>
  <c r="J1600" i="1" l="1"/>
  <c r="K1600" i="1" s="1"/>
  <c r="L1600" i="1" l="1"/>
  <c r="M1600" i="1" s="1"/>
  <c r="N1600" i="1" s="1"/>
  <c r="O1600" i="1" s="1"/>
  <c r="I1601" i="1"/>
  <c r="J1601" i="1" l="1"/>
  <c r="K1601" i="1"/>
  <c r="L1601" i="1" l="1"/>
  <c r="M1601" i="1" s="1"/>
  <c r="N1601" i="1" s="1"/>
  <c r="O1601" i="1" s="1"/>
  <c r="I1602" i="1"/>
  <c r="J1602" i="1" l="1"/>
  <c r="K1602" i="1" s="1"/>
  <c r="L1602" i="1" l="1"/>
  <c r="M1602" i="1" s="1"/>
  <c r="N1602" i="1" s="1"/>
  <c r="O1602" i="1" s="1"/>
  <c r="I1603" i="1"/>
  <c r="J1603" i="1" l="1"/>
  <c r="K1603" i="1"/>
  <c r="L1603" i="1" l="1"/>
  <c r="M1603" i="1" s="1"/>
  <c r="N1603" i="1" s="1"/>
  <c r="O1603" i="1" s="1"/>
  <c r="I1604" i="1"/>
  <c r="J1604" i="1" l="1"/>
  <c r="K1604" i="1" s="1"/>
  <c r="L1604" i="1" l="1"/>
  <c r="M1604" i="1" s="1"/>
  <c r="N1604" i="1" s="1"/>
  <c r="O1604" i="1" s="1"/>
  <c r="I1605" i="1"/>
  <c r="J1605" i="1" l="1"/>
  <c r="K1605" i="1" s="1"/>
  <c r="L1605" i="1" l="1"/>
  <c r="M1605" i="1" s="1"/>
  <c r="N1605" i="1" s="1"/>
  <c r="O1605" i="1" s="1"/>
  <c r="I1606" i="1"/>
  <c r="J1606" i="1" l="1"/>
  <c r="K1606" i="1" s="1"/>
  <c r="L1606" i="1" l="1"/>
  <c r="M1606" i="1" s="1"/>
  <c r="N1606" i="1" s="1"/>
  <c r="O1606" i="1" s="1"/>
  <c r="I1607" i="1"/>
  <c r="J1607" i="1" l="1"/>
  <c r="K1607" i="1"/>
  <c r="L1607" i="1" l="1"/>
  <c r="M1607" i="1" s="1"/>
  <c r="N1607" i="1" s="1"/>
  <c r="O1607" i="1" s="1"/>
  <c r="I1608" i="1" l="1"/>
  <c r="J1608" i="1" l="1"/>
  <c r="K1608" i="1"/>
  <c r="L1608" i="1" l="1"/>
  <c r="M1608" i="1" s="1"/>
  <c r="N1608" i="1" s="1"/>
  <c r="O1608" i="1" s="1"/>
  <c r="I1609" i="1" l="1"/>
  <c r="J1609" i="1" l="1"/>
  <c r="K1609" i="1" s="1"/>
  <c r="L1609" i="1" l="1"/>
  <c r="M1609" i="1" s="1"/>
  <c r="N1609" i="1" s="1"/>
  <c r="O1609" i="1" s="1"/>
  <c r="I1610" i="1"/>
  <c r="J1610" i="1" l="1"/>
  <c r="K1610" i="1" s="1"/>
  <c r="L1610" i="1" l="1"/>
  <c r="M1610" i="1" s="1"/>
  <c r="N1610" i="1" s="1"/>
  <c r="O1610" i="1" s="1"/>
  <c r="I1611" i="1"/>
  <c r="J1611" i="1" l="1"/>
  <c r="K1611" i="1" s="1"/>
  <c r="L1611" i="1" l="1"/>
  <c r="M1611" i="1" s="1"/>
  <c r="N1611" i="1" s="1"/>
  <c r="O1611" i="1" s="1"/>
  <c r="I1612" i="1"/>
  <c r="J1612" i="1" l="1"/>
  <c r="K1612" i="1"/>
  <c r="L1612" i="1" l="1"/>
  <c r="M1612" i="1" s="1"/>
  <c r="N1612" i="1" s="1"/>
  <c r="O1612" i="1" s="1"/>
  <c r="I1613" i="1"/>
  <c r="J1613" i="1" l="1"/>
  <c r="K1613" i="1" s="1"/>
  <c r="L1613" i="1" l="1"/>
  <c r="M1613" i="1" s="1"/>
  <c r="N1613" i="1" s="1"/>
  <c r="O1613" i="1" s="1"/>
  <c r="I1614" i="1"/>
  <c r="J1614" i="1" l="1"/>
  <c r="K1614" i="1" s="1"/>
  <c r="L1614" i="1" l="1"/>
  <c r="M1614" i="1" s="1"/>
  <c r="N1614" i="1" s="1"/>
  <c r="O1614" i="1" s="1"/>
  <c r="I1615" i="1"/>
  <c r="J1615" i="1" l="1"/>
  <c r="K1615" i="1" s="1"/>
  <c r="L1615" i="1" l="1"/>
  <c r="M1615" i="1" s="1"/>
  <c r="N1615" i="1" s="1"/>
  <c r="O1615" i="1" s="1"/>
  <c r="I1616" i="1"/>
  <c r="J1616" i="1" l="1"/>
  <c r="K1616" i="1" s="1"/>
  <c r="L1616" i="1" l="1"/>
  <c r="M1616" i="1" s="1"/>
  <c r="N1616" i="1" s="1"/>
  <c r="O1616" i="1" s="1"/>
  <c r="I1617" i="1"/>
  <c r="J1617" i="1" l="1"/>
  <c r="K1617" i="1" s="1"/>
  <c r="L1617" i="1" l="1"/>
  <c r="M1617" i="1" s="1"/>
  <c r="N1617" i="1" s="1"/>
  <c r="O1617" i="1" s="1"/>
  <c r="I1618" i="1"/>
  <c r="J1618" i="1" l="1"/>
  <c r="K1618" i="1" s="1"/>
  <c r="L1618" i="1" l="1"/>
  <c r="M1618" i="1" s="1"/>
  <c r="N1618" i="1" s="1"/>
  <c r="O1618" i="1" s="1"/>
  <c r="I1619" i="1"/>
  <c r="J1619" i="1" l="1"/>
  <c r="K1619" i="1" s="1"/>
  <c r="L1619" i="1" l="1"/>
  <c r="M1619" i="1" s="1"/>
  <c r="N1619" i="1" s="1"/>
  <c r="O1619" i="1" s="1"/>
  <c r="I1620" i="1"/>
  <c r="J1620" i="1" l="1"/>
  <c r="K1620" i="1"/>
  <c r="L1620" i="1" l="1"/>
  <c r="M1620" i="1" s="1"/>
  <c r="N1620" i="1" s="1"/>
  <c r="O1620" i="1" s="1"/>
  <c r="I1621" i="1" l="1"/>
  <c r="J1621" i="1" l="1"/>
  <c r="K1621" i="1"/>
  <c r="L1621" i="1" l="1"/>
  <c r="M1621" i="1" s="1"/>
  <c r="N1621" i="1" s="1"/>
  <c r="O1621" i="1" s="1"/>
  <c r="I1622" i="1" l="1"/>
  <c r="J1622" i="1" l="1"/>
  <c r="K1622" i="1"/>
  <c r="L1622" i="1" l="1"/>
  <c r="M1622" i="1" s="1"/>
  <c r="N1622" i="1" s="1"/>
  <c r="O1622" i="1" s="1"/>
  <c r="I1623" i="1"/>
  <c r="J1623" i="1" l="1"/>
  <c r="K1623" i="1" s="1"/>
  <c r="L1623" i="1" l="1"/>
  <c r="M1623" i="1" s="1"/>
  <c r="N1623" i="1" s="1"/>
  <c r="O1623" i="1" s="1"/>
  <c r="I1624" i="1"/>
  <c r="J1624" i="1" l="1"/>
  <c r="K1624" i="1"/>
  <c r="L1624" i="1" l="1"/>
  <c r="M1624" i="1" s="1"/>
  <c r="N1624" i="1" s="1"/>
  <c r="O1624" i="1" s="1"/>
  <c r="I1625" i="1"/>
  <c r="J1625" i="1" l="1"/>
  <c r="K1625" i="1"/>
  <c r="L1625" i="1" l="1"/>
  <c r="M1625" i="1" s="1"/>
  <c r="N1625" i="1" s="1"/>
  <c r="O1625" i="1" s="1"/>
  <c r="I1626" i="1"/>
  <c r="J1626" i="1" l="1"/>
  <c r="K1626" i="1" s="1"/>
  <c r="L1626" i="1" l="1"/>
  <c r="M1626" i="1" s="1"/>
  <c r="N1626" i="1" s="1"/>
  <c r="O1626" i="1" s="1"/>
  <c r="I1627" i="1"/>
  <c r="J1627" i="1" l="1"/>
  <c r="K1627" i="1" s="1"/>
  <c r="L1627" i="1" l="1"/>
  <c r="M1627" i="1" s="1"/>
  <c r="N1627" i="1" s="1"/>
  <c r="O1627" i="1" s="1"/>
  <c r="I1628" i="1"/>
  <c r="J1628" i="1" l="1"/>
  <c r="K1628" i="1" s="1"/>
  <c r="L1628" i="1" l="1"/>
  <c r="M1628" i="1" s="1"/>
  <c r="N1628" i="1" s="1"/>
  <c r="O1628" i="1" s="1"/>
  <c r="I1629" i="1"/>
  <c r="J1629" i="1" l="1"/>
  <c r="K1629" i="1" s="1"/>
  <c r="L1629" i="1" l="1"/>
  <c r="M1629" i="1" s="1"/>
  <c r="N1629" i="1" s="1"/>
  <c r="O1629" i="1" s="1"/>
  <c r="I1630" i="1"/>
  <c r="J1630" i="1" l="1"/>
  <c r="K1630" i="1" s="1"/>
  <c r="L1630" i="1" l="1"/>
  <c r="M1630" i="1" s="1"/>
  <c r="N1630" i="1" s="1"/>
  <c r="O1630" i="1" s="1"/>
  <c r="I1631" i="1"/>
  <c r="J1631" i="1" l="1"/>
  <c r="K1631" i="1" s="1"/>
  <c r="L1631" i="1" l="1"/>
  <c r="M1631" i="1" s="1"/>
  <c r="N1631" i="1" s="1"/>
  <c r="O1631" i="1" s="1"/>
  <c r="I1632" i="1"/>
  <c r="J1632" i="1" l="1"/>
  <c r="K1632" i="1" s="1"/>
  <c r="L1632" i="1" l="1"/>
  <c r="M1632" i="1" s="1"/>
  <c r="N1632" i="1" s="1"/>
  <c r="O1632" i="1" s="1"/>
  <c r="I1633" i="1"/>
  <c r="J1633" i="1" l="1"/>
  <c r="K1633" i="1"/>
  <c r="L1633" i="1" l="1"/>
  <c r="M1633" i="1" s="1"/>
  <c r="N1633" i="1" s="1"/>
  <c r="O1633" i="1" s="1"/>
  <c r="I1634" i="1"/>
  <c r="J1634" i="1" l="1"/>
  <c r="K1634" i="1"/>
  <c r="L1634" i="1" l="1"/>
  <c r="M1634" i="1" s="1"/>
  <c r="N1634" i="1" s="1"/>
  <c r="O1634" i="1" s="1"/>
  <c r="I1635" i="1"/>
  <c r="J1635" i="1" l="1"/>
  <c r="K1635" i="1" s="1"/>
  <c r="L1635" i="1" l="1"/>
  <c r="M1635" i="1" s="1"/>
  <c r="N1635" i="1" s="1"/>
  <c r="O1635" i="1" s="1"/>
  <c r="I1636" i="1" l="1"/>
  <c r="J1636" i="1" l="1"/>
  <c r="K1636" i="1"/>
  <c r="L1636" i="1" l="1"/>
  <c r="M1636" i="1" s="1"/>
  <c r="N1636" i="1" s="1"/>
  <c r="O1636" i="1" s="1"/>
  <c r="I1637" i="1"/>
  <c r="J1637" i="1" l="1"/>
  <c r="K1637" i="1" s="1"/>
  <c r="L1637" i="1" l="1"/>
  <c r="M1637" i="1" s="1"/>
  <c r="N1637" i="1" s="1"/>
  <c r="O1637" i="1" s="1"/>
  <c r="I1638" i="1"/>
  <c r="J1638" i="1" l="1"/>
  <c r="K1638" i="1"/>
  <c r="L1638" i="1" l="1"/>
  <c r="M1638" i="1" s="1"/>
  <c r="N1638" i="1" s="1"/>
  <c r="O1638" i="1" s="1"/>
  <c r="I1639" i="1"/>
  <c r="J1639" i="1" l="1"/>
  <c r="K1639" i="1" s="1"/>
  <c r="L1639" i="1" l="1"/>
  <c r="M1639" i="1" s="1"/>
  <c r="N1639" i="1" s="1"/>
  <c r="O1639" i="1" s="1"/>
  <c r="I1640" i="1"/>
  <c r="J1640" i="1" l="1"/>
  <c r="K1640" i="1" s="1"/>
  <c r="L1640" i="1" l="1"/>
  <c r="M1640" i="1" s="1"/>
  <c r="N1640" i="1" s="1"/>
  <c r="O1640" i="1" s="1"/>
  <c r="I1641" i="1"/>
  <c r="J1641" i="1" l="1"/>
  <c r="K1641" i="1" s="1"/>
  <c r="L1641" i="1" l="1"/>
  <c r="M1641" i="1" s="1"/>
  <c r="N1641" i="1" s="1"/>
  <c r="O1641" i="1" s="1"/>
  <c r="I1642" i="1"/>
  <c r="J1642" i="1" l="1"/>
  <c r="K1642" i="1" s="1"/>
  <c r="L1642" i="1" l="1"/>
  <c r="M1642" i="1" s="1"/>
  <c r="N1642" i="1" s="1"/>
  <c r="O1642" i="1" s="1"/>
  <c r="I1643" i="1"/>
  <c r="J1643" i="1" l="1"/>
  <c r="K1643" i="1" s="1"/>
  <c r="L1643" i="1" l="1"/>
  <c r="M1643" i="1" s="1"/>
  <c r="N1643" i="1" s="1"/>
  <c r="O1643" i="1" s="1"/>
  <c r="I1644" i="1"/>
  <c r="J1644" i="1" l="1"/>
  <c r="K1644" i="1"/>
  <c r="L1644" i="1" l="1"/>
  <c r="M1644" i="1" s="1"/>
  <c r="N1644" i="1" s="1"/>
  <c r="O1644" i="1" s="1"/>
  <c r="I1645" i="1"/>
  <c r="J1645" i="1" l="1"/>
  <c r="K1645" i="1"/>
  <c r="L1645" i="1" l="1"/>
  <c r="M1645" i="1" s="1"/>
  <c r="N1645" i="1" s="1"/>
  <c r="O1645" i="1" s="1"/>
  <c r="I1646" i="1"/>
  <c r="J1646" i="1" l="1"/>
  <c r="K1646" i="1" s="1"/>
  <c r="L1646" i="1" l="1"/>
  <c r="M1646" i="1" s="1"/>
  <c r="N1646" i="1" s="1"/>
  <c r="O1646" i="1" s="1"/>
  <c r="I1647" i="1"/>
  <c r="J1647" i="1" l="1"/>
  <c r="K1647" i="1" s="1"/>
  <c r="L1647" i="1" l="1"/>
  <c r="M1647" i="1" s="1"/>
  <c r="N1647" i="1" s="1"/>
  <c r="O1647" i="1" s="1"/>
  <c r="I1648" i="1"/>
  <c r="J1648" i="1" l="1"/>
  <c r="K1648" i="1" s="1"/>
  <c r="L1648" i="1" l="1"/>
  <c r="M1648" i="1" s="1"/>
  <c r="N1648" i="1" s="1"/>
  <c r="O1648" i="1" s="1"/>
  <c r="I1649" i="1"/>
  <c r="J1649" i="1" l="1"/>
  <c r="K1649" i="1" s="1"/>
  <c r="L1649" i="1" l="1"/>
  <c r="M1649" i="1" s="1"/>
  <c r="N1649" i="1" s="1"/>
  <c r="O1649" i="1" s="1"/>
  <c r="I1650" i="1" l="1"/>
  <c r="J1650" i="1" l="1"/>
  <c r="K1650" i="1"/>
  <c r="L1650" i="1" l="1"/>
  <c r="M1650" i="1" s="1"/>
  <c r="N1650" i="1" s="1"/>
  <c r="O1650" i="1" s="1"/>
  <c r="I1651" i="1"/>
  <c r="J1651" i="1" l="1"/>
  <c r="K1651" i="1" s="1"/>
  <c r="L1651" i="1" l="1"/>
  <c r="M1651" i="1" s="1"/>
  <c r="N1651" i="1" s="1"/>
  <c r="O1651" i="1" s="1"/>
  <c r="I1652" i="1"/>
  <c r="J1652" i="1" l="1"/>
  <c r="K1652" i="1"/>
  <c r="L1652" i="1" l="1"/>
  <c r="M1652" i="1" s="1"/>
  <c r="N1652" i="1" s="1"/>
  <c r="O1652" i="1" s="1"/>
  <c r="I1653" i="1"/>
  <c r="J1653" i="1" l="1"/>
  <c r="K1653" i="1"/>
  <c r="L1653" i="1" l="1"/>
  <c r="M1653" i="1" s="1"/>
  <c r="N1653" i="1" s="1"/>
  <c r="O1653" i="1" s="1"/>
  <c r="I1654" i="1"/>
  <c r="J1654" i="1" l="1"/>
  <c r="K1654" i="1" s="1"/>
  <c r="L1654" i="1" l="1"/>
  <c r="M1654" i="1" s="1"/>
  <c r="N1654" i="1" s="1"/>
  <c r="O1654" i="1" s="1"/>
  <c r="I1655" i="1"/>
  <c r="J1655" i="1" l="1"/>
  <c r="K1655" i="1" s="1"/>
  <c r="L1655" i="1" l="1"/>
  <c r="M1655" i="1" s="1"/>
  <c r="N1655" i="1" s="1"/>
  <c r="O1655" i="1" s="1"/>
  <c r="I1656" i="1"/>
  <c r="J1656" i="1" l="1"/>
  <c r="K1656" i="1" s="1"/>
  <c r="L1656" i="1" l="1"/>
  <c r="M1656" i="1" s="1"/>
  <c r="N1656" i="1" s="1"/>
  <c r="O1656" i="1" s="1"/>
  <c r="I1657" i="1"/>
  <c r="J1657" i="1" l="1"/>
  <c r="K1657" i="1" s="1"/>
  <c r="L1657" i="1" l="1"/>
  <c r="M1657" i="1" s="1"/>
  <c r="N1657" i="1" s="1"/>
  <c r="O1657" i="1" s="1"/>
  <c r="I1658" i="1"/>
  <c r="J1658" i="1" l="1"/>
  <c r="K1658" i="1" s="1"/>
  <c r="L1658" i="1" l="1"/>
  <c r="M1658" i="1" s="1"/>
  <c r="N1658" i="1" s="1"/>
  <c r="O1658" i="1" s="1"/>
  <c r="I1659" i="1"/>
  <c r="J1659" i="1" l="1"/>
  <c r="K1659" i="1" s="1"/>
  <c r="L1659" i="1" l="1"/>
  <c r="M1659" i="1" s="1"/>
  <c r="N1659" i="1" s="1"/>
  <c r="O1659" i="1" s="1"/>
  <c r="I1660" i="1"/>
  <c r="J1660" i="1" l="1"/>
  <c r="K1660" i="1" s="1"/>
  <c r="L1660" i="1" l="1"/>
  <c r="M1660" i="1" s="1"/>
  <c r="N1660" i="1" s="1"/>
  <c r="O1660" i="1" s="1"/>
  <c r="I1661" i="1"/>
  <c r="J1661" i="1" l="1"/>
  <c r="K1661" i="1" s="1"/>
  <c r="L1661" i="1" l="1"/>
  <c r="M1661" i="1" s="1"/>
  <c r="N1661" i="1" s="1"/>
  <c r="O1661" i="1" s="1"/>
  <c r="I1662" i="1"/>
  <c r="J1662" i="1" l="1"/>
  <c r="K1662" i="1" s="1"/>
  <c r="L1662" i="1" l="1"/>
  <c r="M1662" i="1" s="1"/>
  <c r="N1662" i="1" s="1"/>
  <c r="O1662" i="1" s="1"/>
  <c r="I1663" i="1"/>
  <c r="J1663" i="1" l="1"/>
  <c r="K1663" i="1"/>
  <c r="L1663" i="1" l="1"/>
  <c r="M1663" i="1" s="1"/>
  <c r="N1663" i="1" s="1"/>
  <c r="O1663" i="1" s="1"/>
  <c r="I1664" i="1"/>
  <c r="J1664" i="1" l="1"/>
  <c r="K1664" i="1"/>
  <c r="L1664" i="1" l="1"/>
  <c r="M1664" i="1" s="1"/>
  <c r="N1664" i="1" s="1"/>
  <c r="O1664" i="1" s="1"/>
  <c r="I1665" i="1"/>
  <c r="J1665" i="1" l="1"/>
  <c r="K1665" i="1" s="1"/>
  <c r="L1665" i="1" l="1"/>
  <c r="M1665" i="1" s="1"/>
  <c r="N1665" i="1" s="1"/>
  <c r="O1665" i="1" s="1"/>
  <c r="I1666" i="1"/>
  <c r="J1666" i="1" l="1"/>
  <c r="K1666" i="1" s="1"/>
  <c r="L1666" i="1" l="1"/>
  <c r="M1666" i="1" s="1"/>
  <c r="N1666" i="1" s="1"/>
  <c r="O1666" i="1" s="1"/>
  <c r="I1667" i="1"/>
  <c r="J1667" i="1" l="1"/>
  <c r="K1667" i="1" s="1"/>
  <c r="L1667" i="1" l="1"/>
  <c r="M1667" i="1" s="1"/>
  <c r="N1667" i="1" s="1"/>
  <c r="O1667" i="1" s="1"/>
  <c r="I1668" i="1"/>
  <c r="J1668" i="1" l="1"/>
  <c r="K1668" i="1" s="1"/>
  <c r="L1668" i="1" l="1"/>
  <c r="M1668" i="1" s="1"/>
  <c r="N1668" i="1" s="1"/>
  <c r="O1668" i="1" s="1"/>
  <c r="I1669" i="1"/>
  <c r="J1669" i="1" l="1"/>
  <c r="K1669" i="1" s="1"/>
  <c r="L1669" i="1" l="1"/>
  <c r="M1669" i="1" s="1"/>
  <c r="N1669" i="1" s="1"/>
  <c r="O1669" i="1" s="1"/>
  <c r="I1670" i="1"/>
  <c r="J1670" i="1" l="1"/>
  <c r="K1670" i="1" s="1"/>
  <c r="L1670" i="1" l="1"/>
  <c r="M1670" i="1" s="1"/>
  <c r="N1670" i="1" s="1"/>
  <c r="O1670" i="1" s="1"/>
  <c r="I1671" i="1"/>
  <c r="J1671" i="1" l="1"/>
  <c r="K1671" i="1"/>
  <c r="L1671" i="1" l="1"/>
  <c r="M1671" i="1" s="1"/>
  <c r="N1671" i="1" s="1"/>
  <c r="O1671" i="1" s="1"/>
  <c r="I1672" i="1"/>
  <c r="J1672" i="1" l="1"/>
  <c r="K1672" i="1" s="1"/>
  <c r="L1672" i="1" l="1"/>
  <c r="M1672" i="1" s="1"/>
  <c r="N1672" i="1" s="1"/>
  <c r="O1672" i="1" s="1"/>
  <c r="I1673" i="1"/>
  <c r="J1673" i="1" l="1"/>
  <c r="K1673" i="1" s="1"/>
  <c r="L1673" i="1" l="1"/>
  <c r="M1673" i="1" s="1"/>
  <c r="N1673" i="1" s="1"/>
  <c r="O1673" i="1" s="1"/>
  <c r="I1674" i="1"/>
  <c r="J1674" i="1" l="1"/>
  <c r="K1674" i="1" s="1"/>
  <c r="L1674" i="1" l="1"/>
  <c r="M1674" i="1" s="1"/>
  <c r="N1674" i="1" s="1"/>
  <c r="O1674" i="1" s="1"/>
  <c r="I1675" i="1"/>
  <c r="J1675" i="1" l="1"/>
  <c r="K1675" i="1" s="1"/>
  <c r="L1675" i="1" l="1"/>
  <c r="M1675" i="1" s="1"/>
  <c r="N1675" i="1" s="1"/>
  <c r="O1675" i="1" s="1"/>
  <c r="I1676" i="1"/>
  <c r="J1676" i="1" l="1"/>
  <c r="K1676" i="1"/>
  <c r="L1676" i="1" l="1"/>
  <c r="M1676" i="1" s="1"/>
  <c r="N1676" i="1" s="1"/>
  <c r="O1676" i="1" s="1"/>
  <c r="I1677" i="1" l="1"/>
  <c r="J1677" i="1" l="1"/>
  <c r="K1677" i="1"/>
  <c r="L1677" i="1" l="1"/>
  <c r="M1677" i="1" s="1"/>
  <c r="N1677" i="1" s="1"/>
  <c r="O1677" i="1" s="1"/>
  <c r="I1678" i="1"/>
  <c r="J1678" i="1" l="1"/>
  <c r="K1678" i="1"/>
  <c r="L1678" i="1" l="1"/>
  <c r="M1678" i="1" s="1"/>
  <c r="N1678" i="1" s="1"/>
  <c r="O1678" i="1" s="1"/>
  <c r="I1679" i="1" l="1"/>
  <c r="J1679" i="1" l="1"/>
  <c r="K1679" i="1" s="1"/>
  <c r="L1679" i="1" l="1"/>
  <c r="M1679" i="1" s="1"/>
  <c r="N1679" i="1" s="1"/>
  <c r="O1679" i="1" s="1"/>
  <c r="I1680" i="1"/>
  <c r="J1680" i="1" l="1"/>
  <c r="K1680" i="1" s="1"/>
  <c r="L1680" i="1" l="1"/>
  <c r="M1680" i="1" s="1"/>
  <c r="N1680" i="1" s="1"/>
  <c r="O1680" i="1" s="1"/>
  <c r="I1681" i="1"/>
  <c r="J1681" i="1" l="1"/>
  <c r="K1681" i="1" s="1"/>
  <c r="L1681" i="1" l="1"/>
  <c r="M1681" i="1" s="1"/>
  <c r="N1681" i="1" s="1"/>
  <c r="O1681" i="1" s="1"/>
  <c r="I1682" i="1"/>
  <c r="J1682" i="1" l="1"/>
  <c r="K1682" i="1" s="1"/>
  <c r="L1682" i="1" l="1"/>
  <c r="M1682" i="1" s="1"/>
  <c r="N1682" i="1" s="1"/>
  <c r="O1682" i="1" s="1"/>
  <c r="I1683" i="1"/>
  <c r="J1683" i="1" l="1"/>
  <c r="K1683" i="1" s="1"/>
  <c r="L1683" i="1" l="1"/>
  <c r="M1683" i="1" s="1"/>
  <c r="N1683" i="1" s="1"/>
  <c r="O1683" i="1" s="1"/>
  <c r="I1684" i="1"/>
  <c r="J1684" i="1" l="1"/>
  <c r="K1684" i="1" s="1"/>
  <c r="L1684" i="1" l="1"/>
  <c r="M1684" i="1" s="1"/>
  <c r="N1684" i="1" s="1"/>
  <c r="O1684" i="1" s="1"/>
  <c r="I1685" i="1"/>
  <c r="J1685" i="1" l="1"/>
  <c r="K1685" i="1" s="1"/>
  <c r="L1685" i="1" l="1"/>
  <c r="M1685" i="1" s="1"/>
  <c r="N1685" i="1" s="1"/>
  <c r="O1685" i="1" s="1"/>
  <c r="I1686" i="1"/>
  <c r="J1686" i="1" l="1"/>
  <c r="K1686" i="1" s="1"/>
  <c r="L1686" i="1" l="1"/>
  <c r="M1686" i="1" s="1"/>
  <c r="N1686" i="1" s="1"/>
  <c r="O1686" i="1" s="1"/>
  <c r="I1687" i="1"/>
  <c r="J1687" i="1" l="1"/>
  <c r="K1687" i="1" s="1"/>
  <c r="L1687" i="1" l="1"/>
  <c r="M1687" i="1" s="1"/>
  <c r="N1687" i="1" s="1"/>
  <c r="O1687" i="1" s="1"/>
  <c r="I1688" i="1"/>
  <c r="J1688" i="1" l="1"/>
  <c r="K1688" i="1" s="1"/>
  <c r="L1688" i="1" l="1"/>
  <c r="M1688" i="1" s="1"/>
  <c r="N1688" i="1" s="1"/>
  <c r="O1688" i="1" s="1"/>
  <c r="I1689" i="1"/>
  <c r="J1689" i="1" l="1"/>
  <c r="K1689" i="1"/>
  <c r="L1689" i="1" s="1"/>
  <c r="M1689" i="1" s="1"/>
  <c r="N1689" i="1" s="1"/>
  <c r="O1689" i="1" s="1"/>
</calcChain>
</file>

<file path=xl/sharedStrings.xml><?xml version="1.0" encoding="utf-8"?>
<sst xmlns="http://schemas.openxmlformats.org/spreadsheetml/2006/main" count="43" uniqueCount="40">
  <si>
    <t>SOMME</t>
  </si>
  <si>
    <t>MOIS</t>
  </si>
  <si>
    <t>Coefficient de calage:mois</t>
  </si>
  <si>
    <t>Cn</t>
  </si>
  <si>
    <t>Cf</t>
  </si>
  <si>
    <t>a1</t>
  </si>
  <si>
    <t>SRD</t>
  </si>
  <si>
    <t>a2</t>
  </si>
  <si>
    <t>a3</t>
  </si>
  <si>
    <t>a4</t>
  </si>
  <si>
    <t>STM</t>
  </si>
  <si>
    <t>Période teste</t>
  </si>
  <si>
    <t>RESIDUS²</t>
  </si>
  <si>
    <t>INITIALISATION</t>
  </si>
  <si>
    <t>IT0 =</t>
  </si>
  <si>
    <t>IP0 =</t>
  </si>
  <si>
    <t>H0 =</t>
  </si>
  <si>
    <t>RL0 =</t>
  </si>
  <si>
    <t xml:space="preserve">Pi :  Pluie </t>
  </si>
  <si>
    <t>Ruissellement</t>
  </si>
  <si>
    <t xml:space="preserve">DEi :   Pas </t>
  </si>
  <si>
    <t>STSi : Stock</t>
  </si>
  <si>
    <t>ETRI : Evapo -</t>
  </si>
  <si>
    <t>Infiltration</t>
  </si>
  <si>
    <t>Réservoir</t>
  </si>
  <si>
    <t>Ecoulement</t>
  </si>
  <si>
    <t>TEMPERATURES</t>
  </si>
  <si>
    <t>Résidus</t>
  </si>
  <si>
    <t>moyenne</t>
  </si>
  <si>
    <t>direct :  RDi</t>
  </si>
  <si>
    <t>ruisselé</t>
  </si>
  <si>
    <t>superficiel</t>
  </si>
  <si>
    <t>transpiration</t>
  </si>
  <si>
    <t>totale : ITi</t>
  </si>
  <si>
    <t>profonde : IPi</t>
  </si>
  <si>
    <t>profond : Hi</t>
  </si>
  <si>
    <t>retardé :RLi</t>
  </si>
  <si>
    <t>total : Qi(mm)</t>
  </si>
  <si>
    <t>réel : Di (mm)</t>
  </si>
  <si>
    <t>T°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</si>
</sst>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&quot;R=&quot;0.00%"/>
  </numFmts>
  <fonts count="5" x14ac:knownFonts="1">
    <font>
      <sz val="10"/>
      <name val="MS Sans Serif"/>
    </font>
    <font>
      <sz val="10"/>
      <name val="MS Sans Serif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name val="MS Sans Serif"/>
    </font>
  </fonts>
  <fills count="8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13"/>
      </patternFill>
    </fill>
    <fill>
      <patternFill patternType="solid">
        <fgColor indexed="41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0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</borders>
  <cellStyleXfs count="2">
    <xf numFmtId="0" fontId="0" fillId="0" borderId="0"/>
    <xf numFmtId="9" fontId="1" fillId="0" borderId="0"/>
  </cellStyleXfs>
  <cellXfs count="52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right" vertical="center"/>
    </xf>
    <xf numFmtId="0" fontId="3" fillId="0" borderId="5" xfId="0" applyFont="1" applyBorder="1" applyAlignment="1">
      <alignment horizontal="left" vertical="center"/>
    </xf>
    <xf numFmtId="0" fontId="2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left" vertical="center"/>
    </xf>
    <xf numFmtId="0" fontId="2" fillId="0" borderId="7" xfId="0" applyFont="1" applyBorder="1" applyAlignment="1">
      <alignment vertical="center"/>
    </xf>
    <xf numFmtId="0" fontId="2" fillId="0" borderId="8" xfId="0" applyFont="1" applyBorder="1" applyAlignment="1">
      <alignment horizontal="right" vertical="center"/>
    </xf>
    <xf numFmtId="2" fontId="2" fillId="0" borderId="0" xfId="0" applyNumberFormat="1" applyFont="1" applyAlignment="1">
      <alignment horizontal="center" vertical="center"/>
    </xf>
    <xf numFmtId="17" fontId="2" fillId="0" borderId="0" xfId="0" applyNumberFormat="1" applyFont="1" applyAlignment="1">
      <alignment horizontal="center" vertical="center"/>
    </xf>
    <xf numFmtId="2" fontId="2" fillId="2" borderId="0" xfId="0" applyNumberFormat="1" applyFont="1" applyFill="1" applyAlignment="1">
      <alignment horizontal="center" vertical="center"/>
    </xf>
    <xf numFmtId="2" fontId="2" fillId="0" borderId="0" xfId="0" applyNumberFormat="1" applyFont="1" applyAlignment="1">
      <alignment vertical="center"/>
    </xf>
    <xf numFmtId="2" fontId="2" fillId="0" borderId="2" xfId="0" applyNumberFormat="1" applyFont="1" applyBorder="1" applyAlignment="1">
      <alignment vertical="center"/>
    </xf>
    <xf numFmtId="2" fontId="2" fillId="0" borderId="2" xfId="0" applyNumberFormat="1" applyFont="1" applyBorder="1" applyAlignment="1">
      <alignment horizontal="center" vertical="center"/>
    </xf>
    <xf numFmtId="2" fontId="2" fillId="0" borderId="3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right" vertical="center"/>
    </xf>
    <xf numFmtId="0" fontId="3" fillId="0" borderId="10" xfId="0" applyFont="1" applyBorder="1" applyAlignment="1">
      <alignment horizontal="left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2" fontId="3" fillId="0" borderId="5" xfId="0" applyNumberFormat="1" applyFont="1" applyBorder="1" applyAlignment="1">
      <alignment horizontal="left" vertical="center"/>
    </xf>
    <xf numFmtId="164" fontId="2" fillId="4" borderId="3" xfId="0" applyNumberFormat="1" applyFont="1" applyFill="1" applyBorder="1" applyAlignment="1">
      <alignment horizontal="center" vertical="center"/>
    </xf>
    <xf numFmtId="2" fontId="2" fillId="0" borderId="13" xfId="0" applyNumberFormat="1" applyFont="1" applyBorder="1" applyAlignment="1">
      <alignment horizontal="center" vertical="center"/>
    </xf>
    <xf numFmtId="164" fontId="2" fillId="0" borderId="14" xfId="0" applyNumberFormat="1" applyFont="1" applyBorder="1" applyAlignment="1">
      <alignment horizontal="center" vertical="center"/>
    </xf>
    <xf numFmtId="2" fontId="2" fillId="5" borderId="0" xfId="0" applyNumberFormat="1" applyFont="1" applyFill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 vertical="center"/>
    </xf>
    <xf numFmtId="164" fontId="2" fillId="3" borderId="0" xfId="0" applyNumberFormat="1" applyFont="1" applyFill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164" fontId="2" fillId="3" borderId="2" xfId="0" applyNumberFormat="1" applyFont="1" applyFill="1" applyBorder="1" applyAlignment="1">
      <alignment horizontal="center" vertical="center"/>
    </xf>
    <xf numFmtId="165" fontId="3" fillId="6" borderId="5" xfId="1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17" fontId="4" fillId="0" borderId="0" xfId="0" applyNumberFormat="1" applyFont="1"/>
    <xf numFmtId="164" fontId="2" fillId="7" borderId="0" xfId="0" applyNumberFormat="1" applyFont="1" applyFill="1" applyAlignment="1">
      <alignment horizontal="center" vertical="center"/>
    </xf>
    <xf numFmtId="164" fontId="2" fillId="7" borderId="2" xfId="0" applyNumberFormat="1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1" fontId="2" fillId="0" borderId="0" xfId="0" applyNumberFormat="1" applyFont="1" applyAlignment="1">
      <alignment horizontal="center" vertical="center"/>
    </xf>
    <xf numFmtId="11" fontId="2" fillId="0" borderId="18" xfId="0" applyNumberFormat="1" applyFont="1" applyBorder="1" applyAlignment="1">
      <alignment horizontal="center" vertical="center"/>
    </xf>
    <xf numFmtId="11" fontId="2" fillId="0" borderId="10" xfId="0" applyNumberFormat="1" applyFont="1" applyBorder="1" applyAlignment="1">
      <alignment horizontal="center" vertical="center"/>
    </xf>
    <xf numFmtId="11" fontId="2" fillId="0" borderId="2" xfId="0" applyNumberFormat="1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5" fontId="3" fillId="6" borderId="20" xfId="1" applyNumberFormat="1" applyFont="1" applyFill="1" applyBorder="1" applyAlignment="1">
      <alignment horizontal="center" vertical="center"/>
    </xf>
    <xf numFmtId="0" fontId="0" fillId="0" borderId="21" xfId="0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 sz="1050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MA"/>
              <a:t>COMPARAISON DE LA LAME D'EAU RUISSELEE DONNEE PAR LE MODELE ET LA LAME D'EAU MESUREE</a:t>
            </a:r>
          </a:p>
        </c:rich>
      </c:tx>
      <c:layout>
        <c:manualLayout>
          <c:xMode val="edge"/>
          <c:yMode val="edge"/>
          <c:x val="0.1529294935451837"/>
          <c:y val="1.3793103448275861E-3"/>
        </c:manualLayout>
      </c:layout>
      <c:overlay val="0"/>
      <c:spPr>
        <a:noFill/>
        <a:ln w="25400"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3.5749751737835157E-2"/>
          <c:y val="4.4137931034482762E-2"/>
          <c:w val="0.94736842105263153"/>
          <c:h val="0.89517241379310342"/>
        </c:manualLayout>
      </c:layout>
      <c:scatterChart>
        <c:scatterStyle val="lineMarker"/>
        <c:varyColors val="0"/>
        <c:ser>
          <c:idx val="0"/>
          <c:order val="0"/>
          <c:tx>
            <c:v>Calculé</c:v>
          </c:tx>
          <c:spPr>
            <a:ln w="12700">
              <a:solidFill>
                <a:srgbClr val="FF0000"/>
              </a:solidFill>
              <a:prstDash val="sysDash"/>
            </a:ln>
          </c:spPr>
          <c:marker>
            <c:symbol val="star"/>
            <c:size val="6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'MODEL - pluie - débit'!$A$6:$A$3401</c:f>
              <c:numCache>
                <c:formatCode>mmm\-yy</c:formatCode>
                <c:ptCount val="3396"/>
                <c:pt idx="0">
                  <c:v>22160</c:v>
                </c:pt>
                <c:pt idx="1">
                  <c:v>22190</c:v>
                </c:pt>
                <c:pt idx="2">
                  <c:v>22221</c:v>
                </c:pt>
                <c:pt idx="3">
                  <c:v>22251</c:v>
                </c:pt>
                <c:pt idx="4">
                  <c:v>22282</c:v>
                </c:pt>
                <c:pt idx="5">
                  <c:v>22313</c:v>
                </c:pt>
                <c:pt idx="6">
                  <c:v>22341</c:v>
                </c:pt>
                <c:pt idx="7">
                  <c:v>22372</c:v>
                </c:pt>
                <c:pt idx="8">
                  <c:v>22402</c:v>
                </c:pt>
                <c:pt idx="9">
                  <c:v>22433</c:v>
                </c:pt>
                <c:pt idx="10">
                  <c:v>22463</c:v>
                </c:pt>
                <c:pt idx="11">
                  <c:v>22494</c:v>
                </c:pt>
                <c:pt idx="12">
                  <c:v>22525</c:v>
                </c:pt>
                <c:pt idx="13">
                  <c:v>22555</c:v>
                </c:pt>
                <c:pt idx="14">
                  <c:v>22586</c:v>
                </c:pt>
                <c:pt idx="15">
                  <c:v>22616</c:v>
                </c:pt>
                <c:pt idx="16">
                  <c:v>22647</c:v>
                </c:pt>
                <c:pt idx="17">
                  <c:v>22678</c:v>
                </c:pt>
                <c:pt idx="18">
                  <c:v>22706</c:v>
                </c:pt>
                <c:pt idx="19">
                  <c:v>22737</c:v>
                </c:pt>
                <c:pt idx="20">
                  <c:v>22767</c:v>
                </c:pt>
                <c:pt idx="21">
                  <c:v>22798</c:v>
                </c:pt>
                <c:pt idx="22">
                  <c:v>22828</c:v>
                </c:pt>
                <c:pt idx="23">
                  <c:v>22859</c:v>
                </c:pt>
                <c:pt idx="24">
                  <c:v>22890</c:v>
                </c:pt>
                <c:pt idx="25">
                  <c:v>22920</c:v>
                </c:pt>
                <c:pt idx="26">
                  <c:v>22951</c:v>
                </c:pt>
                <c:pt idx="27">
                  <c:v>22981</c:v>
                </c:pt>
                <c:pt idx="28">
                  <c:v>23012</c:v>
                </c:pt>
                <c:pt idx="29">
                  <c:v>23043</c:v>
                </c:pt>
                <c:pt idx="30">
                  <c:v>23071</c:v>
                </c:pt>
                <c:pt idx="31">
                  <c:v>23102</c:v>
                </c:pt>
                <c:pt idx="32">
                  <c:v>23132</c:v>
                </c:pt>
                <c:pt idx="33">
                  <c:v>23163</c:v>
                </c:pt>
                <c:pt idx="34">
                  <c:v>23193</c:v>
                </c:pt>
                <c:pt idx="35">
                  <c:v>23224</c:v>
                </c:pt>
                <c:pt idx="36">
                  <c:v>23255</c:v>
                </c:pt>
                <c:pt idx="37">
                  <c:v>23285</c:v>
                </c:pt>
                <c:pt idx="38">
                  <c:v>23316</c:v>
                </c:pt>
                <c:pt idx="39">
                  <c:v>23346</c:v>
                </c:pt>
                <c:pt idx="40">
                  <c:v>23377</c:v>
                </c:pt>
                <c:pt idx="41">
                  <c:v>23408</c:v>
                </c:pt>
                <c:pt idx="42">
                  <c:v>23437</c:v>
                </c:pt>
                <c:pt idx="43">
                  <c:v>23468</c:v>
                </c:pt>
                <c:pt idx="44">
                  <c:v>23498</c:v>
                </c:pt>
                <c:pt idx="45">
                  <c:v>23529</c:v>
                </c:pt>
                <c:pt idx="46">
                  <c:v>23559</c:v>
                </c:pt>
                <c:pt idx="47">
                  <c:v>23590</c:v>
                </c:pt>
                <c:pt idx="48">
                  <c:v>23621</c:v>
                </c:pt>
                <c:pt idx="49">
                  <c:v>23651</c:v>
                </c:pt>
                <c:pt idx="50">
                  <c:v>23682</c:v>
                </c:pt>
                <c:pt idx="51">
                  <c:v>23712</c:v>
                </c:pt>
                <c:pt idx="52">
                  <c:v>23743</c:v>
                </c:pt>
                <c:pt idx="53">
                  <c:v>23774</c:v>
                </c:pt>
                <c:pt idx="54">
                  <c:v>23802</c:v>
                </c:pt>
                <c:pt idx="55">
                  <c:v>23833</c:v>
                </c:pt>
                <c:pt idx="56">
                  <c:v>23863</c:v>
                </c:pt>
                <c:pt idx="57">
                  <c:v>23894</c:v>
                </c:pt>
                <c:pt idx="58">
                  <c:v>23924</c:v>
                </c:pt>
                <c:pt idx="59">
                  <c:v>23955</c:v>
                </c:pt>
                <c:pt idx="60">
                  <c:v>23986</c:v>
                </c:pt>
                <c:pt idx="61">
                  <c:v>24016</c:v>
                </c:pt>
                <c:pt idx="62">
                  <c:v>24047</c:v>
                </c:pt>
                <c:pt idx="63">
                  <c:v>24077</c:v>
                </c:pt>
                <c:pt idx="64">
                  <c:v>24108</c:v>
                </c:pt>
                <c:pt idx="65">
                  <c:v>24139</c:v>
                </c:pt>
                <c:pt idx="66">
                  <c:v>24167</c:v>
                </c:pt>
                <c:pt idx="67">
                  <c:v>24198</c:v>
                </c:pt>
                <c:pt idx="68">
                  <c:v>24228</c:v>
                </c:pt>
                <c:pt idx="69">
                  <c:v>24259</c:v>
                </c:pt>
                <c:pt idx="70">
                  <c:v>24289</c:v>
                </c:pt>
                <c:pt idx="71">
                  <c:v>24320</c:v>
                </c:pt>
                <c:pt idx="72">
                  <c:v>24351</c:v>
                </c:pt>
                <c:pt idx="73">
                  <c:v>24381</c:v>
                </c:pt>
                <c:pt idx="74">
                  <c:v>24412</c:v>
                </c:pt>
                <c:pt idx="75">
                  <c:v>24442</c:v>
                </c:pt>
                <c:pt idx="76">
                  <c:v>24473</c:v>
                </c:pt>
                <c:pt idx="77">
                  <c:v>24504</c:v>
                </c:pt>
                <c:pt idx="78">
                  <c:v>24532</c:v>
                </c:pt>
                <c:pt idx="79">
                  <c:v>24563</c:v>
                </c:pt>
                <c:pt idx="80">
                  <c:v>24593</c:v>
                </c:pt>
                <c:pt idx="81">
                  <c:v>24624</c:v>
                </c:pt>
                <c:pt idx="82">
                  <c:v>24654</c:v>
                </c:pt>
                <c:pt idx="83">
                  <c:v>24685</c:v>
                </c:pt>
                <c:pt idx="84">
                  <c:v>24716</c:v>
                </c:pt>
                <c:pt idx="85">
                  <c:v>24746</c:v>
                </c:pt>
                <c:pt idx="86">
                  <c:v>24777</c:v>
                </c:pt>
                <c:pt idx="87">
                  <c:v>24807</c:v>
                </c:pt>
                <c:pt idx="88">
                  <c:v>24838</c:v>
                </c:pt>
                <c:pt idx="89">
                  <c:v>24869</c:v>
                </c:pt>
                <c:pt idx="90">
                  <c:v>24898</c:v>
                </c:pt>
                <c:pt idx="91">
                  <c:v>24929</c:v>
                </c:pt>
                <c:pt idx="92">
                  <c:v>24959</c:v>
                </c:pt>
                <c:pt idx="93">
                  <c:v>24990</c:v>
                </c:pt>
                <c:pt idx="94">
                  <c:v>25020</c:v>
                </c:pt>
                <c:pt idx="95">
                  <c:v>25051</c:v>
                </c:pt>
                <c:pt idx="96">
                  <c:v>25082</c:v>
                </c:pt>
                <c:pt idx="97">
                  <c:v>25112</c:v>
                </c:pt>
                <c:pt idx="98">
                  <c:v>25143</c:v>
                </c:pt>
                <c:pt idx="99">
                  <c:v>25173</c:v>
                </c:pt>
                <c:pt idx="100">
                  <c:v>25204</c:v>
                </c:pt>
                <c:pt idx="101">
                  <c:v>25235</c:v>
                </c:pt>
                <c:pt idx="102">
                  <c:v>25263</c:v>
                </c:pt>
                <c:pt idx="103">
                  <c:v>25294</c:v>
                </c:pt>
                <c:pt idx="104">
                  <c:v>25324</c:v>
                </c:pt>
                <c:pt idx="105">
                  <c:v>25355</c:v>
                </c:pt>
                <c:pt idx="106">
                  <c:v>25385</c:v>
                </c:pt>
                <c:pt idx="107">
                  <c:v>25416</c:v>
                </c:pt>
                <c:pt idx="108">
                  <c:v>25447</c:v>
                </c:pt>
                <c:pt idx="109">
                  <c:v>25477</c:v>
                </c:pt>
                <c:pt idx="110">
                  <c:v>25508</c:v>
                </c:pt>
                <c:pt idx="111">
                  <c:v>25538</c:v>
                </c:pt>
                <c:pt idx="112">
                  <c:v>25569</c:v>
                </c:pt>
                <c:pt idx="113">
                  <c:v>25600</c:v>
                </c:pt>
                <c:pt idx="114">
                  <c:v>25628</c:v>
                </c:pt>
                <c:pt idx="115">
                  <c:v>25659</c:v>
                </c:pt>
                <c:pt idx="116">
                  <c:v>25689</c:v>
                </c:pt>
                <c:pt idx="117">
                  <c:v>25720</c:v>
                </c:pt>
                <c:pt idx="118">
                  <c:v>25750</c:v>
                </c:pt>
                <c:pt idx="119">
                  <c:v>25781</c:v>
                </c:pt>
                <c:pt idx="120">
                  <c:v>25812</c:v>
                </c:pt>
                <c:pt idx="121">
                  <c:v>25842</c:v>
                </c:pt>
                <c:pt idx="122">
                  <c:v>25873</c:v>
                </c:pt>
                <c:pt idx="123">
                  <c:v>25903</c:v>
                </c:pt>
                <c:pt idx="124">
                  <c:v>25934</c:v>
                </c:pt>
                <c:pt idx="125">
                  <c:v>25965</c:v>
                </c:pt>
                <c:pt idx="126">
                  <c:v>25993</c:v>
                </c:pt>
                <c:pt idx="127">
                  <c:v>26024</c:v>
                </c:pt>
                <c:pt idx="128">
                  <c:v>26054</c:v>
                </c:pt>
                <c:pt idx="129">
                  <c:v>26085</c:v>
                </c:pt>
                <c:pt idx="130">
                  <c:v>26115</c:v>
                </c:pt>
                <c:pt idx="131">
                  <c:v>26146</c:v>
                </c:pt>
                <c:pt idx="132">
                  <c:v>26177</c:v>
                </c:pt>
                <c:pt idx="133">
                  <c:v>26207</c:v>
                </c:pt>
                <c:pt idx="134">
                  <c:v>26238</c:v>
                </c:pt>
                <c:pt idx="135">
                  <c:v>26268</c:v>
                </c:pt>
                <c:pt idx="136">
                  <c:v>26299</c:v>
                </c:pt>
                <c:pt idx="137">
                  <c:v>26330</c:v>
                </c:pt>
                <c:pt idx="138">
                  <c:v>26359</c:v>
                </c:pt>
                <c:pt idx="139">
                  <c:v>26390</c:v>
                </c:pt>
                <c:pt idx="140">
                  <c:v>26420</c:v>
                </c:pt>
                <c:pt idx="141">
                  <c:v>26451</c:v>
                </c:pt>
                <c:pt idx="142">
                  <c:v>26481</c:v>
                </c:pt>
                <c:pt idx="143">
                  <c:v>26512</c:v>
                </c:pt>
                <c:pt idx="144">
                  <c:v>26543</c:v>
                </c:pt>
                <c:pt idx="145">
                  <c:v>26573</c:v>
                </c:pt>
                <c:pt idx="146">
                  <c:v>26604</c:v>
                </c:pt>
                <c:pt idx="147">
                  <c:v>26634</c:v>
                </c:pt>
                <c:pt idx="148">
                  <c:v>26665</c:v>
                </c:pt>
                <c:pt idx="149">
                  <c:v>26696</c:v>
                </c:pt>
                <c:pt idx="150">
                  <c:v>26724</c:v>
                </c:pt>
                <c:pt idx="151">
                  <c:v>26755</c:v>
                </c:pt>
                <c:pt idx="152">
                  <c:v>26785</c:v>
                </c:pt>
                <c:pt idx="153">
                  <c:v>26816</c:v>
                </c:pt>
                <c:pt idx="154">
                  <c:v>26846</c:v>
                </c:pt>
                <c:pt idx="155">
                  <c:v>26877</c:v>
                </c:pt>
                <c:pt idx="156">
                  <c:v>26908</c:v>
                </c:pt>
                <c:pt idx="157">
                  <c:v>26938</c:v>
                </c:pt>
                <c:pt idx="158">
                  <c:v>26969</c:v>
                </c:pt>
                <c:pt idx="159">
                  <c:v>26999</c:v>
                </c:pt>
                <c:pt idx="160">
                  <c:v>27030</c:v>
                </c:pt>
                <c:pt idx="161">
                  <c:v>27061</c:v>
                </c:pt>
                <c:pt idx="162">
                  <c:v>27089</c:v>
                </c:pt>
                <c:pt idx="163">
                  <c:v>27120</c:v>
                </c:pt>
                <c:pt idx="164">
                  <c:v>27150</c:v>
                </c:pt>
                <c:pt idx="165">
                  <c:v>27181</c:v>
                </c:pt>
                <c:pt idx="166">
                  <c:v>27211</c:v>
                </c:pt>
                <c:pt idx="167">
                  <c:v>27242</c:v>
                </c:pt>
                <c:pt idx="168">
                  <c:v>27273</c:v>
                </c:pt>
                <c:pt idx="169">
                  <c:v>27303</c:v>
                </c:pt>
                <c:pt idx="170">
                  <c:v>27334</c:v>
                </c:pt>
                <c:pt idx="171">
                  <c:v>27364</c:v>
                </c:pt>
                <c:pt idx="172">
                  <c:v>27395</c:v>
                </c:pt>
                <c:pt idx="173">
                  <c:v>27426</c:v>
                </c:pt>
                <c:pt idx="174">
                  <c:v>27454</c:v>
                </c:pt>
                <c:pt idx="175">
                  <c:v>27485</c:v>
                </c:pt>
                <c:pt idx="176">
                  <c:v>27515</c:v>
                </c:pt>
                <c:pt idx="177">
                  <c:v>27546</c:v>
                </c:pt>
                <c:pt idx="178">
                  <c:v>27576</c:v>
                </c:pt>
                <c:pt idx="179">
                  <c:v>27607</c:v>
                </c:pt>
                <c:pt idx="180">
                  <c:v>27638</c:v>
                </c:pt>
                <c:pt idx="181">
                  <c:v>27668</c:v>
                </c:pt>
                <c:pt idx="182">
                  <c:v>27699</c:v>
                </c:pt>
                <c:pt idx="183">
                  <c:v>27729</c:v>
                </c:pt>
                <c:pt idx="184">
                  <c:v>27760</c:v>
                </c:pt>
                <c:pt idx="185">
                  <c:v>27791</c:v>
                </c:pt>
                <c:pt idx="186">
                  <c:v>27820</c:v>
                </c:pt>
                <c:pt idx="187">
                  <c:v>27851</c:v>
                </c:pt>
                <c:pt idx="188">
                  <c:v>27881</c:v>
                </c:pt>
                <c:pt idx="189">
                  <c:v>27912</c:v>
                </c:pt>
                <c:pt idx="190">
                  <c:v>27942</c:v>
                </c:pt>
                <c:pt idx="191">
                  <c:v>27973</c:v>
                </c:pt>
                <c:pt idx="192">
                  <c:v>28004</c:v>
                </c:pt>
                <c:pt idx="193">
                  <c:v>28034</c:v>
                </c:pt>
                <c:pt idx="194">
                  <c:v>28065</c:v>
                </c:pt>
                <c:pt idx="195">
                  <c:v>28095</c:v>
                </c:pt>
                <c:pt idx="196">
                  <c:v>28126</c:v>
                </c:pt>
                <c:pt idx="197">
                  <c:v>28157</c:v>
                </c:pt>
                <c:pt idx="198">
                  <c:v>28185</c:v>
                </c:pt>
                <c:pt idx="199">
                  <c:v>28216</c:v>
                </c:pt>
                <c:pt idx="200">
                  <c:v>28246</c:v>
                </c:pt>
                <c:pt idx="201">
                  <c:v>28277</c:v>
                </c:pt>
                <c:pt idx="202">
                  <c:v>28307</c:v>
                </c:pt>
                <c:pt idx="203">
                  <c:v>28338</c:v>
                </c:pt>
                <c:pt idx="204">
                  <c:v>28369</c:v>
                </c:pt>
                <c:pt idx="205">
                  <c:v>28399</c:v>
                </c:pt>
                <c:pt idx="206">
                  <c:v>28430</c:v>
                </c:pt>
                <c:pt idx="207">
                  <c:v>28460</c:v>
                </c:pt>
                <c:pt idx="208">
                  <c:v>28491</c:v>
                </c:pt>
                <c:pt idx="209">
                  <c:v>28522</c:v>
                </c:pt>
                <c:pt idx="210">
                  <c:v>28550</c:v>
                </c:pt>
                <c:pt idx="211">
                  <c:v>28581</c:v>
                </c:pt>
                <c:pt idx="212">
                  <c:v>28611</c:v>
                </c:pt>
                <c:pt idx="213">
                  <c:v>28642</c:v>
                </c:pt>
                <c:pt idx="214">
                  <c:v>28672</c:v>
                </c:pt>
                <c:pt idx="215">
                  <c:v>28703</c:v>
                </c:pt>
                <c:pt idx="216">
                  <c:v>28734</c:v>
                </c:pt>
                <c:pt idx="217">
                  <c:v>28764</c:v>
                </c:pt>
                <c:pt idx="218">
                  <c:v>28795</c:v>
                </c:pt>
                <c:pt idx="219">
                  <c:v>28825</c:v>
                </c:pt>
                <c:pt idx="220">
                  <c:v>28856</c:v>
                </c:pt>
                <c:pt idx="221">
                  <c:v>28887</c:v>
                </c:pt>
                <c:pt idx="222">
                  <c:v>28915</c:v>
                </c:pt>
                <c:pt idx="223">
                  <c:v>28946</c:v>
                </c:pt>
                <c:pt idx="224">
                  <c:v>28976</c:v>
                </c:pt>
                <c:pt idx="225">
                  <c:v>29007</c:v>
                </c:pt>
                <c:pt idx="226">
                  <c:v>29037</c:v>
                </c:pt>
                <c:pt idx="227">
                  <c:v>29068</c:v>
                </c:pt>
                <c:pt idx="228">
                  <c:v>29099</c:v>
                </c:pt>
                <c:pt idx="229">
                  <c:v>29129</c:v>
                </c:pt>
                <c:pt idx="230">
                  <c:v>29160</c:v>
                </c:pt>
                <c:pt idx="231">
                  <c:v>29190</c:v>
                </c:pt>
                <c:pt idx="232">
                  <c:v>29221</c:v>
                </c:pt>
                <c:pt idx="233">
                  <c:v>29252</c:v>
                </c:pt>
                <c:pt idx="234">
                  <c:v>29281</c:v>
                </c:pt>
                <c:pt idx="235">
                  <c:v>29312</c:v>
                </c:pt>
                <c:pt idx="236">
                  <c:v>29342</c:v>
                </c:pt>
                <c:pt idx="237">
                  <c:v>29373</c:v>
                </c:pt>
                <c:pt idx="238">
                  <c:v>29403</c:v>
                </c:pt>
                <c:pt idx="239">
                  <c:v>29434</c:v>
                </c:pt>
                <c:pt idx="240">
                  <c:v>29465</c:v>
                </c:pt>
                <c:pt idx="241">
                  <c:v>29495</c:v>
                </c:pt>
                <c:pt idx="242">
                  <c:v>29526</c:v>
                </c:pt>
                <c:pt idx="243">
                  <c:v>29556</c:v>
                </c:pt>
                <c:pt idx="244">
                  <c:v>29587</c:v>
                </c:pt>
                <c:pt idx="245">
                  <c:v>29618</c:v>
                </c:pt>
                <c:pt idx="246">
                  <c:v>29646</c:v>
                </c:pt>
                <c:pt idx="247">
                  <c:v>29677</c:v>
                </c:pt>
                <c:pt idx="248">
                  <c:v>29707</c:v>
                </c:pt>
                <c:pt idx="249">
                  <c:v>29738</c:v>
                </c:pt>
                <c:pt idx="250">
                  <c:v>29768</c:v>
                </c:pt>
                <c:pt idx="251">
                  <c:v>29799</c:v>
                </c:pt>
                <c:pt idx="252">
                  <c:v>29830</c:v>
                </c:pt>
                <c:pt idx="253">
                  <c:v>29860</c:v>
                </c:pt>
                <c:pt idx="254">
                  <c:v>29891</c:v>
                </c:pt>
                <c:pt idx="255">
                  <c:v>29921</c:v>
                </c:pt>
                <c:pt idx="256">
                  <c:v>29952</c:v>
                </c:pt>
                <c:pt idx="257">
                  <c:v>29983</c:v>
                </c:pt>
                <c:pt idx="258">
                  <c:v>30011</c:v>
                </c:pt>
                <c:pt idx="259">
                  <c:v>30042</c:v>
                </c:pt>
                <c:pt idx="260">
                  <c:v>30072</c:v>
                </c:pt>
                <c:pt idx="261">
                  <c:v>30103</c:v>
                </c:pt>
                <c:pt idx="262">
                  <c:v>30133</c:v>
                </c:pt>
                <c:pt idx="263">
                  <c:v>30164</c:v>
                </c:pt>
                <c:pt idx="264">
                  <c:v>30195</c:v>
                </c:pt>
                <c:pt idx="265">
                  <c:v>30225</c:v>
                </c:pt>
                <c:pt idx="266">
                  <c:v>30256</c:v>
                </c:pt>
                <c:pt idx="267">
                  <c:v>30286</c:v>
                </c:pt>
                <c:pt idx="268">
                  <c:v>30317</c:v>
                </c:pt>
                <c:pt idx="269">
                  <c:v>30348</c:v>
                </c:pt>
                <c:pt idx="270">
                  <c:v>30376</c:v>
                </c:pt>
                <c:pt idx="271">
                  <c:v>30407</c:v>
                </c:pt>
                <c:pt idx="272">
                  <c:v>30437</c:v>
                </c:pt>
                <c:pt idx="273">
                  <c:v>30468</c:v>
                </c:pt>
                <c:pt idx="274">
                  <c:v>30498</c:v>
                </c:pt>
                <c:pt idx="275">
                  <c:v>30529</c:v>
                </c:pt>
                <c:pt idx="276">
                  <c:v>30560</c:v>
                </c:pt>
                <c:pt idx="277">
                  <c:v>30590</c:v>
                </c:pt>
                <c:pt idx="278">
                  <c:v>30621</c:v>
                </c:pt>
                <c:pt idx="279">
                  <c:v>30651</c:v>
                </c:pt>
                <c:pt idx="280">
                  <c:v>30682</c:v>
                </c:pt>
                <c:pt idx="281">
                  <c:v>30713</c:v>
                </c:pt>
                <c:pt idx="282">
                  <c:v>30742</c:v>
                </c:pt>
                <c:pt idx="283">
                  <c:v>30773</c:v>
                </c:pt>
                <c:pt idx="284">
                  <c:v>30803</c:v>
                </c:pt>
                <c:pt idx="285">
                  <c:v>30834</c:v>
                </c:pt>
                <c:pt idx="286">
                  <c:v>30864</c:v>
                </c:pt>
                <c:pt idx="287">
                  <c:v>30895</c:v>
                </c:pt>
                <c:pt idx="288">
                  <c:v>30926</c:v>
                </c:pt>
                <c:pt idx="289">
                  <c:v>30956</c:v>
                </c:pt>
                <c:pt idx="290">
                  <c:v>30987</c:v>
                </c:pt>
                <c:pt idx="291">
                  <c:v>31017</c:v>
                </c:pt>
                <c:pt idx="292">
                  <c:v>31048</c:v>
                </c:pt>
                <c:pt idx="293">
                  <c:v>31079</c:v>
                </c:pt>
                <c:pt idx="294">
                  <c:v>31107</c:v>
                </c:pt>
                <c:pt idx="295">
                  <c:v>31138</c:v>
                </c:pt>
                <c:pt idx="296">
                  <c:v>31168</c:v>
                </c:pt>
                <c:pt idx="297">
                  <c:v>31199</c:v>
                </c:pt>
                <c:pt idx="298">
                  <c:v>31229</c:v>
                </c:pt>
                <c:pt idx="299">
                  <c:v>31260</c:v>
                </c:pt>
                <c:pt idx="300">
                  <c:v>31291</c:v>
                </c:pt>
                <c:pt idx="301">
                  <c:v>31321</c:v>
                </c:pt>
                <c:pt idx="302">
                  <c:v>31352</c:v>
                </c:pt>
                <c:pt idx="303">
                  <c:v>31382</c:v>
                </c:pt>
                <c:pt idx="304">
                  <c:v>31413</c:v>
                </c:pt>
                <c:pt idx="305">
                  <c:v>31444</c:v>
                </c:pt>
                <c:pt idx="306">
                  <c:v>31472</c:v>
                </c:pt>
                <c:pt idx="307">
                  <c:v>31503</c:v>
                </c:pt>
                <c:pt idx="308">
                  <c:v>31533</c:v>
                </c:pt>
                <c:pt idx="309">
                  <c:v>31564</c:v>
                </c:pt>
                <c:pt idx="310">
                  <c:v>31594</c:v>
                </c:pt>
                <c:pt idx="311">
                  <c:v>31625</c:v>
                </c:pt>
                <c:pt idx="312">
                  <c:v>31656</c:v>
                </c:pt>
                <c:pt idx="313">
                  <c:v>31686</c:v>
                </c:pt>
                <c:pt idx="314">
                  <c:v>31717</c:v>
                </c:pt>
                <c:pt idx="315">
                  <c:v>31747</c:v>
                </c:pt>
                <c:pt idx="316">
                  <c:v>31778</c:v>
                </c:pt>
                <c:pt idx="317">
                  <c:v>31809</c:v>
                </c:pt>
                <c:pt idx="318">
                  <c:v>31837</c:v>
                </c:pt>
                <c:pt idx="319">
                  <c:v>31868</c:v>
                </c:pt>
                <c:pt idx="320">
                  <c:v>31898</c:v>
                </c:pt>
                <c:pt idx="321">
                  <c:v>31929</c:v>
                </c:pt>
                <c:pt idx="322">
                  <c:v>31959</c:v>
                </c:pt>
                <c:pt idx="323">
                  <c:v>31990</c:v>
                </c:pt>
                <c:pt idx="324">
                  <c:v>32021</c:v>
                </c:pt>
                <c:pt idx="325">
                  <c:v>32051</c:v>
                </c:pt>
                <c:pt idx="326">
                  <c:v>32082</c:v>
                </c:pt>
                <c:pt idx="327">
                  <c:v>32112</c:v>
                </c:pt>
                <c:pt idx="328">
                  <c:v>32143</c:v>
                </c:pt>
                <c:pt idx="329">
                  <c:v>32174</c:v>
                </c:pt>
                <c:pt idx="330">
                  <c:v>32203</c:v>
                </c:pt>
                <c:pt idx="331">
                  <c:v>32234</c:v>
                </c:pt>
                <c:pt idx="332">
                  <c:v>32264</c:v>
                </c:pt>
                <c:pt idx="333">
                  <c:v>32295</c:v>
                </c:pt>
                <c:pt idx="334">
                  <c:v>32325</c:v>
                </c:pt>
                <c:pt idx="335">
                  <c:v>32356</c:v>
                </c:pt>
                <c:pt idx="336">
                  <c:v>32387</c:v>
                </c:pt>
                <c:pt idx="337">
                  <c:v>32417</c:v>
                </c:pt>
                <c:pt idx="338">
                  <c:v>32448</c:v>
                </c:pt>
                <c:pt idx="339">
                  <c:v>32478</c:v>
                </c:pt>
                <c:pt idx="340">
                  <c:v>32509</c:v>
                </c:pt>
                <c:pt idx="341">
                  <c:v>32540</c:v>
                </c:pt>
                <c:pt idx="342">
                  <c:v>32568</c:v>
                </c:pt>
                <c:pt idx="343">
                  <c:v>32599</c:v>
                </c:pt>
                <c:pt idx="344">
                  <c:v>32629</c:v>
                </c:pt>
                <c:pt idx="345">
                  <c:v>32660</c:v>
                </c:pt>
                <c:pt idx="346">
                  <c:v>32690</c:v>
                </c:pt>
                <c:pt idx="347">
                  <c:v>32721</c:v>
                </c:pt>
                <c:pt idx="348">
                  <c:v>32752</c:v>
                </c:pt>
                <c:pt idx="349">
                  <c:v>32782</c:v>
                </c:pt>
                <c:pt idx="350">
                  <c:v>32813</c:v>
                </c:pt>
                <c:pt idx="351">
                  <c:v>32843</c:v>
                </c:pt>
                <c:pt idx="352">
                  <c:v>32874</c:v>
                </c:pt>
                <c:pt idx="353">
                  <c:v>32905</c:v>
                </c:pt>
                <c:pt idx="354">
                  <c:v>32933</c:v>
                </c:pt>
                <c:pt idx="355">
                  <c:v>32964</c:v>
                </c:pt>
                <c:pt idx="356">
                  <c:v>32994</c:v>
                </c:pt>
                <c:pt idx="357">
                  <c:v>33025</c:v>
                </c:pt>
                <c:pt idx="358">
                  <c:v>33055</c:v>
                </c:pt>
                <c:pt idx="359">
                  <c:v>33086</c:v>
                </c:pt>
                <c:pt idx="360">
                  <c:v>33117</c:v>
                </c:pt>
                <c:pt idx="361">
                  <c:v>33147</c:v>
                </c:pt>
                <c:pt idx="362">
                  <c:v>33178</c:v>
                </c:pt>
                <c:pt idx="363">
                  <c:v>33208</c:v>
                </c:pt>
                <c:pt idx="364">
                  <c:v>33239</c:v>
                </c:pt>
                <c:pt idx="365">
                  <c:v>33270</c:v>
                </c:pt>
                <c:pt idx="366">
                  <c:v>33298</c:v>
                </c:pt>
                <c:pt idx="367">
                  <c:v>33329</c:v>
                </c:pt>
                <c:pt idx="368">
                  <c:v>33359</c:v>
                </c:pt>
                <c:pt idx="369">
                  <c:v>33390</c:v>
                </c:pt>
                <c:pt idx="370">
                  <c:v>33420</c:v>
                </c:pt>
                <c:pt idx="371">
                  <c:v>33451</c:v>
                </c:pt>
                <c:pt idx="372">
                  <c:v>33482</c:v>
                </c:pt>
                <c:pt idx="373">
                  <c:v>33512</c:v>
                </c:pt>
                <c:pt idx="374">
                  <c:v>33543</c:v>
                </c:pt>
                <c:pt idx="375">
                  <c:v>33573</c:v>
                </c:pt>
                <c:pt idx="376">
                  <c:v>33604</c:v>
                </c:pt>
                <c:pt idx="377">
                  <c:v>33635</c:v>
                </c:pt>
                <c:pt idx="378">
                  <c:v>33664</c:v>
                </c:pt>
                <c:pt idx="379">
                  <c:v>33695</c:v>
                </c:pt>
                <c:pt idx="380">
                  <c:v>33725</c:v>
                </c:pt>
                <c:pt idx="381">
                  <c:v>33756</c:v>
                </c:pt>
                <c:pt idx="382">
                  <c:v>33786</c:v>
                </c:pt>
                <c:pt idx="383">
                  <c:v>33817</c:v>
                </c:pt>
                <c:pt idx="384">
                  <c:v>33848</c:v>
                </c:pt>
                <c:pt idx="385">
                  <c:v>33878</c:v>
                </c:pt>
                <c:pt idx="386">
                  <c:v>33909</c:v>
                </c:pt>
                <c:pt idx="387">
                  <c:v>33939</c:v>
                </c:pt>
                <c:pt idx="388">
                  <c:v>33970</c:v>
                </c:pt>
                <c:pt idx="389">
                  <c:v>34001</c:v>
                </c:pt>
                <c:pt idx="390">
                  <c:v>34029</c:v>
                </c:pt>
                <c:pt idx="391">
                  <c:v>34060</c:v>
                </c:pt>
                <c:pt idx="392">
                  <c:v>34090</c:v>
                </c:pt>
                <c:pt idx="393">
                  <c:v>34121</c:v>
                </c:pt>
                <c:pt idx="394">
                  <c:v>34151</c:v>
                </c:pt>
                <c:pt idx="395">
                  <c:v>34182</c:v>
                </c:pt>
                <c:pt idx="396">
                  <c:v>34213</c:v>
                </c:pt>
                <c:pt idx="397">
                  <c:v>34243</c:v>
                </c:pt>
                <c:pt idx="398">
                  <c:v>34274</c:v>
                </c:pt>
                <c:pt idx="399">
                  <c:v>34304</c:v>
                </c:pt>
                <c:pt idx="400">
                  <c:v>34335</c:v>
                </c:pt>
                <c:pt idx="401">
                  <c:v>34366</c:v>
                </c:pt>
                <c:pt idx="402">
                  <c:v>34394</c:v>
                </c:pt>
                <c:pt idx="403">
                  <c:v>34425</c:v>
                </c:pt>
                <c:pt idx="404">
                  <c:v>34455</c:v>
                </c:pt>
                <c:pt idx="405">
                  <c:v>34486</c:v>
                </c:pt>
                <c:pt idx="406">
                  <c:v>34516</c:v>
                </c:pt>
                <c:pt idx="407">
                  <c:v>34547</c:v>
                </c:pt>
                <c:pt idx="408">
                  <c:v>34578</c:v>
                </c:pt>
                <c:pt idx="409">
                  <c:v>34608</c:v>
                </c:pt>
                <c:pt idx="410">
                  <c:v>34639</c:v>
                </c:pt>
                <c:pt idx="411">
                  <c:v>34669</c:v>
                </c:pt>
                <c:pt idx="412">
                  <c:v>34700</c:v>
                </c:pt>
                <c:pt idx="413">
                  <c:v>34731</c:v>
                </c:pt>
                <c:pt idx="414">
                  <c:v>34759</c:v>
                </c:pt>
                <c:pt idx="415">
                  <c:v>34790</c:v>
                </c:pt>
                <c:pt idx="416">
                  <c:v>34820</c:v>
                </c:pt>
                <c:pt idx="417">
                  <c:v>34851</c:v>
                </c:pt>
                <c:pt idx="418">
                  <c:v>34881</c:v>
                </c:pt>
                <c:pt idx="419">
                  <c:v>34912</c:v>
                </c:pt>
                <c:pt idx="420">
                  <c:v>34943</c:v>
                </c:pt>
                <c:pt idx="421">
                  <c:v>34973</c:v>
                </c:pt>
                <c:pt idx="422">
                  <c:v>35004</c:v>
                </c:pt>
                <c:pt idx="423">
                  <c:v>35034</c:v>
                </c:pt>
                <c:pt idx="424">
                  <c:v>35065</c:v>
                </c:pt>
                <c:pt idx="425">
                  <c:v>35096</c:v>
                </c:pt>
                <c:pt idx="426">
                  <c:v>35125</c:v>
                </c:pt>
                <c:pt idx="427">
                  <c:v>35156</c:v>
                </c:pt>
                <c:pt idx="428">
                  <c:v>35186</c:v>
                </c:pt>
                <c:pt idx="429">
                  <c:v>35217</c:v>
                </c:pt>
                <c:pt idx="430">
                  <c:v>35247</c:v>
                </c:pt>
                <c:pt idx="431">
                  <c:v>35278</c:v>
                </c:pt>
                <c:pt idx="432">
                  <c:v>35309</c:v>
                </c:pt>
                <c:pt idx="433">
                  <c:v>35339</c:v>
                </c:pt>
                <c:pt idx="434">
                  <c:v>35370</c:v>
                </c:pt>
                <c:pt idx="435">
                  <c:v>35400</c:v>
                </c:pt>
                <c:pt idx="436">
                  <c:v>35431</c:v>
                </c:pt>
                <c:pt idx="437">
                  <c:v>35462</c:v>
                </c:pt>
                <c:pt idx="438">
                  <c:v>35490</c:v>
                </c:pt>
                <c:pt idx="439">
                  <c:v>35521</c:v>
                </c:pt>
                <c:pt idx="440">
                  <c:v>35551</c:v>
                </c:pt>
                <c:pt idx="441">
                  <c:v>35582</c:v>
                </c:pt>
                <c:pt idx="442">
                  <c:v>35612</c:v>
                </c:pt>
                <c:pt idx="443">
                  <c:v>35643</c:v>
                </c:pt>
                <c:pt idx="444">
                  <c:v>35674</c:v>
                </c:pt>
                <c:pt idx="445">
                  <c:v>35704</c:v>
                </c:pt>
                <c:pt idx="446">
                  <c:v>35735</c:v>
                </c:pt>
                <c:pt idx="447">
                  <c:v>35765</c:v>
                </c:pt>
                <c:pt idx="448">
                  <c:v>35796</c:v>
                </c:pt>
                <c:pt idx="449">
                  <c:v>35827</c:v>
                </c:pt>
                <c:pt idx="450">
                  <c:v>35855</c:v>
                </c:pt>
                <c:pt idx="451">
                  <c:v>35886</c:v>
                </c:pt>
                <c:pt idx="452">
                  <c:v>35916</c:v>
                </c:pt>
                <c:pt idx="453">
                  <c:v>35947</c:v>
                </c:pt>
                <c:pt idx="454">
                  <c:v>35977</c:v>
                </c:pt>
                <c:pt idx="455">
                  <c:v>36008</c:v>
                </c:pt>
                <c:pt idx="456">
                  <c:v>36039</c:v>
                </c:pt>
                <c:pt idx="457">
                  <c:v>36069</c:v>
                </c:pt>
                <c:pt idx="458">
                  <c:v>36100</c:v>
                </c:pt>
                <c:pt idx="459">
                  <c:v>36130</c:v>
                </c:pt>
                <c:pt idx="460">
                  <c:v>36161</c:v>
                </c:pt>
                <c:pt idx="461">
                  <c:v>36192</c:v>
                </c:pt>
                <c:pt idx="462">
                  <c:v>36220</c:v>
                </c:pt>
                <c:pt idx="463">
                  <c:v>36251</c:v>
                </c:pt>
                <c:pt idx="464">
                  <c:v>36281</c:v>
                </c:pt>
                <c:pt idx="465">
                  <c:v>36312</c:v>
                </c:pt>
                <c:pt idx="466">
                  <c:v>36342</c:v>
                </c:pt>
                <c:pt idx="467">
                  <c:v>36373</c:v>
                </c:pt>
                <c:pt idx="468">
                  <c:v>36404</c:v>
                </c:pt>
                <c:pt idx="469">
                  <c:v>36434</c:v>
                </c:pt>
                <c:pt idx="470">
                  <c:v>36465</c:v>
                </c:pt>
                <c:pt idx="471">
                  <c:v>36495</c:v>
                </c:pt>
                <c:pt idx="472">
                  <c:v>36526</c:v>
                </c:pt>
                <c:pt idx="473">
                  <c:v>36557</c:v>
                </c:pt>
                <c:pt idx="474">
                  <c:v>36586</c:v>
                </c:pt>
                <c:pt idx="475">
                  <c:v>36617</c:v>
                </c:pt>
                <c:pt idx="476">
                  <c:v>36647</c:v>
                </c:pt>
                <c:pt idx="477">
                  <c:v>36678</c:v>
                </c:pt>
                <c:pt idx="478">
                  <c:v>36708</c:v>
                </c:pt>
                <c:pt idx="479">
                  <c:v>36739</c:v>
                </c:pt>
                <c:pt idx="480">
                  <c:v>36770</c:v>
                </c:pt>
                <c:pt idx="481">
                  <c:v>36800</c:v>
                </c:pt>
                <c:pt idx="482">
                  <c:v>36831</c:v>
                </c:pt>
                <c:pt idx="483">
                  <c:v>36861</c:v>
                </c:pt>
                <c:pt idx="484">
                  <c:v>36892</c:v>
                </c:pt>
                <c:pt idx="485">
                  <c:v>36923</c:v>
                </c:pt>
                <c:pt idx="486">
                  <c:v>36951</c:v>
                </c:pt>
                <c:pt idx="487">
                  <c:v>36982</c:v>
                </c:pt>
                <c:pt idx="488">
                  <c:v>37012</c:v>
                </c:pt>
                <c:pt idx="489">
                  <c:v>37043</c:v>
                </c:pt>
                <c:pt idx="490">
                  <c:v>37073</c:v>
                </c:pt>
                <c:pt idx="491">
                  <c:v>37104</c:v>
                </c:pt>
                <c:pt idx="492">
                  <c:v>37135</c:v>
                </c:pt>
                <c:pt idx="493">
                  <c:v>37165</c:v>
                </c:pt>
                <c:pt idx="494">
                  <c:v>37196</c:v>
                </c:pt>
                <c:pt idx="495">
                  <c:v>37226</c:v>
                </c:pt>
                <c:pt idx="496">
                  <c:v>37257</c:v>
                </c:pt>
                <c:pt idx="497">
                  <c:v>37288</c:v>
                </c:pt>
                <c:pt idx="498">
                  <c:v>37316</c:v>
                </c:pt>
                <c:pt idx="499">
                  <c:v>37347</c:v>
                </c:pt>
                <c:pt idx="500">
                  <c:v>37377</c:v>
                </c:pt>
                <c:pt idx="501">
                  <c:v>37408</c:v>
                </c:pt>
                <c:pt idx="502">
                  <c:v>37438</c:v>
                </c:pt>
                <c:pt idx="503">
                  <c:v>37469</c:v>
                </c:pt>
                <c:pt idx="504">
                  <c:v>37500</c:v>
                </c:pt>
                <c:pt idx="505">
                  <c:v>37530</c:v>
                </c:pt>
                <c:pt idx="506">
                  <c:v>37561</c:v>
                </c:pt>
                <c:pt idx="507">
                  <c:v>37591</c:v>
                </c:pt>
                <c:pt idx="508">
                  <c:v>37622</c:v>
                </c:pt>
                <c:pt idx="509">
                  <c:v>37653</c:v>
                </c:pt>
                <c:pt idx="510">
                  <c:v>37681</c:v>
                </c:pt>
                <c:pt idx="511">
                  <c:v>37712</c:v>
                </c:pt>
                <c:pt idx="512">
                  <c:v>37742</c:v>
                </c:pt>
                <c:pt idx="513">
                  <c:v>37773</c:v>
                </c:pt>
                <c:pt idx="514">
                  <c:v>37803</c:v>
                </c:pt>
                <c:pt idx="515">
                  <c:v>37834</c:v>
                </c:pt>
                <c:pt idx="516">
                  <c:v>37865</c:v>
                </c:pt>
                <c:pt idx="517">
                  <c:v>37895</c:v>
                </c:pt>
                <c:pt idx="518">
                  <c:v>37926</c:v>
                </c:pt>
                <c:pt idx="519">
                  <c:v>37956</c:v>
                </c:pt>
                <c:pt idx="520">
                  <c:v>37987</c:v>
                </c:pt>
                <c:pt idx="521">
                  <c:v>38018</c:v>
                </c:pt>
                <c:pt idx="522">
                  <c:v>38047</c:v>
                </c:pt>
                <c:pt idx="523">
                  <c:v>38078</c:v>
                </c:pt>
                <c:pt idx="524">
                  <c:v>38108</c:v>
                </c:pt>
                <c:pt idx="525">
                  <c:v>38139</c:v>
                </c:pt>
                <c:pt idx="526">
                  <c:v>38169</c:v>
                </c:pt>
                <c:pt idx="527">
                  <c:v>38200</c:v>
                </c:pt>
                <c:pt idx="528">
                  <c:v>38231</c:v>
                </c:pt>
                <c:pt idx="529">
                  <c:v>38261</c:v>
                </c:pt>
                <c:pt idx="530">
                  <c:v>38292</c:v>
                </c:pt>
                <c:pt idx="531">
                  <c:v>38322</c:v>
                </c:pt>
                <c:pt idx="532">
                  <c:v>38353</c:v>
                </c:pt>
                <c:pt idx="533">
                  <c:v>38384</c:v>
                </c:pt>
                <c:pt idx="534">
                  <c:v>38412</c:v>
                </c:pt>
                <c:pt idx="535">
                  <c:v>38443</c:v>
                </c:pt>
                <c:pt idx="536">
                  <c:v>38473</c:v>
                </c:pt>
                <c:pt idx="537">
                  <c:v>38504</c:v>
                </c:pt>
                <c:pt idx="538">
                  <c:v>38534</c:v>
                </c:pt>
                <c:pt idx="539">
                  <c:v>38565</c:v>
                </c:pt>
                <c:pt idx="540">
                  <c:v>38596</c:v>
                </c:pt>
                <c:pt idx="541">
                  <c:v>38626</c:v>
                </c:pt>
                <c:pt idx="542">
                  <c:v>38657</c:v>
                </c:pt>
                <c:pt idx="543">
                  <c:v>38687</c:v>
                </c:pt>
                <c:pt idx="544">
                  <c:v>38718</c:v>
                </c:pt>
                <c:pt idx="545">
                  <c:v>38749</c:v>
                </c:pt>
                <c:pt idx="546">
                  <c:v>38777</c:v>
                </c:pt>
                <c:pt idx="547">
                  <c:v>38808</c:v>
                </c:pt>
                <c:pt idx="548">
                  <c:v>38838</c:v>
                </c:pt>
                <c:pt idx="549">
                  <c:v>38869</c:v>
                </c:pt>
                <c:pt idx="550">
                  <c:v>38899</c:v>
                </c:pt>
                <c:pt idx="551">
                  <c:v>38930</c:v>
                </c:pt>
                <c:pt idx="552">
                  <c:v>38961</c:v>
                </c:pt>
                <c:pt idx="553">
                  <c:v>38991</c:v>
                </c:pt>
                <c:pt idx="554">
                  <c:v>39022</c:v>
                </c:pt>
                <c:pt idx="555">
                  <c:v>39052</c:v>
                </c:pt>
                <c:pt idx="556">
                  <c:v>39083</c:v>
                </c:pt>
                <c:pt idx="557">
                  <c:v>39114</c:v>
                </c:pt>
                <c:pt idx="558">
                  <c:v>39142</c:v>
                </c:pt>
                <c:pt idx="559">
                  <c:v>39173</c:v>
                </c:pt>
                <c:pt idx="560">
                  <c:v>39203</c:v>
                </c:pt>
                <c:pt idx="561">
                  <c:v>39234</c:v>
                </c:pt>
                <c:pt idx="562">
                  <c:v>39264</c:v>
                </c:pt>
                <c:pt idx="563">
                  <c:v>39295</c:v>
                </c:pt>
                <c:pt idx="564">
                  <c:v>39326</c:v>
                </c:pt>
                <c:pt idx="565">
                  <c:v>39356</c:v>
                </c:pt>
                <c:pt idx="566">
                  <c:v>39387</c:v>
                </c:pt>
                <c:pt idx="567">
                  <c:v>39417</c:v>
                </c:pt>
                <c:pt idx="568">
                  <c:v>39448</c:v>
                </c:pt>
                <c:pt idx="569">
                  <c:v>39479</c:v>
                </c:pt>
                <c:pt idx="570">
                  <c:v>39508</c:v>
                </c:pt>
                <c:pt idx="571">
                  <c:v>39539</c:v>
                </c:pt>
                <c:pt idx="572">
                  <c:v>39569</c:v>
                </c:pt>
                <c:pt idx="573">
                  <c:v>39600</c:v>
                </c:pt>
                <c:pt idx="574">
                  <c:v>39630</c:v>
                </c:pt>
                <c:pt idx="575">
                  <c:v>39661</c:v>
                </c:pt>
                <c:pt idx="576">
                  <c:v>39692</c:v>
                </c:pt>
                <c:pt idx="577">
                  <c:v>39722</c:v>
                </c:pt>
                <c:pt idx="578">
                  <c:v>39753</c:v>
                </c:pt>
                <c:pt idx="579">
                  <c:v>39783</c:v>
                </c:pt>
                <c:pt idx="580">
                  <c:v>39814</c:v>
                </c:pt>
                <c:pt idx="581">
                  <c:v>39845</c:v>
                </c:pt>
                <c:pt idx="582">
                  <c:v>39873</c:v>
                </c:pt>
                <c:pt idx="583">
                  <c:v>39904</c:v>
                </c:pt>
                <c:pt idx="584">
                  <c:v>39934</c:v>
                </c:pt>
                <c:pt idx="585">
                  <c:v>39965</c:v>
                </c:pt>
                <c:pt idx="586">
                  <c:v>39995</c:v>
                </c:pt>
                <c:pt idx="587">
                  <c:v>40026</c:v>
                </c:pt>
                <c:pt idx="588">
                  <c:v>40057</c:v>
                </c:pt>
                <c:pt idx="589">
                  <c:v>40087</c:v>
                </c:pt>
                <c:pt idx="590">
                  <c:v>40118</c:v>
                </c:pt>
                <c:pt idx="591">
                  <c:v>40148</c:v>
                </c:pt>
                <c:pt idx="592">
                  <c:v>40179</c:v>
                </c:pt>
                <c:pt idx="593">
                  <c:v>40210</c:v>
                </c:pt>
                <c:pt idx="594">
                  <c:v>40238</c:v>
                </c:pt>
                <c:pt idx="595">
                  <c:v>40269</c:v>
                </c:pt>
                <c:pt idx="596">
                  <c:v>40299</c:v>
                </c:pt>
                <c:pt idx="597">
                  <c:v>40330</c:v>
                </c:pt>
                <c:pt idx="598">
                  <c:v>40360</c:v>
                </c:pt>
                <c:pt idx="599">
                  <c:v>40391</c:v>
                </c:pt>
                <c:pt idx="600">
                  <c:v>40422</c:v>
                </c:pt>
                <c:pt idx="601">
                  <c:v>40452</c:v>
                </c:pt>
                <c:pt idx="602">
                  <c:v>40483</c:v>
                </c:pt>
                <c:pt idx="603">
                  <c:v>40513</c:v>
                </c:pt>
                <c:pt idx="604">
                  <c:v>40544</c:v>
                </c:pt>
                <c:pt idx="605">
                  <c:v>40575</c:v>
                </c:pt>
                <c:pt idx="606">
                  <c:v>40603</c:v>
                </c:pt>
                <c:pt idx="607">
                  <c:v>40634</c:v>
                </c:pt>
                <c:pt idx="608">
                  <c:v>40664</c:v>
                </c:pt>
                <c:pt idx="609">
                  <c:v>40695</c:v>
                </c:pt>
                <c:pt idx="610">
                  <c:v>40725</c:v>
                </c:pt>
                <c:pt idx="611">
                  <c:v>40756</c:v>
                </c:pt>
                <c:pt idx="612">
                  <c:v>40787</c:v>
                </c:pt>
                <c:pt idx="613">
                  <c:v>40817</c:v>
                </c:pt>
                <c:pt idx="614">
                  <c:v>40848</c:v>
                </c:pt>
                <c:pt idx="615">
                  <c:v>40878</c:v>
                </c:pt>
                <c:pt idx="616">
                  <c:v>40909</c:v>
                </c:pt>
                <c:pt idx="617">
                  <c:v>40940</c:v>
                </c:pt>
                <c:pt idx="618">
                  <c:v>40969</c:v>
                </c:pt>
                <c:pt idx="619">
                  <c:v>41000</c:v>
                </c:pt>
                <c:pt idx="620">
                  <c:v>41030</c:v>
                </c:pt>
                <c:pt idx="621">
                  <c:v>41061</c:v>
                </c:pt>
                <c:pt idx="622">
                  <c:v>41091</c:v>
                </c:pt>
                <c:pt idx="623">
                  <c:v>41122</c:v>
                </c:pt>
                <c:pt idx="624">
                  <c:v>41153</c:v>
                </c:pt>
                <c:pt idx="625">
                  <c:v>41183</c:v>
                </c:pt>
                <c:pt idx="626">
                  <c:v>41214</c:v>
                </c:pt>
                <c:pt idx="627">
                  <c:v>41244</c:v>
                </c:pt>
                <c:pt idx="628">
                  <c:v>41275</c:v>
                </c:pt>
                <c:pt idx="629">
                  <c:v>41306</c:v>
                </c:pt>
                <c:pt idx="630">
                  <c:v>41334</c:v>
                </c:pt>
                <c:pt idx="631">
                  <c:v>41365</c:v>
                </c:pt>
                <c:pt idx="632">
                  <c:v>41395</c:v>
                </c:pt>
                <c:pt idx="633">
                  <c:v>41426</c:v>
                </c:pt>
                <c:pt idx="634">
                  <c:v>41456</c:v>
                </c:pt>
                <c:pt idx="635">
                  <c:v>41487</c:v>
                </c:pt>
                <c:pt idx="636">
                  <c:v>41518</c:v>
                </c:pt>
                <c:pt idx="637">
                  <c:v>41548</c:v>
                </c:pt>
                <c:pt idx="638">
                  <c:v>41579</c:v>
                </c:pt>
                <c:pt idx="639">
                  <c:v>41609</c:v>
                </c:pt>
                <c:pt idx="640">
                  <c:v>41640</c:v>
                </c:pt>
                <c:pt idx="641">
                  <c:v>41671</c:v>
                </c:pt>
                <c:pt idx="642">
                  <c:v>41699</c:v>
                </c:pt>
                <c:pt idx="643">
                  <c:v>41730</c:v>
                </c:pt>
                <c:pt idx="644">
                  <c:v>41760</c:v>
                </c:pt>
                <c:pt idx="645">
                  <c:v>41791</c:v>
                </c:pt>
                <c:pt idx="646">
                  <c:v>41821</c:v>
                </c:pt>
                <c:pt idx="647">
                  <c:v>41852</c:v>
                </c:pt>
                <c:pt idx="648">
                  <c:v>41883</c:v>
                </c:pt>
                <c:pt idx="649">
                  <c:v>41913</c:v>
                </c:pt>
                <c:pt idx="650">
                  <c:v>41944</c:v>
                </c:pt>
                <c:pt idx="651">
                  <c:v>41974</c:v>
                </c:pt>
                <c:pt idx="652">
                  <c:v>42005</c:v>
                </c:pt>
                <c:pt idx="653">
                  <c:v>42036</c:v>
                </c:pt>
                <c:pt idx="654">
                  <c:v>42064</c:v>
                </c:pt>
                <c:pt idx="655">
                  <c:v>42095</c:v>
                </c:pt>
                <c:pt idx="656">
                  <c:v>42125</c:v>
                </c:pt>
                <c:pt idx="657">
                  <c:v>42156</c:v>
                </c:pt>
                <c:pt idx="658">
                  <c:v>42186</c:v>
                </c:pt>
                <c:pt idx="659">
                  <c:v>42217</c:v>
                </c:pt>
                <c:pt idx="660">
                  <c:v>42248</c:v>
                </c:pt>
                <c:pt idx="661">
                  <c:v>42278</c:v>
                </c:pt>
                <c:pt idx="662">
                  <c:v>42309</c:v>
                </c:pt>
                <c:pt idx="663">
                  <c:v>42339</c:v>
                </c:pt>
                <c:pt idx="664">
                  <c:v>42370</c:v>
                </c:pt>
                <c:pt idx="665">
                  <c:v>42401</c:v>
                </c:pt>
                <c:pt idx="666">
                  <c:v>42430</c:v>
                </c:pt>
                <c:pt idx="667">
                  <c:v>42461</c:v>
                </c:pt>
                <c:pt idx="668">
                  <c:v>42491</c:v>
                </c:pt>
                <c:pt idx="669">
                  <c:v>42522</c:v>
                </c:pt>
                <c:pt idx="670">
                  <c:v>42552</c:v>
                </c:pt>
                <c:pt idx="671">
                  <c:v>42583</c:v>
                </c:pt>
                <c:pt idx="672">
                  <c:v>42614</c:v>
                </c:pt>
                <c:pt idx="673">
                  <c:v>42644</c:v>
                </c:pt>
                <c:pt idx="674">
                  <c:v>42675</c:v>
                </c:pt>
                <c:pt idx="675">
                  <c:v>42705</c:v>
                </c:pt>
                <c:pt idx="676">
                  <c:v>42736</c:v>
                </c:pt>
                <c:pt idx="677">
                  <c:v>42767</c:v>
                </c:pt>
                <c:pt idx="678">
                  <c:v>42795</c:v>
                </c:pt>
                <c:pt idx="679">
                  <c:v>42826</c:v>
                </c:pt>
                <c:pt idx="680">
                  <c:v>42856</c:v>
                </c:pt>
                <c:pt idx="681">
                  <c:v>42887</c:v>
                </c:pt>
                <c:pt idx="682">
                  <c:v>42917</c:v>
                </c:pt>
                <c:pt idx="683">
                  <c:v>42948</c:v>
                </c:pt>
                <c:pt idx="684">
                  <c:v>42979</c:v>
                </c:pt>
                <c:pt idx="685">
                  <c:v>43009</c:v>
                </c:pt>
                <c:pt idx="686">
                  <c:v>43040</c:v>
                </c:pt>
                <c:pt idx="687">
                  <c:v>43070</c:v>
                </c:pt>
                <c:pt idx="688">
                  <c:v>43101</c:v>
                </c:pt>
                <c:pt idx="689">
                  <c:v>43132</c:v>
                </c:pt>
                <c:pt idx="690">
                  <c:v>43160</c:v>
                </c:pt>
                <c:pt idx="691">
                  <c:v>43191</c:v>
                </c:pt>
                <c:pt idx="692">
                  <c:v>43221</c:v>
                </c:pt>
                <c:pt idx="693">
                  <c:v>43252</c:v>
                </c:pt>
                <c:pt idx="694">
                  <c:v>43282</c:v>
                </c:pt>
                <c:pt idx="695">
                  <c:v>43313</c:v>
                </c:pt>
                <c:pt idx="696">
                  <c:v>43344</c:v>
                </c:pt>
                <c:pt idx="697">
                  <c:v>43374</c:v>
                </c:pt>
                <c:pt idx="698">
                  <c:v>43405</c:v>
                </c:pt>
                <c:pt idx="699">
                  <c:v>43435</c:v>
                </c:pt>
                <c:pt idx="700">
                  <c:v>43466</c:v>
                </c:pt>
                <c:pt idx="701">
                  <c:v>43497</c:v>
                </c:pt>
                <c:pt idx="702">
                  <c:v>43525</c:v>
                </c:pt>
                <c:pt idx="703">
                  <c:v>43556</c:v>
                </c:pt>
                <c:pt idx="704">
                  <c:v>43586</c:v>
                </c:pt>
                <c:pt idx="705">
                  <c:v>43617</c:v>
                </c:pt>
                <c:pt idx="706">
                  <c:v>43647</c:v>
                </c:pt>
                <c:pt idx="707">
                  <c:v>43678</c:v>
                </c:pt>
                <c:pt idx="708">
                  <c:v>43709</c:v>
                </c:pt>
                <c:pt idx="709">
                  <c:v>43739</c:v>
                </c:pt>
                <c:pt idx="710">
                  <c:v>43770</c:v>
                </c:pt>
                <c:pt idx="711">
                  <c:v>43800</c:v>
                </c:pt>
                <c:pt idx="712">
                  <c:v>43831</c:v>
                </c:pt>
                <c:pt idx="713">
                  <c:v>43862</c:v>
                </c:pt>
                <c:pt idx="714">
                  <c:v>43891</c:v>
                </c:pt>
                <c:pt idx="715">
                  <c:v>43922</c:v>
                </c:pt>
                <c:pt idx="716">
                  <c:v>43952</c:v>
                </c:pt>
                <c:pt idx="717">
                  <c:v>43983</c:v>
                </c:pt>
                <c:pt idx="718">
                  <c:v>44013</c:v>
                </c:pt>
                <c:pt idx="719">
                  <c:v>44044</c:v>
                </c:pt>
                <c:pt idx="720">
                  <c:v>44075</c:v>
                </c:pt>
                <c:pt idx="721">
                  <c:v>44105</c:v>
                </c:pt>
                <c:pt idx="722">
                  <c:v>44136</c:v>
                </c:pt>
                <c:pt idx="723">
                  <c:v>44166</c:v>
                </c:pt>
                <c:pt idx="724">
                  <c:v>44197</c:v>
                </c:pt>
                <c:pt idx="725">
                  <c:v>44228</c:v>
                </c:pt>
                <c:pt idx="726">
                  <c:v>44256</c:v>
                </c:pt>
                <c:pt idx="727">
                  <c:v>44287</c:v>
                </c:pt>
                <c:pt idx="728">
                  <c:v>44317</c:v>
                </c:pt>
                <c:pt idx="729">
                  <c:v>44348</c:v>
                </c:pt>
                <c:pt idx="730">
                  <c:v>44378</c:v>
                </c:pt>
                <c:pt idx="731">
                  <c:v>44409</c:v>
                </c:pt>
                <c:pt idx="732">
                  <c:v>44440</c:v>
                </c:pt>
                <c:pt idx="733">
                  <c:v>44470</c:v>
                </c:pt>
                <c:pt idx="734">
                  <c:v>44501</c:v>
                </c:pt>
                <c:pt idx="735">
                  <c:v>44531</c:v>
                </c:pt>
                <c:pt idx="736">
                  <c:v>44562</c:v>
                </c:pt>
                <c:pt idx="737">
                  <c:v>44593</c:v>
                </c:pt>
                <c:pt idx="738">
                  <c:v>44621</c:v>
                </c:pt>
                <c:pt idx="739">
                  <c:v>44652</c:v>
                </c:pt>
                <c:pt idx="740">
                  <c:v>44682</c:v>
                </c:pt>
                <c:pt idx="741">
                  <c:v>44713</c:v>
                </c:pt>
                <c:pt idx="742">
                  <c:v>44743</c:v>
                </c:pt>
                <c:pt idx="743">
                  <c:v>44774</c:v>
                </c:pt>
                <c:pt idx="744">
                  <c:v>44805</c:v>
                </c:pt>
                <c:pt idx="745">
                  <c:v>44835</c:v>
                </c:pt>
                <c:pt idx="746">
                  <c:v>44866</c:v>
                </c:pt>
                <c:pt idx="747">
                  <c:v>44896</c:v>
                </c:pt>
                <c:pt idx="748">
                  <c:v>44927</c:v>
                </c:pt>
                <c:pt idx="749">
                  <c:v>44958</c:v>
                </c:pt>
                <c:pt idx="750">
                  <c:v>44986</c:v>
                </c:pt>
                <c:pt idx="751">
                  <c:v>45017</c:v>
                </c:pt>
                <c:pt idx="752">
                  <c:v>45047</c:v>
                </c:pt>
                <c:pt idx="753">
                  <c:v>45078</c:v>
                </c:pt>
                <c:pt idx="754">
                  <c:v>45108</c:v>
                </c:pt>
                <c:pt idx="755">
                  <c:v>45139</c:v>
                </c:pt>
                <c:pt idx="756">
                  <c:v>45170</c:v>
                </c:pt>
                <c:pt idx="757">
                  <c:v>45200</c:v>
                </c:pt>
                <c:pt idx="758">
                  <c:v>45231</c:v>
                </c:pt>
                <c:pt idx="759">
                  <c:v>45261</c:v>
                </c:pt>
                <c:pt idx="760">
                  <c:v>45292</c:v>
                </c:pt>
                <c:pt idx="761">
                  <c:v>45323</c:v>
                </c:pt>
                <c:pt idx="762">
                  <c:v>45352</c:v>
                </c:pt>
                <c:pt idx="763">
                  <c:v>45383</c:v>
                </c:pt>
                <c:pt idx="764">
                  <c:v>45413</c:v>
                </c:pt>
                <c:pt idx="765">
                  <c:v>45444</c:v>
                </c:pt>
                <c:pt idx="766">
                  <c:v>45474</c:v>
                </c:pt>
                <c:pt idx="767">
                  <c:v>45505</c:v>
                </c:pt>
                <c:pt idx="768">
                  <c:v>45536</c:v>
                </c:pt>
                <c:pt idx="769">
                  <c:v>45566</c:v>
                </c:pt>
                <c:pt idx="770">
                  <c:v>45597</c:v>
                </c:pt>
                <c:pt idx="771">
                  <c:v>45627</c:v>
                </c:pt>
                <c:pt idx="772">
                  <c:v>45658</c:v>
                </c:pt>
                <c:pt idx="773">
                  <c:v>45689</c:v>
                </c:pt>
                <c:pt idx="774">
                  <c:v>45717</c:v>
                </c:pt>
                <c:pt idx="775">
                  <c:v>45748</c:v>
                </c:pt>
                <c:pt idx="776">
                  <c:v>45778</c:v>
                </c:pt>
                <c:pt idx="777">
                  <c:v>45809</c:v>
                </c:pt>
                <c:pt idx="778">
                  <c:v>45839</c:v>
                </c:pt>
                <c:pt idx="779">
                  <c:v>45870</c:v>
                </c:pt>
                <c:pt idx="780">
                  <c:v>45901</c:v>
                </c:pt>
                <c:pt idx="781">
                  <c:v>45931</c:v>
                </c:pt>
                <c:pt idx="782">
                  <c:v>45962</c:v>
                </c:pt>
                <c:pt idx="783">
                  <c:v>45992</c:v>
                </c:pt>
                <c:pt idx="784">
                  <c:v>46023</c:v>
                </c:pt>
                <c:pt idx="785">
                  <c:v>46054</c:v>
                </c:pt>
                <c:pt idx="786">
                  <c:v>46082</c:v>
                </c:pt>
                <c:pt idx="787">
                  <c:v>46113</c:v>
                </c:pt>
                <c:pt idx="788">
                  <c:v>46143</c:v>
                </c:pt>
                <c:pt idx="789">
                  <c:v>46174</c:v>
                </c:pt>
                <c:pt idx="790">
                  <c:v>46204</c:v>
                </c:pt>
                <c:pt idx="791">
                  <c:v>46235</c:v>
                </c:pt>
                <c:pt idx="792">
                  <c:v>46266</c:v>
                </c:pt>
                <c:pt idx="793">
                  <c:v>46296</c:v>
                </c:pt>
                <c:pt idx="794">
                  <c:v>46327</c:v>
                </c:pt>
                <c:pt idx="795">
                  <c:v>46357</c:v>
                </c:pt>
                <c:pt idx="796">
                  <c:v>46388</c:v>
                </c:pt>
                <c:pt idx="797">
                  <c:v>46419</c:v>
                </c:pt>
                <c:pt idx="798">
                  <c:v>46447</c:v>
                </c:pt>
                <c:pt idx="799">
                  <c:v>46478</c:v>
                </c:pt>
                <c:pt idx="800">
                  <c:v>46508</c:v>
                </c:pt>
                <c:pt idx="801">
                  <c:v>46539</c:v>
                </c:pt>
                <c:pt idx="802">
                  <c:v>46569</c:v>
                </c:pt>
                <c:pt idx="803">
                  <c:v>46600</c:v>
                </c:pt>
                <c:pt idx="804">
                  <c:v>46631</c:v>
                </c:pt>
                <c:pt idx="805">
                  <c:v>46661</c:v>
                </c:pt>
                <c:pt idx="806">
                  <c:v>46692</c:v>
                </c:pt>
                <c:pt idx="807">
                  <c:v>46722</c:v>
                </c:pt>
                <c:pt idx="808">
                  <c:v>46753</c:v>
                </c:pt>
                <c:pt idx="809">
                  <c:v>46784</c:v>
                </c:pt>
                <c:pt idx="810">
                  <c:v>46813</c:v>
                </c:pt>
                <c:pt idx="811">
                  <c:v>46844</c:v>
                </c:pt>
                <c:pt idx="812">
                  <c:v>46874</c:v>
                </c:pt>
                <c:pt idx="813">
                  <c:v>46905</c:v>
                </c:pt>
                <c:pt idx="814">
                  <c:v>46935</c:v>
                </c:pt>
                <c:pt idx="815">
                  <c:v>46966</c:v>
                </c:pt>
                <c:pt idx="816">
                  <c:v>46997</c:v>
                </c:pt>
                <c:pt idx="817">
                  <c:v>47027</c:v>
                </c:pt>
                <c:pt idx="818">
                  <c:v>47058</c:v>
                </c:pt>
                <c:pt idx="819">
                  <c:v>47088</c:v>
                </c:pt>
                <c:pt idx="820">
                  <c:v>47119</c:v>
                </c:pt>
                <c:pt idx="821">
                  <c:v>47150</c:v>
                </c:pt>
                <c:pt idx="822">
                  <c:v>47178</c:v>
                </c:pt>
                <c:pt idx="823">
                  <c:v>47209</c:v>
                </c:pt>
                <c:pt idx="824">
                  <c:v>47239</c:v>
                </c:pt>
                <c:pt idx="825">
                  <c:v>47270</c:v>
                </c:pt>
                <c:pt idx="826">
                  <c:v>47300</c:v>
                </c:pt>
                <c:pt idx="827">
                  <c:v>47331</c:v>
                </c:pt>
                <c:pt idx="828">
                  <c:v>47362</c:v>
                </c:pt>
                <c:pt idx="829">
                  <c:v>47392</c:v>
                </c:pt>
                <c:pt idx="830">
                  <c:v>47423</c:v>
                </c:pt>
                <c:pt idx="831">
                  <c:v>47453</c:v>
                </c:pt>
                <c:pt idx="832">
                  <c:v>47484</c:v>
                </c:pt>
                <c:pt idx="833">
                  <c:v>47515</c:v>
                </c:pt>
                <c:pt idx="834">
                  <c:v>47543</c:v>
                </c:pt>
                <c:pt idx="835">
                  <c:v>47574</c:v>
                </c:pt>
                <c:pt idx="836">
                  <c:v>47604</c:v>
                </c:pt>
                <c:pt idx="837">
                  <c:v>47635</c:v>
                </c:pt>
                <c:pt idx="838">
                  <c:v>47665</c:v>
                </c:pt>
                <c:pt idx="839">
                  <c:v>47696</c:v>
                </c:pt>
                <c:pt idx="840">
                  <c:v>47727</c:v>
                </c:pt>
                <c:pt idx="841">
                  <c:v>47757</c:v>
                </c:pt>
                <c:pt idx="842">
                  <c:v>47788</c:v>
                </c:pt>
                <c:pt idx="843">
                  <c:v>47818</c:v>
                </c:pt>
                <c:pt idx="844">
                  <c:v>47849</c:v>
                </c:pt>
                <c:pt idx="845">
                  <c:v>47880</c:v>
                </c:pt>
                <c:pt idx="846">
                  <c:v>47908</c:v>
                </c:pt>
                <c:pt idx="847">
                  <c:v>47939</c:v>
                </c:pt>
                <c:pt idx="848">
                  <c:v>47969</c:v>
                </c:pt>
                <c:pt idx="849">
                  <c:v>48000</c:v>
                </c:pt>
                <c:pt idx="850">
                  <c:v>48030</c:v>
                </c:pt>
                <c:pt idx="851">
                  <c:v>48061</c:v>
                </c:pt>
                <c:pt idx="852">
                  <c:v>48092</c:v>
                </c:pt>
                <c:pt idx="853">
                  <c:v>48122</c:v>
                </c:pt>
                <c:pt idx="854">
                  <c:v>48153</c:v>
                </c:pt>
                <c:pt idx="855">
                  <c:v>48183</c:v>
                </c:pt>
                <c:pt idx="856">
                  <c:v>48214</c:v>
                </c:pt>
                <c:pt idx="857">
                  <c:v>48245</c:v>
                </c:pt>
                <c:pt idx="858">
                  <c:v>48274</c:v>
                </c:pt>
                <c:pt idx="859">
                  <c:v>48305</c:v>
                </c:pt>
                <c:pt idx="860">
                  <c:v>48335</c:v>
                </c:pt>
                <c:pt idx="861">
                  <c:v>48366</c:v>
                </c:pt>
                <c:pt idx="862">
                  <c:v>48396</c:v>
                </c:pt>
                <c:pt idx="863">
                  <c:v>48427</c:v>
                </c:pt>
                <c:pt idx="864">
                  <c:v>48458</c:v>
                </c:pt>
                <c:pt idx="865">
                  <c:v>48488</c:v>
                </c:pt>
                <c:pt idx="866">
                  <c:v>48519</c:v>
                </c:pt>
                <c:pt idx="867">
                  <c:v>48549</c:v>
                </c:pt>
                <c:pt idx="868">
                  <c:v>48580</c:v>
                </c:pt>
                <c:pt idx="869">
                  <c:v>48611</c:v>
                </c:pt>
                <c:pt idx="870">
                  <c:v>48639</c:v>
                </c:pt>
                <c:pt idx="871">
                  <c:v>48670</c:v>
                </c:pt>
                <c:pt idx="872">
                  <c:v>48700</c:v>
                </c:pt>
                <c:pt idx="873">
                  <c:v>48731</c:v>
                </c:pt>
                <c:pt idx="874">
                  <c:v>48761</c:v>
                </c:pt>
                <c:pt idx="875">
                  <c:v>48792</c:v>
                </c:pt>
                <c:pt idx="876">
                  <c:v>48823</c:v>
                </c:pt>
                <c:pt idx="877">
                  <c:v>48853</c:v>
                </c:pt>
                <c:pt idx="878">
                  <c:v>48884</c:v>
                </c:pt>
                <c:pt idx="879">
                  <c:v>48914</c:v>
                </c:pt>
                <c:pt idx="880">
                  <c:v>48945</c:v>
                </c:pt>
                <c:pt idx="881">
                  <c:v>48976</c:v>
                </c:pt>
                <c:pt idx="882">
                  <c:v>49004</c:v>
                </c:pt>
                <c:pt idx="883">
                  <c:v>49035</c:v>
                </c:pt>
                <c:pt idx="884">
                  <c:v>49065</c:v>
                </c:pt>
                <c:pt idx="885">
                  <c:v>49096</c:v>
                </c:pt>
                <c:pt idx="886">
                  <c:v>49126</c:v>
                </c:pt>
                <c:pt idx="887">
                  <c:v>49157</c:v>
                </c:pt>
                <c:pt idx="888">
                  <c:v>49188</c:v>
                </c:pt>
                <c:pt idx="889">
                  <c:v>49218</c:v>
                </c:pt>
                <c:pt idx="890">
                  <c:v>49249</c:v>
                </c:pt>
                <c:pt idx="891">
                  <c:v>49279</c:v>
                </c:pt>
                <c:pt idx="892">
                  <c:v>49310</c:v>
                </c:pt>
                <c:pt idx="893">
                  <c:v>49341</c:v>
                </c:pt>
                <c:pt idx="894">
                  <c:v>49369</c:v>
                </c:pt>
                <c:pt idx="895">
                  <c:v>49400</c:v>
                </c:pt>
                <c:pt idx="896">
                  <c:v>49430</c:v>
                </c:pt>
                <c:pt idx="897">
                  <c:v>49461</c:v>
                </c:pt>
                <c:pt idx="898">
                  <c:v>49491</c:v>
                </c:pt>
                <c:pt idx="899">
                  <c:v>49522</c:v>
                </c:pt>
                <c:pt idx="900">
                  <c:v>49553</c:v>
                </c:pt>
                <c:pt idx="901">
                  <c:v>49583</c:v>
                </c:pt>
                <c:pt idx="902">
                  <c:v>49614</c:v>
                </c:pt>
                <c:pt idx="903">
                  <c:v>49644</c:v>
                </c:pt>
                <c:pt idx="904">
                  <c:v>49675</c:v>
                </c:pt>
                <c:pt idx="905">
                  <c:v>49706</c:v>
                </c:pt>
                <c:pt idx="906">
                  <c:v>49735</c:v>
                </c:pt>
                <c:pt idx="907">
                  <c:v>49766</c:v>
                </c:pt>
                <c:pt idx="908">
                  <c:v>49796</c:v>
                </c:pt>
                <c:pt idx="909">
                  <c:v>49827</c:v>
                </c:pt>
                <c:pt idx="910">
                  <c:v>49857</c:v>
                </c:pt>
                <c:pt idx="911">
                  <c:v>49888</c:v>
                </c:pt>
                <c:pt idx="912">
                  <c:v>49919</c:v>
                </c:pt>
                <c:pt idx="913">
                  <c:v>49949</c:v>
                </c:pt>
                <c:pt idx="914">
                  <c:v>49980</c:v>
                </c:pt>
                <c:pt idx="915">
                  <c:v>50010</c:v>
                </c:pt>
                <c:pt idx="916">
                  <c:v>50041</c:v>
                </c:pt>
                <c:pt idx="917">
                  <c:v>50072</c:v>
                </c:pt>
                <c:pt idx="918">
                  <c:v>50100</c:v>
                </c:pt>
                <c:pt idx="919">
                  <c:v>50131</c:v>
                </c:pt>
                <c:pt idx="920">
                  <c:v>50161</c:v>
                </c:pt>
                <c:pt idx="921">
                  <c:v>50192</c:v>
                </c:pt>
                <c:pt idx="922">
                  <c:v>50222</c:v>
                </c:pt>
                <c:pt idx="923">
                  <c:v>50253</c:v>
                </c:pt>
                <c:pt idx="924">
                  <c:v>50284</c:v>
                </c:pt>
                <c:pt idx="925">
                  <c:v>50314</c:v>
                </c:pt>
                <c:pt idx="926">
                  <c:v>50345</c:v>
                </c:pt>
                <c:pt idx="927">
                  <c:v>50375</c:v>
                </c:pt>
                <c:pt idx="928">
                  <c:v>50406</c:v>
                </c:pt>
                <c:pt idx="929">
                  <c:v>50437</c:v>
                </c:pt>
                <c:pt idx="930">
                  <c:v>50465</c:v>
                </c:pt>
                <c:pt idx="931">
                  <c:v>50496</c:v>
                </c:pt>
                <c:pt idx="932">
                  <c:v>50526</c:v>
                </c:pt>
                <c:pt idx="933">
                  <c:v>50557</c:v>
                </c:pt>
                <c:pt idx="934">
                  <c:v>50587</c:v>
                </c:pt>
                <c:pt idx="935">
                  <c:v>50618</c:v>
                </c:pt>
                <c:pt idx="936">
                  <c:v>50649</c:v>
                </c:pt>
                <c:pt idx="937">
                  <c:v>50679</c:v>
                </c:pt>
                <c:pt idx="938">
                  <c:v>50710</c:v>
                </c:pt>
                <c:pt idx="939">
                  <c:v>50740</c:v>
                </c:pt>
                <c:pt idx="940">
                  <c:v>50771</c:v>
                </c:pt>
                <c:pt idx="941">
                  <c:v>50802</c:v>
                </c:pt>
                <c:pt idx="942">
                  <c:v>50830</c:v>
                </c:pt>
                <c:pt idx="943">
                  <c:v>50861</c:v>
                </c:pt>
                <c:pt idx="944">
                  <c:v>50891</c:v>
                </c:pt>
                <c:pt idx="945">
                  <c:v>50922</c:v>
                </c:pt>
                <c:pt idx="946">
                  <c:v>50952</c:v>
                </c:pt>
                <c:pt idx="947">
                  <c:v>50983</c:v>
                </c:pt>
                <c:pt idx="948">
                  <c:v>51014</c:v>
                </c:pt>
                <c:pt idx="949">
                  <c:v>51044</c:v>
                </c:pt>
                <c:pt idx="950">
                  <c:v>51075</c:v>
                </c:pt>
                <c:pt idx="951">
                  <c:v>51105</c:v>
                </c:pt>
                <c:pt idx="952">
                  <c:v>51136</c:v>
                </c:pt>
                <c:pt idx="953">
                  <c:v>51167</c:v>
                </c:pt>
                <c:pt idx="954">
                  <c:v>51196</c:v>
                </c:pt>
                <c:pt idx="955">
                  <c:v>51227</c:v>
                </c:pt>
                <c:pt idx="956">
                  <c:v>51257</c:v>
                </c:pt>
                <c:pt idx="957">
                  <c:v>51288</c:v>
                </c:pt>
                <c:pt idx="958">
                  <c:v>51318</c:v>
                </c:pt>
                <c:pt idx="959">
                  <c:v>51349</c:v>
                </c:pt>
                <c:pt idx="960">
                  <c:v>51380</c:v>
                </c:pt>
                <c:pt idx="961">
                  <c:v>51410</c:v>
                </c:pt>
                <c:pt idx="962">
                  <c:v>51441</c:v>
                </c:pt>
                <c:pt idx="963">
                  <c:v>51471</c:v>
                </c:pt>
                <c:pt idx="964">
                  <c:v>51502</c:v>
                </c:pt>
                <c:pt idx="965">
                  <c:v>51533</c:v>
                </c:pt>
                <c:pt idx="966">
                  <c:v>51561</c:v>
                </c:pt>
                <c:pt idx="967">
                  <c:v>51592</c:v>
                </c:pt>
                <c:pt idx="968">
                  <c:v>51622</c:v>
                </c:pt>
                <c:pt idx="969">
                  <c:v>51653</c:v>
                </c:pt>
                <c:pt idx="970">
                  <c:v>51683</c:v>
                </c:pt>
                <c:pt idx="971">
                  <c:v>51714</c:v>
                </c:pt>
                <c:pt idx="972">
                  <c:v>51745</c:v>
                </c:pt>
                <c:pt idx="973">
                  <c:v>51775</c:v>
                </c:pt>
                <c:pt idx="974">
                  <c:v>51806</c:v>
                </c:pt>
                <c:pt idx="975">
                  <c:v>51836</c:v>
                </c:pt>
                <c:pt idx="976">
                  <c:v>51867</c:v>
                </c:pt>
                <c:pt idx="977">
                  <c:v>51898</c:v>
                </c:pt>
                <c:pt idx="978">
                  <c:v>51926</c:v>
                </c:pt>
                <c:pt idx="979">
                  <c:v>51957</c:v>
                </c:pt>
                <c:pt idx="980">
                  <c:v>51987</c:v>
                </c:pt>
                <c:pt idx="981">
                  <c:v>52018</c:v>
                </c:pt>
                <c:pt idx="982">
                  <c:v>52048</c:v>
                </c:pt>
                <c:pt idx="983">
                  <c:v>52079</c:v>
                </c:pt>
                <c:pt idx="984">
                  <c:v>52110</c:v>
                </c:pt>
                <c:pt idx="985">
                  <c:v>52140</c:v>
                </c:pt>
                <c:pt idx="986">
                  <c:v>52171</c:v>
                </c:pt>
                <c:pt idx="987">
                  <c:v>52201</c:v>
                </c:pt>
                <c:pt idx="988">
                  <c:v>52232</c:v>
                </c:pt>
                <c:pt idx="989">
                  <c:v>52263</c:v>
                </c:pt>
                <c:pt idx="990">
                  <c:v>52291</c:v>
                </c:pt>
                <c:pt idx="991">
                  <c:v>52322</c:v>
                </c:pt>
                <c:pt idx="992">
                  <c:v>52352</c:v>
                </c:pt>
                <c:pt idx="993">
                  <c:v>52383</c:v>
                </c:pt>
                <c:pt idx="994">
                  <c:v>52413</c:v>
                </c:pt>
                <c:pt idx="995">
                  <c:v>52444</c:v>
                </c:pt>
                <c:pt idx="996">
                  <c:v>52475</c:v>
                </c:pt>
                <c:pt idx="997">
                  <c:v>52505</c:v>
                </c:pt>
                <c:pt idx="998">
                  <c:v>52536</c:v>
                </c:pt>
                <c:pt idx="999">
                  <c:v>52566</c:v>
                </c:pt>
                <c:pt idx="1000">
                  <c:v>52597</c:v>
                </c:pt>
                <c:pt idx="1001">
                  <c:v>52628</c:v>
                </c:pt>
                <c:pt idx="1002">
                  <c:v>52657</c:v>
                </c:pt>
                <c:pt idx="1003">
                  <c:v>52688</c:v>
                </c:pt>
                <c:pt idx="1004">
                  <c:v>52718</c:v>
                </c:pt>
                <c:pt idx="1005">
                  <c:v>52749</c:v>
                </c:pt>
                <c:pt idx="1006">
                  <c:v>52779</c:v>
                </c:pt>
                <c:pt idx="1007">
                  <c:v>52810</c:v>
                </c:pt>
                <c:pt idx="1008">
                  <c:v>52841</c:v>
                </c:pt>
                <c:pt idx="1009">
                  <c:v>52871</c:v>
                </c:pt>
                <c:pt idx="1010">
                  <c:v>52902</c:v>
                </c:pt>
                <c:pt idx="1011">
                  <c:v>52932</c:v>
                </c:pt>
                <c:pt idx="1012">
                  <c:v>52963</c:v>
                </c:pt>
                <c:pt idx="1013">
                  <c:v>52994</c:v>
                </c:pt>
                <c:pt idx="1014">
                  <c:v>53022</c:v>
                </c:pt>
                <c:pt idx="1015">
                  <c:v>53053</c:v>
                </c:pt>
                <c:pt idx="1016">
                  <c:v>53083</c:v>
                </c:pt>
                <c:pt idx="1017">
                  <c:v>53114</c:v>
                </c:pt>
                <c:pt idx="1018">
                  <c:v>53144</c:v>
                </c:pt>
                <c:pt idx="1019">
                  <c:v>53175</c:v>
                </c:pt>
                <c:pt idx="1020">
                  <c:v>53206</c:v>
                </c:pt>
                <c:pt idx="1021">
                  <c:v>53236</c:v>
                </c:pt>
                <c:pt idx="1022">
                  <c:v>53267</c:v>
                </c:pt>
                <c:pt idx="1023">
                  <c:v>53297</c:v>
                </c:pt>
                <c:pt idx="1024">
                  <c:v>53328</c:v>
                </c:pt>
                <c:pt idx="1025">
                  <c:v>53359</c:v>
                </c:pt>
                <c:pt idx="1026">
                  <c:v>53387</c:v>
                </c:pt>
                <c:pt idx="1027">
                  <c:v>53418</c:v>
                </c:pt>
                <c:pt idx="1028">
                  <c:v>53448</c:v>
                </c:pt>
                <c:pt idx="1029">
                  <c:v>53479</c:v>
                </c:pt>
                <c:pt idx="1030">
                  <c:v>53509</c:v>
                </c:pt>
                <c:pt idx="1031">
                  <c:v>53540</c:v>
                </c:pt>
                <c:pt idx="1032">
                  <c:v>53571</c:v>
                </c:pt>
                <c:pt idx="1033">
                  <c:v>53601</c:v>
                </c:pt>
                <c:pt idx="1034">
                  <c:v>53632</c:v>
                </c:pt>
                <c:pt idx="1035">
                  <c:v>53662</c:v>
                </c:pt>
                <c:pt idx="1036">
                  <c:v>53693</c:v>
                </c:pt>
                <c:pt idx="1037">
                  <c:v>53724</c:v>
                </c:pt>
                <c:pt idx="1038">
                  <c:v>53752</c:v>
                </c:pt>
                <c:pt idx="1039">
                  <c:v>53783</c:v>
                </c:pt>
                <c:pt idx="1040">
                  <c:v>53813</c:v>
                </c:pt>
                <c:pt idx="1041">
                  <c:v>53844</c:v>
                </c:pt>
                <c:pt idx="1042">
                  <c:v>53874</c:v>
                </c:pt>
                <c:pt idx="1043">
                  <c:v>53905</c:v>
                </c:pt>
                <c:pt idx="1044">
                  <c:v>53936</c:v>
                </c:pt>
                <c:pt idx="1045">
                  <c:v>53966</c:v>
                </c:pt>
                <c:pt idx="1046">
                  <c:v>53997</c:v>
                </c:pt>
                <c:pt idx="1047">
                  <c:v>54027</c:v>
                </c:pt>
                <c:pt idx="1048">
                  <c:v>54058</c:v>
                </c:pt>
                <c:pt idx="1049">
                  <c:v>54089</c:v>
                </c:pt>
                <c:pt idx="1050">
                  <c:v>54118</c:v>
                </c:pt>
                <c:pt idx="1051">
                  <c:v>54149</c:v>
                </c:pt>
                <c:pt idx="1052">
                  <c:v>54179</c:v>
                </c:pt>
                <c:pt idx="1053">
                  <c:v>54210</c:v>
                </c:pt>
                <c:pt idx="1054">
                  <c:v>54240</c:v>
                </c:pt>
                <c:pt idx="1055">
                  <c:v>54271</c:v>
                </c:pt>
                <c:pt idx="1056">
                  <c:v>54302</c:v>
                </c:pt>
                <c:pt idx="1057">
                  <c:v>54332</c:v>
                </c:pt>
                <c:pt idx="1058">
                  <c:v>54363</c:v>
                </c:pt>
                <c:pt idx="1059">
                  <c:v>54393</c:v>
                </c:pt>
                <c:pt idx="1060">
                  <c:v>54424</c:v>
                </c:pt>
                <c:pt idx="1061">
                  <c:v>54455</c:v>
                </c:pt>
                <c:pt idx="1062">
                  <c:v>54483</c:v>
                </c:pt>
                <c:pt idx="1063">
                  <c:v>54514</c:v>
                </c:pt>
                <c:pt idx="1064">
                  <c:v>54544</c:v>
                </c:pt>
                <c:pt idx="1065">
                  <c:v>54575</c:v>
                </c:pt>
                <c:pt idx="1066">
                  <c:v>54605</c:v>
                </c:pt>
                <c:pt idx="1067">
                  <c:v>54636</c:v>
                </c:pt>
                <c:pt idx="1068">
                  <c:v>54667</c:v>
                </c:pt>
                <c:pt idx="1069">
                  <c:v>54697</c:v>
                </c:pt>
                <c:pt idx="1070">
                  <c:v>54728</c:v>
                </c:pt>
                <c:pt idx="1071">
                  <c:v>54758</c:v>
                </c:pt>
                <c:pt idx="1072">
                  <c:v>54789</c:v>
                </c:pt>
                <c:pt idx="1073">
                  <c:v>54820</c:v>
                </c:pt>
                <c:pt idx="1074">
                  <c:v>54848</c:v>
                </c:pt>
                <c:pt idx="1075">
                  <c:v>54879</c:v>
                </c:pt>
                <c:pt idx="1076">
                  <c:v>54909</c:v>
                </c:pt>
                <c:pt idx="1077">
                  <c:v>54940</c:v>
                </c:pt>
                <c:pt idx="1078">
                  <c:v>54970</c:v>
                </c:pt>
                <c:pt idx="1079">
                  <c:v>55001</c:v>
                </c:pt>
                <c:pt idx="1080">
                  <c:v>55032</c:v>
                </c:pt>
                <c:pt idx="1081">
                  <c:v>55062</c:v>
                </c:pt>
                <c:pt idx="1082">
                  <c:v>55093</c:v>
                </c:pt>
                <c:pt idx="1083">
                  <c:v>55123</c:v>
                </c:pt>
                <c:pt idx="1084">
                  <c:v>55154</c:v>
                </c:pt>
                <c:pt idx="1085">
                  <c:v>55185</c:v>
                </c:pt>
                <c:pt idx="1086">
                  <c:v>55213</c:v>
                </c:pt>
                <c:pt idx="1087">
                  <c:v>55244</c:v>
                </c:pt>
                <c:pt idx="1088">
                  <c:v>55274</c:v>
                </c:pt>
                <c:pt idx="1089">
                  <c:v>55305</c:v>
                </c:pt>
                <c:pt idx="1090">
                  <c:v>55335</c:v>
                </c:pt>
                <c:pt idx="1091">
                  <c:v>55366</c:v>
                </c:pt>
                <c:pt idx="1092">
                  <c:v>55397</c:v>
                </c:pt>
                <c:pt idx="1093">
                  <c:v>55427</c:v>
                </c:pt>
                <c:pt idx="1094">
                  <c:v>55458</c:v>
                </c:pt>
                <c:pt idx="1095">
                  <c:v>55488</c:v>
                </c:pt>
                <c:pt idx="1096">
                  <c:v>55519</c:v>
                </c:pt>
                <c:pt idx="1097">
                  <c:v>55550</c:v>
                </c:pt>
                <c:pt idx="1098">
                  <c:v>55579</c:v>
                </c:pt>
                <c:pt idx="1099">
                  <c:v>55610</c:v>
                </c:pt>
                <c:pt idx="1100">
                  <c:v>55640</c:v>
                </c:pt>
                <c:pt idx="1101">
                  <c:v>55671</c:v>
                </c:pt>
                <c:pt idx="1102">
                  <c:v>55701</c:v>
                </c:pt>
                <c:pt idx="1103">
                  <c:v>55732</c:v>
                </c:pt>
                <c:pt idx="1104">
                  <c:v>55763</c:v>
                </c:pt>
                <c:pt idx="1105">
                  <c:v>55793</c:v>
                </c:pt>
                <c:pt idx="1106">
                  <c:v>55824</c:v>
                </c:pt>
                <c:pt idx="1107">
                  <c:v>55854</c:v>
                </c:pt>
                <c:pt idx="1108">
                  <c:v>55885</c:v>
                </c:pt>
                <c:pt idx="1109">
                  <c:v>55916</c:v>
                </c:pt>
                <c:pt idx="1110">
                  <c:v>55944</c:v>
                </c:pt>
                <c:pt idx="1111">
                  <c:v>55975</c:v>
                </c:pt>
                <c:pt idx="1112">
                  <c:v>56005</c:v>
                </c:pt>
                <c:pt idx="1113">
                  <c:v>56036</c:v>
                </c:pt>
                <c:pt idx="1114">
                  <c:v>56066</c:v>
                </c:pt>
                <c:pt idx="1115">
                  <c:v>56097</c:v>
                </c:pt>
                <c:pt idx="1116">
                  <c:v>56128</c:v>
                </c:pt>
                <c:pt idx="1117">
                  <c:v>56158</c:v>
                </c:pt>
                <c:pt idx="1118">
                  <c:v>56189</c:v>
                </c:pt>
                <c:pt idx="1119">
                  <c:v>56219</c:v>
                </c:pt>
                <c:pt idx="1120">
                  <c:v>56250</c:v>
                </c:pt>
                <c:pt idx="1121">
                  <c:v>56281</c:v>
                </c:pt>
                <c:pt idx="1122">
                  <c:v>56309</c:v>
                </c:pt>
                <c:pt idx="1123">
                  <c:v>56340</c:v>
                </c:pt>
                <c:pt idx="1124">
                  <c:v>56370</c:v>
                </c:pt>
                <c:pt idx="1125">
                  <c:v>56401</c:v>
                </c:pt>
                <c:pt idx="1126">
                  <c:v>56431</c:v>
                </c:pt>
                <c:pt idx="1127">
                  <c:v>56462</c:v>
                </c:pt>
                <c:pt idx="1128">
                  <c:v>56493</c:v>
                </c:pt>
                <c:pt idx="1129">
                  <c:v>56523</c:v>
                </c:pt>
                <c:pt idx="1130">
                  <c:v>56554</c:v>
                </c:pt>
                <c:pt idx="1131">
                  <c:v>56584</c:v>
                </c:pt>
                <c:pt idx="1132">
                  <c:v>56615</c:v>
                </c:pt>
                <c:pt idx="1133">
                  <c:v>56646</c:v>
                </c:pt>
                <c:pt idx="1134">
                  <c:v>56674</c:v>
                </c:pt>
                <c:pt idx="1135">
                  <c:v>56705</c:v>
                </c:pt>
                <c:pt idx="1136">
                  <c:v>56735</c:v>
                </c:pt>
                <c:pt idx="1137">
                  <c:v>56766</c:v>
                </c:pt>
                <c:pt idx="1138">
                  <c:v>56796</c:v>
                </c:pt>
                <c:pt idx="1139">
                  <c:v>56827</c:v>
                </c:pt>
                <c:pt idx="1140">
                  <c:v>56858</c:v>
                </c:pt>
                <c:pt idx="1141">
                  <c:v>56888</c:v>
                </c:pt>
                <c:pt idx="1142">
                  <c:v>56919</c:v>
                </c:pt>
                <c:pt idx="1143">
                  <c:v>56949</c:v>
                </c:pt>
                <c:pt idx="1144">
                  <c:v>56980</c:v>
                </c:pt>
                <c:pt idx="1145">
                  <c:v>57011</c:v>
                </c:pt>
                <c:pt idx="1146">
                  <c:v>57040</c:v>
                </c:pt>
                <c:pt idx="1147">
                  <c:v>57071</c:v>
                </c:pt>
                <c:pt idx="1148">
                  <c:v>57101</c:v>
                </c:pt>
                <c:pt idx="1149">
                  <c:v>57132</c:v>
                </c:pt>
                <c:pt idx="1150">
                  <c:v>57162</c:v>
                </c:pt>
                <c:pt idx="1151">
                  <c:v>57193</c:v>
                </c:pt>
                <c:pt idx="1152">
                  <c:v>57224</c:v>
                </c:pt>
                <c:pt idx="1153">
                  <c:v>57254</c:v>
                </c:pt>
                <c:pt idx="1154">
                  <c:v>57285</c:v>
                </c:pt>
                <c:pt idx="1155">
                  <c:v>57315</c:v>
                </c:pt>
                <c:pt idx="1156">
                  <c:v>57346</c:v>
                </c:pt>
                <c:pt idx="1157">
                  <c:v>57377</c:v>
                </c:pt>
                <c:pt idx="1158">
                  <c:v>57405</c:v>
                </c:pt>
                <c:pt idx="1159">
                  <c:v>57436</c:v>
                </c:pt>
                <c:pt idx="1160">
                  <c:v>57466</c:v>
                </c:pt>
                <c:pt idx="1161">
                  <c:v>57497</c:v>
                </c:pt>
                <c:pt idx="1162">
                  <c:v>57527</c:v>
                </c:pt>
                <c:pt idx="1163">
                  <c:v>57558</c:v>
                </c:pt>
                <c:pt idx="1164">
                  <c:v>57589</c:v>
                </c:pt>
                <c:pt idx="1165">
                  <c:v>57619</c:v>
                </c:pt>
                <c:pt idx="1166">
                  <c:v>57650</c:v>
                </c:pt>
                <c:pt idx="1167">
                  <c:v>57680</c:v>
                </c:pt>
                <c:pt idx="1168">
                  <c:v>57711</c:v>
                </c:pt>
                <c:pt idx="1169">
                  <c:v>57742</c:v>
                </c:pt>
                <c:pt idx="1170">
                  <c:v>57770</c:v>
                </c:pt>
                <c:pt idx="1171">
                  <c:v>57801</c:v>
                </c:pt>
                <c:pt idx="1172">
                  <c:v>57831</c:v>
                </c:pt>
                <c:pt idx="1173">
                  <c:v>57862</c:v>
                </c:pt>
                <c:pt idx="1174">
                  <c:v>57892</c:v>
                </c:pt>
                <c:pt idx="1175">
                  <c:v>57923</c:v>
                </c:pt>
                <c:pt idx="1176">
                  <c:v>57954</c:v>
                </c:pt>
                <c:pt idx="1177">
                  <c:v>57984</c:v>
                </c:pt>
                <c:pt idx="1178">
                  <c:v>58015</c:v>
                </c:pt>
                <c:pt idx="1179">
                  <c:v>58045</c:v>
                </c:pt>
                <c:pt idx="1180">
                  <c:v>58076</c:v>
                </c:pt>
                <c:pt idx="1181">
                  <c:v>58107</c:v>
                </c:pt>
                <c:pt idx="1182">
                  <c:v>58135</c:v>
                </c:pt>
                <c:pt idx="1183">
                  <c:v>58166</c:v>
                </c:pt>
                <c:pt idx="1184">
                  <c:v>58196</c:v>
                </c:pt>
                <c:pt idx="1185">
                  <c:v>58227</c:v>
                </c:pt>
                <c:pt idx="1186">
                  <c:v>58257</c:v>
                </c:pt>
                <c:pt idx="1187">
                  <c:v>58288</c:v>
                </c:pt>
                <c:pt idx="1188">
                  <c:v>58319</c:v>
                </c:pt>
                <c:pt idx="1189">
                  <c:v>58349</c:v>
                </c:pt>
                <c:pt idx="1190">
                  <c:v>58380</c:v>
                </c:pt>
                <c:pt idx="1191">
                  <c:v>58410</c:v>
                </c:pt>
                <c:pt idx="1192">
                  <c:v>58441</c:v>
                </c:pt>
                <c:pt idx="1193">
                  <c:v>58472</c:v>
                </c:pt>
                <c:pt idx="1194">
                  <c:v>58501</c:v>
                </c:pt>
                <c:pt idx="1195">
                  <c:v>58532</c:v>
                </c:pt>
                <c:pt idx="1196">
                  <c:v>58562</c:v>
                </c:pt>
                <c:pt idx="1197">
                  <c:v>58593</c:v>
                </c:pt>
                <c:pt idx="1198">
                  <c:v>58623</c:v>
                </c:pt>
                <c:pt idx="1199">
                  <c:v>58654</c:v>
                </c:pt>
                <c:pt idx="1200">
                  <c:v>58685</c:v>
                </c:pt>
                <c:pt idx="1201">
                  <c:v>58715</c:v>
                </c:pt>
                <c:pt idx="1202">
                  <c:v>58746</c:v>
                </c:pt>
                <c:pt idx="1203">
                  <c:v>58776</c:v>
                </c:pt>
                <c:pt idx="1204">
                  <c:v>58807</c:v>
                </c:pt>
                <c:pt idx="1205">
                  <c:v>58838</c:v>
                </c:pt>
                <c:pt idx="1206">
                  <c:v>58866</c:v>
                </c:pt>
                <c:pt idx="1207">
                  <c:v>58897</c:v>
                </c:pt>
                <c:pt idx="1208">
                  <c:v>58927</c:v>
                </c:pt>
                <c:pt idx="1209">
                  <c:v>58958</c:v>
                </c:pt>
                <c:pt idx="1210">
                  <c:v>58988</c:v>
                </c:pt>
                <c:pt idx="1211">
                  <c:v>59019</c:v>
                </c:pt>
                <c:pt idx="1212">
                  <c:v>59050</c:v>
                </c:pt>
                <c:pt idx="1213">
                  <c:v>59080</c:v>
                </c:pt>
                <c:pt idx="1214">
                  <c:v>59111</c:v>
                </c:pt>
                <c:pt idx="1215">
                  <c:v>59141</c:v>
                </c:pt>
                <c:pt idx="1216">
                  <c:v>59172</c:v>
                </c:pt>
                <c:pt idx="1217">
                  <c:v>59203</c:v>
                </c:pt>
                <c:pt idx="1218">
                  <c:v>59231</c:v>
                </c:pt>
                <c:pt idx="1219">
                  <c:v>59262</c:v>
                </c:pt>
                <c:pt idx="1220">
                  <c:v>59292</c:v>
                </c:pt>
                <c:pt idx="1221">
                  <c:v>59323</c:v>
                </c:pt>
                <c:pt idx="1222">
                  <c:v>59353</c:v>
                </c:pt>
                <c:pt idx="1223">
                  <c:v>59384</c:v>
                </c:pt>
                <c:pt idx="1224">
                  <c:v>59415</c:v>
                </c:pt>
                <c:pt idx="1225">
                  <c:v>59445</c:v>
                </c:pt>
                <c:pt idx="1226">
                  <c:v>59476</c:v>
                </c:pt>
                <c:pt idx="1227">
                  <c:v>59506</c:v>
                </c:pt>
                <c:pt idx="1228">
                  <c:v>59537</c:v>
                </c:pt>
                <c:pt idx="1229">
                  <c:v>59568</c:v>
                </c:pt>
                <c:pt idx="1230">
                  <c:v>59596</c:v>
                </c:pt>
                <c:pt idx="1231">
                  <c:v>59627</c:v>
                </c:pt>
                <c:pt idx="1232">
                  <c:v>59657</c:v>
                </c:pt>
                <c:pt idx="1233">
                  <c:v>59688</c:v>
                </c:pt>
                <c:pt idx="1234">
                  <c:v>59718</c:v>
                </c:pt>
                <c:pt idx="1235">
                  <c:v>59749</c:v>
                </c:pt>
                <c:pt idx="1236">
                  <c:v>59780</c:v>
                </c:pt>
                <c:pt idx="1237">
                  <c:v>59810</c:v>
                </c:pt>
                <c:pt idx="1238">
                  <c:v>59841</c:v>
                </c:pt>
                <c:pt idx="1239">
                  <c:v>59871</c:v>
                </c:pt>
                <c:pt idx="1240">
                  <c:v>59902</c:v>
                </c:pt>
                <c:pt idx="1241">
                  <c:v>59933</c:v>
                </c:pt>
                <c:pt idx="1242">
                  <c:v>59962</c:v>
                </c:pt>
                <c:pt idx="1243">
                  <c:v>59993</c:v>
                </c:pt>
                <c:pt idx="1244">
                  <c:v>60023</c:v>
                </c:pt>
                <c:pt idx="1245">
                  <c:v>60054</c:v>
                </c:pt>
                <c:pt idx="1246">
                  <c:v>60084</c:v>
                </c:pt>
                <c:pt idx="1247">
                  <c:v>60115</c:v>
                </c:pt>
                <c:pt idx="1248">
                  <c:v>60146</c:v>
                </c:pt>
                <c:pt idx="1249">
                  <c:v>60176</c:v>
                </c:pt>
                <c:pt idx="1250">
                  <c:v>60207</c:v>
                </c:pt>
                <c:pt idx="1251">
                  <c:v>60237</c:v>
                </c:pt>
                <c:pt idx="1252">
                  <c:v>60268</c:v>
                </c:pt>
                <c:pt idx="1253">
                  <c:v>60299</c:v>
                </c:pt>
                <c:pt idx="1254">
                  <c:v>60327</c:v>
                </c:pt>
                <c:pt idx="1255">
                  <c:v>60358</c:v>
                </c:pt>
                <c:pt idx="1256">
                  <c:v>60388</c:v>
                </c:pt>
                <c:pt idx="1257">
                  <c:v>60419</c:v>
                </c:pt>
                <c:pt idx="1258">
                  <c:v>60449</c:v>
                </c:pt>
                <c:pt idx="1259">
                  <c:v>60480</c:v>
                </c:pt>
                <c:pt idx="1260">
                  <c:v>60511</c:v>
                </c:pt>
                <c:pt idx="1261">
                  <c:v>60541</c:v>
                </c:pt>
                <c:pt idx="1262">
                  <c:v>60572</c:v>
                </c:pt>
                <c:pt idx="1263">
                  <c:v>60602</c:v>
                </c:pt>
                <c:pt idx="1264">
                  <c:v>60633</c:v>
                </c:pt>
                <c:pt idx="1265">
                  <c:v>60664</c:v>
                </c:pt>
                <c:pt idx="1266">
                  <c:v>60692</c:v>
                </c:pt>
                <c:pt idx="1267">
                  <c:v>60723</c:v>
                </c:pt>
                <c:pt idx="1268">
                  <c:v>60753</c:v>
                </c:pt>
                <c:pt idx="1269">
                  <c:v>60784</c:v>
                </c:pt>
                <c:pt idx="1270">
                  <c:v>60814</c:v>
                </c:pt>
                <c:pt idx="1271">
                  <c:v>60845</c:v>
                </c:pt>
                <c:pt idx="1272">
                  <c:v>60876</c:v>
                </c:pt>
                <c:pt idx="1273">
                  <c:v>60906</c:v>
                </c:pt>
                <c:pt idx="1274">
                  <c:v>60937</c:v>
                </c:pt>
                <c:pt idx="1275">
                  <c:v>60967</c:v>
                </c:pt>
                <c:pt idx="1276">
                  <c:v>60998</c:v>
                </c:pt>
                <c:pt idx="1277">
                  <c:v>61029</c:v>
                </c:pt>
                <c:pt idx="1278">
                  <c:v>61057</c:v>
                </c:pt>
                <c:pt idx="1279">
                  <c:v>61088</c:v>
                </c:pt>
                <c:pt idx="1280">
                  <c:v>61118</c:v>
                </c:pt>
                <c:pt idx="1281">
                  <c:v>61149</c:v>
                </c:pt>
                <c:pt idx="1282">
                  <c:v>61179</c:v>
                </c:pt>
                <c:pt idx="1283">
                  <c:v>61210</c:v>
                </c:pt>
                <c:pt idx="1284">
                  <c:v>61241</c:v>
                </c:pt>
                <c:pt idx="1285">
                  <c:v>61271</c:v>
                </c:pt>
                <c:pt idx="1286">
                  <c:v>61302</c:v>
                </c:pt>
                <c:pt idx="1287">
                  <c:v>61332</c:v>
                </c:pt>
                <c:pt idx="1288">
                  <c:v>61363</c:v>
                </c:pt>
                <c:pt idx="1289">
                  <c:v>61394</c:v>
                </c:pt>
                <c:pt idx="1290">
                  <c:v>61423</c:v>
                </c:pt>
                <c:pt idx="1291">
                  <c:v>61454</c:v>
                </c:pt>
                <c:pt idx="1292">
                  <c:v>61484</c:v>
                </c:pt>
                <c:pt idx="1293">
                  <c:v>61515</c:v>
                </c:pt>
                <c:pt idx="1294">
                  <c:v>61545</c:v>
                </c:pt>
                <c:pt idx="1295">
                  <c:v>61576</c:v>
                </c:pt>
                <c:pt idx="1296">
                  <c:v>61607</c:v>
                </c:pt>
                <c:pt idx="1297">
                  <c:v>61637</c:v>
                </c:pt>
                <c:pt idx="1298">
                  <c:v>61668</c:v>
                </c:pt>
                <c:pt idx="1299">
                  <c:v>61698</c:v>
                </c:pt>
                <c:pt idx="1300">
                  <c:v>61729</c:v>
                </c:pt>
                <c:pt idx="1301">
                  <c:v>61760</c:v>
                </c:pt>
                <c:pt idx="1302">
                  <c:v>61788</c:v>
                </c:pt>
                <c:pt idx="1303">
                  <c:v>61819</c:v>
                </c:pt>
                <c:pt idx="1304">
                  <c:v>61849</c:v>
                </c:pt>
                <c:pt idx="1305">
                  <c:v>61880</c:v>
                </c:pt>
                <c:pt idx="1306">
                  <c:v>61910</c:v>
                </c:pt>
                <c:pt idx="1307">
                  <c:v>61941</c:v>
                </c:pt>
                <c:pt idx="1308">
                  <c:v>61972</c:v>
                </c:pt>
                <c:pt idx="1309">
                  <c:v>62002</c:v>
                </c:pt>
                <c:pt idx="1310">
                  <c:v>62033</c:v>
                </c:pt>
                <c:pt idx="1311">
                  <c:v>62063</c:v>
                </c:pt>
                <c:pt idx="1312">
                  <c:v>62094</c:v>
                </c:pt>
                <c:pt idx="1313">
                  <c:v>62125</c:v>
                </c:pt>
                <c:pt idx="1314">
                  <c:v>62153</c:v>
                </c:pt>
                <c:pt idx="1315">
                  <c:v>62184</c:v>
                </c:pt>
                <c:pt idx="1316">
                  <c:v>62214</c:v>
                </c:pt>
                <c:pt idx="1317">
                  <c:v>62245</c:v>
                </c:pt>
                <c:pt idx="1318">
                  <c:v>62275</c:v>
                </c:pt>
                <c:pt idx="1319">
                  <c:v>62306</c:v>
                </c:pt>
                <c:pt idx="1320">
                  <c:v>62337</c:v>
                </c:pt>
                <c:pt idx="1321">
                  <c:v>62367</c:v>
                </c:pt>
                <c:pt idx="1322">
                  <c:v>62398</c:v>
                </c:pt>
                <c:pt idx="1323">
                  <c:v>62428</c:v>
                </c:pt>
                <c:pt idx="1324">
                  <c:v>62459</c:v>
                </c:pt>
                <c:pt idx="1325">
                  <c:v>62490</c:v>
                </c:pt>
                <c:pt idx="1326">
                  <c:v>62518</c:v>
                </c:pt>
                <c:pt idx="1327">
                  <c:v>62549</c:v>
                </c:pt>
                <c:pt idx="1328">
                  <c:v>62579</c:v>
                </c:pt>
                <c:pt idx="1329">
                  <c:v>62610</c:v>
                </c:pt>
                <c:pt idx="1330">
                  <c:v>62640</c:v>
                </c:pt>
                <c:pt idx="1331">
                  <c:v>62671</c:v>
                </c:pt>
                <c:pt idx="1332">
                  <c:v>62702</c:v>
                </c:pt>
                <c:pt idx="1333">
                  <c:v>62732</c:v>
                </c:pt>
                <c:pt idx="1334">
                  <c:v>62763</c:v>
                </c:pt>
                <c:pt idx="1335">
                  <c:v>62793</c:v>
                </c:pt>
                <c:pt idx="1336">
                  <c:v>62824</c:v>
                </c:pt>
                <c:pt idx="1337">
                  <c:v>62855</c:v>
                </c:pt>
                <c:pt idx="1338">
                  <c:v>62884</c:v>
                </c:pt>
                <c:pt idx="1339">
                  <c:v>62915</c:v>
                </c:pt>
                <c:pt idx="1340">
                  <c:v>62945</c:v>
                </c:pt>
                <c:pt idx="1341">
                  <c:v>62976</c:v>
                </c:pt>
                <c:pt idx="1342">
                  <c:v>63006</c:v>
                </c:pt>
                <c:pt idx="1343">
                  <c:v>63037</c:v>
                </c:pt>
                <c:pt idx="1344">
                  <c:v>63068</c:v>
                </c:pt>
                <c:pt idx="1345">
                  <c:v>63098</c:v>
                </c:pt>
                <c:pt idx="1346">
                  <c:v>63129</c:v>
                </c:pt>
                <c:pt idx="1347">
                  <c:v>63159</c:v>
                </c:pt>
                <c:pt idx="1348">
                  <c:v>63190</c:v>
                </c:pt>
                <c:pt idx="1349">
                  <c:v>63221</c:v>
                </c:pt>
                <c:pt idx="1350">
                  <c:v>63249</c:v>
                </c:pt>
                <c:pt idx="1351">
                  <c:v>63280</c:v>
                </c:pt>
                <c:pt idx="1352">
                  <c:v>63310</c:v>
                </c:pt>
                <c:pt idx="1353">
                  <c:v>63341</c:v>
                </c:pt>
                <c:pt idx="1354">
                  <c:v>63371</c:v>
                </c:pt>
                <c:pt idx="1355">
                  <c:v>63402</c:v>
                </c:pt>
                <c:pt idx="1356">
                  <c:v>63433</c:v>
                </c:pt>
                <c:pt idx="1357">
                  <c:v>63463</c:v>
                </c:pt>
                <c:pt idx="1358">
                  <c:v>63494</c:v>
                </c:pt>
                <c:pt idx="1359">
                  <c:v>63524</c:v>
                </c:pt>
                <c:pt idx="1360">
                  <c:v>63555</c:v>
                </c:pt>
                <c:pt idx="1361">
                  <c:v>63586</c:v>
                </c:pt>
                <c:pt idx="1362">
                  <c:v>63614</c:v>
                </c:pt>
                <c:pt idx="1363">
                  <c:v>63645</c:v>
                </c:pt>
                <c:pt idx="1364">
                  <c:v>63675</c:v>
                </c:pt>
                <c:pt idx="1365">
                  <c:v>63706</c:v>
                </c:pt>
                <c:pt idx="1366">
                  <c:v>63736</c:v>
                </c:pt>
                <c:pt idx="1367">
                  <c:v>63767</c:v>
                </c:pt>
                <c:pt idx="1368">
                  <c:v>63798</c:v>
                </c:pt>
                <c:pt idx="1369">
                  <c:v>63828</c:v>
                </c:pt>
                <c:pt idx="1370">
                  <c:v>63859</c:v>
                </c:pt>
                <c:pt idx="1371">
                  <c:v>63889</c:v>
                </c:pt>
                <c:pt idx="1372">
                  <c:v>63920</c:v>
                </c:pt>
                <c:pt idx="1373">
                  <c:v>63951</c:v>
                </c:pt>
                <c:pt idx="1374">
                  <c:v>63979</c:v>
                </c:pt>
                <c:pt idx="1375">
                  <c:v>64010</c:v>
                </c:pt>
                <c:pt idx="1376">
                  <c:v>64040</c:v>
                </c:pt>
                <c:pt idx="1377">
                  <c:v>64071</c:v>
                </c:pt>
                <c:pt idx="1378">
                  <c:v>64101</c:v>
                </c:pt>
                <c:pt idx="1379">
                  <c:v>64132</c:v>
                </c:pt>
                <c:pt idx="1380">
                  <c:v>64163</c:v>
                </c:pt>
                <c:pt idx="1381">
                  <c:v>64193</c:v>
                </c:pt>
                <c:pt idx="1382">
                  <c:v>64224</c:v>
                </c:pt>
                <c:pt idx="1383">
                  <c:v>64254</c:v>
                </c:pt>
                <c:pt idx="1384">
                  <c:v>64285</c:v>
                </c:pt>
                <c:pt idx="1385">
                  <c:v>64316</c:v>
                </c:pt>
                <c:pt idx="1386">
                  <c:v>64345</c:v>
                </c:pt>
                <c:pt idx="1387">
                  <c:v>64376</c:v>
                </c:pt>
                <c:pt idx="1388">
                  <c:v>64406</c:v>
                </c:pt>
                <c:pt idx="1389">
                  <c:v>64437</c:v>
                </c:pt>
                <c:pt idx="1390">
                  <c:v>64467</c:v>
                </c:pt>
                <c:pt idx="1391">
                  <c:v>64498</c:v>
                </c:pt>
                <c:pt idx="1392">
                  <c:v>64529</c:v>
                </c:pt>
                <c:pt idx="1393">
                  <c:v>64559</c:v>
                </c:pt>
                <c:pt idx="1394">
                  <c:v>64590</c:v>
                </c:pt>
                <c:pt idx="1395">
                  <c:v>64620</c:v>
                </c:pt>
                <c:pt idx="1396">
                  <c:v>64651</c:v>
                </c:pt>
                <c:pt idx="1397">
                  <c:v>64682</c:v>
                </c:pt>
                <c:pt idx="1398">
                  <c:v>64710</c:v>
                </c:pt>
                <c:pt idx="1399">
                  <c:v>64741</c:v>
                </c:pt>
                <c:pt idx="1400">
                  <c:v>64771</c:v>
                </c:pt>
                <c:pt idx="1401">
                  <c:v>64802</c:v>
                </c:pt>
                <c:pt idx="1402">
                  <c:v>64832</c:v>
                </c:pt>
                <c:pt idx="1403">
                  <c:v>64863</c:v>
                </c:pt>
                <c:pt idx="1404">
                  <c:v>64894</c:v>
                </c:pt>
                <c:pt idx="1405">
                  <c:v>64924</c:v>
                </c:pt>
                <c:pt idx="1406">
                  <c:v>64955</c:v>
                </c:pt>
                <c:pt idx="1407">
                  <c:v>64985</c:v>
                </c:pt>
                <c:pt idx="1408">
                  <c:v>65016</c:v>
                </c:pt>
                <c:pt idx="1409">
                  <c:v>65047</c:v>
                </c:pt>
                <c:pt idx="1410">
                  <c:v>65075</c:v>
                </c:pt>
                <c:pt idx="1411">
                  <c:v>65106</c:v>
                </c:pt>
                <c:pt idx="1412">
                  <c:v>65136</c:v>
                </c:pt>
                <c:pt idx="1413">
                  <c:v>65167</c:v>
                </c:pt>
                <c:pt idx="1414">
                  <c:v>65197</c:v>
                </c:pt>
                <c:pt idx="1415">
                  <c:v>65228</c:v>
                </c:pt>
                <c:pt idx="1416">
                  <c:v>65259</c:v>
                </c:pt>
                <c:pt idx="1417">
                  <c:v>65289</c:v>
                </c:pt>
                <c:pt idx="1418">
                  <c:v>65320</c:v>
                </c:pt>
                <c:pt idx="1419">
                  <c:v>65350</c:v>
                </c:pt>
                <c:pt idx="1420">
                  <c:v>65381</c:v>
                </c:pt>
                <c:pt idx="1421">
                  <c:v>65412</c:v>
                </c:pt>
                <c:pt idx="1422">
                  <c:v>65440</c:v>
                </c:pt>
                <c:pt idx="1423">
                  <c:v>65471</c:v>
                </c:pt>
                <c:pt idx="1424">
                  <c:v>65501</c:v>
                </c:pt>
                <c:pt idx="1425">
                  <c:v>65532</c:v>
                </c:pt>
                <c:pt idx="1426">
                  <c:v>65562</c:v>
                </c:pt>
                <c:pt idx="1427">
                  <c:v>65593</c:v>
                </c:pt>
                <c:pt idx="1428">
                  <c:v>65624</c:v>
                </c:pt>
                <c:pt idx="1429">
                  <c:v>65654</c:v>
                </c:pt>
                <c:pt idx="1430">
                  <c:v>65685</c:v>
                </c:pt>
                <c:pt idx="1431">
                  <c:v>65715</c:v>
                </c:pt>
                <c:pt idx="1432">
                  <c:v>65746</c:v>
                </c:pt>
                <c:pt idx="1433">
                  <c:v>65777</c:v>
                </c:pt>
                <c:pt idx="1434">
                  <c:v>65806</c:v>
                </c:pt>
                <c:pt idx="1435">
                  <c:v>65837</c:v>
                </c:pt>
                <c:pt idx="1436">
                  <c:v>65867</c:v>
                </c:pt>
                <c:pt idx="1437">
                  <c:v>65898</c:v>
                </c:pt>
                <c:pt idx="1438">
                  <c:v>65928</c:v>
                </c:pt>
                <c:pt idx="1439">
                  <c:v>65959</c:v>
                </c:pt>
                <c:pt idx="1440">
                  <c:v>65990</c:v>
                </c:pt>
                <c:pt idx="1441">
                  <c:v>66020</c:v>
                </c:pt>
                <c:pt idx="1442">
                  <c:v>66051</c:v>
                </c:pt>
                <c:pt idx="1443">
                  <c:v>66081</c:v>
                </c:pt>
                <c:pt idx="1444">
                  <c:v>66112</c:v>
                </c:pt>
                <c:pt idx="1445">
                  <c:v>66143</c:v>
                </c:pt>
                <c:pt idx="1446">
                  <c:v>66171</c:v>
                </c:pt>
                <c:pt idx="1447">
                  <c:v>66202</c:v>
                </c:pt>
                <c:pt idx="1448">
                  <c:v>66232</c:v>
                </c:pt>
                <c:pt idx="1449">
                  <c:v>66263</c:v>
                </c:pt>
                <c:pt idx="1450">
                  <c:v>66293</c:v>
                </c:pt>
                <c:pt idx="1451">
                  <c:v>66324</c:v>
                </c:pt>
                <c:pt idx="1452">
                  <c:v>66355</c:v>
                </c:pt>
                <c:pt idx="1453">
                  <c:v>66385</c:v>
                </c:pt>
                <c:pt idx="1454">
                  <c:v>66416</c:v>
                </c:pt>
                <c:pt idx="1455">
                  <c:v>66446</c:v>
                </c:pt>
                <c:pt idx="1456">
                  <c:v>66477</c:v>
                </c:pt>
                <c:pt idx="1457">
                  <c:v>66508</c:v>
                </c:pt>
                <c:pt idx="1458">
                  <c:v>66536</c:v>
                </c:pt>
                <c:pt idx="1459">
                  <c:v>66567</c:v>
                </c:pt>
                <c:pt idx="1460">
                  <c:v>66597</c:v>
                </c:pt>
                <c:pt idx="1461">
                  <c:v>66628</c:v>
                </c:pt>
                <c:pt idx="1462">
                  <c:v>66658</c:v>
                </c:pt>
                <c:pt idx="1463">
                  <c:v>66689</c:v>
                </c:pt>
                <c:pt idx="1464">
                  <c:v>66720</c:v>
                </c:pt>
                <c:pt idx="1465">
                  <c:v>66750</c:v>
                </c:pt>
                <c:pt idx="1466">
                  <c:v>66781</c:v>
                </c:pt>
                <c:pt idx="1467">
                  <c:v>66811</c:v>
                </c:pt>
                <c:pt idx="1468">
                  <c:v>66842</c:v>
                </c:pt>
                <c:pt idx="1469">
                  <c:v>66873</c:v>
                </c:pt>
                <c:pt idx="1470">
                  <c:v>66901</c:v>
                </c:pt>
                <c:pt idx="1471">
                  <c:v>66932</c:v>
                </c:pt>
                <c:pt idx="1472">
                  <c:v>66962</c:v>
                </c:pt>
                <c:pt idx="1473">
                  <c:v>66993</c:v>
                </c:pt>
                <c:pt idx="1474">
                  <c:v>67023</c:v>
                </c:pt>
                <c:pt idx="1475">
                  <c:v>67054</c:v>
                </c:pt>
                <c:pt idx="1476">
                  <c:v>67085</c:v>
                </c:pt>
                <c:pt idx="1477">
                  <c:v>67115</c:v>
                </c:pt>
                <c:pt idx="1478">
                  <c:v>67146</c:v>
                </c:pt>
                <c:pt idx="1479">
                  <c:v>67176</c:v>
                </c:pt>
                <c:pt idx="1480">
                  <c:v>67207</c:v>
                </c:pt>
                <c:pt idx="1481">
                  <c:v>67238</c:v>
                </c:pt>
                <c:pt idx="1482">
                  <c:v>67267</c:v>
                </c:pt>
                <c:pt idx="1483">
                  <c:v>67298</c:v>
                </c:pt>
                <c:pt idx="1484">
                  <c:v>67328</c:v>
                </c:pt>
                <c:pt idx="1485">
                  <c:v>67359</c:v>
                </c:pt>
                <c:pt idx="1486">
                  <c:v>67389</c:v>
                </c:pt>
                <c:pt idx="1487">
                  <c:v>67420</c:v>
                </c:pt>
                <c:pt idx="1488">
                  <c:v>67451</c:v>
                </c:pt>
                <c:pt idx="1489">
                  <c:v>67481</c:v>
                </c:pt>
                <c:pt idx="1490">
                  <c:v>67512</c:v>
                </c:pt>
                <c:pt idx="1491">
                  <c:v>67542</c:v>
                </c:pt>
                <c:pt idx="1492">
                  <c:v>67573</c:v>
                </c:pt>
                <c:pt idx="1493">
                  <c:v>67604</c:v>
                </c:pt>
                <c:pt idx="1494">
                  <c:v>67632</c:v>
                </c:pt>
                <c:pt idx="1495">
                  <c:v>67663</c:v>
                </c:pt>
                <c:pt idx="1496">
                  <c:v>67693</c:v>
                </c:pt>
                <c:pt idx="1497">
                  <c:v>67724</c:v>
                </c:pt>
                <c:pt idx="1498">
                  <c:v>67754</c:v>
                </c:pt>
                <c:pt idx="1499">
                  <c:v>67785</c:v>
                </c:pt>
                <c:pt idx="1500">
                  <c:v>67816</c:v>
                </c:pt>
                <c:pt idx="1501">
                  <c:v>67846</c:v>
                </c:pt>
                <c:pt idx="1502">
                  <c:v>67877</c:v>
                </c:pt>
                <c:pt idx="1503">
                  <c:v>67907</c:v>
                </c:pt>
                <c:pt idx="1504">
                  <c:v>67938</c:v>
                </c:pt>
                <c:pt idx="1505">
                  <c:v>67969</c:v>
                </c:pt>
                <c:pt idx="1506">
                  <c:v>67997</c:v>
                </c:pt>
                <c:pt idx="1507">
                  <c:v>68028</c:v>
                </c:pt>
                <c:pt idx="1508">
                  <c:v>68058</c:v>
                </c:pt>
                <c:pt idx="1509">
                  <c:v>68089</c:v>
                </c:pt>
                <c:pt idx="1510">
                  <c:v>68119</c:v>
                </c:pt>
                <c:pt idx="1511">
                  <c:v>68150</c:v>
                </c:pt>
                <c:pt idx="1512">
                  <c:v>68181</c:v>
                </c:pt>
                <c:pt idx="1513">
                  <c:v>68211</c:v>
                </c:pt>
                <c:pt idx="1514">
                  <c:v>68242</c:v>
                </c:pt>
                <c:pt idx="1515">
                  <c:v>68272</c:v>
                </c:pt>
                <c:pt idx="1516">
                  <c:v>68303</c:v>
                </c:pt>
                <c:pt idx="1517">
                  <c:v>68334</c:v>
                </c:pt>
                <c:pt idx="1518">
                  <c:v>68362</c:v>
                </c:pt>
                <c:pt idx="1519">
                  <c:v>68393</c:v>
                </c:pt>
                <c:pt idx="1520">
                  <c:v>68423</c:v>
                </c:pt>
                <c:pt idx="1521">
                  <c:v>68454</c:v>
                </c:pt>
                <c:pt idx="1522">
                  <c:v>68484</c:v>
                </c:pt>
                <c:pt idx="1523">
                  <c:v>68515</c:v>
                </c:pt>
                <c:pt idx="1524">
                  <c:v>68546</c:v>
                </c:pt>
                <c:pt idx="1525">
                  <c:v>68576</c:v>
                </c:pt>
                <c:pt idx="1526">
                  <c:v>68607</c:v>
                </c:pt>
                <c:pt idx="1527">
                  <c:v>68637</c:v>
                </c:pt>
                <c:pt idx="1528">
                  <c:v>68668</c:v>
                </c:pt>
                <c:pt idx="1529">
                  <c:v>68699</c:v>
                </c:pt>
                <c:pt idx="1530">
                  <c:v>68728</c:v>
                </c:pt>
                <c:pt idx="1531">
                  <c:v>68759</c:v>
                </c:pt>
                <c:pt idx="1532">
                  <c:v>68789</c:v>
                </c:pt>
                <c:pt idx="1533">
                  <c:v>68820</c:v>
                </c:pt>
                <c:pt idx="1534">
                  <c:v>68850</c:v>
                </c:pt>
                <c:pt idx="1535">
                  <c:v>68881</c:v>
                </c:pt>
                <c:pt idx="1536">
                  <c:v>68912</c:v>
                </c:pt>
                <c:pt idx="1537">
                  <c:v>68942</c:v>
                </c:pt>
                <c:pt idx="1538">
                  <c:v>68973</c:v>
                </c:pt>
                <c:pt idx="1539">
                  <c:v>69003</c:v>
                </c:pt>
                <c:pt idx="1540">
                  <c:v>69034</c:v>
                </c:pt>
                <c:pt idx="1541">
                  <c:v>69065</c:v>
                </c:pt>
                <c:pt idx="1542">
                  <c:v>69093</c:v>
                </c:pt>
                <c:pt idx="1543">
                  <c:v>69124</c:v>
                </c:pt>
                <c:pt idx="1544">
                  <c:v>69154</c:v>
                </c:pt>
                <c:pt idx="1545">
                  <c:v>69185</c:v>
                </c:pt>
                <c:pt idx="1546">
                  <c:v>69215</c:v>
                </c:pt>
                <c:pt idx="1547">
                  <c:v>69246</c:v>
                </c:pt>
                <c:pt idx="1548">
                  <c:v>69277</c:v>
                </c:pt>
                <c:pt idx="1549">
                  <c:v>69307</c:v>
                </c:pt>
                <c:pt idx="1550">
                  <c:v>69338</c:v>
                </c:pt>
                <c:pt idx="1551">
                  <c:v>69368</c:v>
                </c:pt>
                <c:pt idx="1552">
                  <c:v>69399</c:v>
                </c:pt>
                <c:pt idx="1553">
                  <c:v>69430</c:v>
                </c:pt>
                <c:pt idx="1554">
                  <c:v>69458</c:v>
                </c:pt>
                <c:pt idx="1555">
                  <c:v>69489</c:v>
                </c:pt>
                <c:pt idx="1556">
                  <c:v>69519</c:v>
                </c:pt>
                <c:pt idx="1557">
                  <c:v>69550</c:v>
                </c:pt>
                <c:pt idx="1558">
                  <c:v>69580</c:v>
                </c:pt>
                <c:pt idx="1559">
                  <c:v>69611</c:v>
                </c:pt>
                <c:pt idx="1560">
                  <c:v>69642</c:v>
                </c:pt>
                <c:pt idx="1561">
                  <c:v>69672</c:v>
                </c:pt>
                <c:pt idx="1562">
                  <c:v>69703</c:v>
                </c:pt>
                <c:pt idx="1563">
                  <c:v>69733</c:v>
                </c:pt>
                <c:pt idx="1564">
                  <c:v>69764</c:v>
                </c:pt>
                <c:pt idx="1565">
                  <c:v>69795</c:v>
                </c:pt>
                <c:pt idx="1566">
                  <c:v>69823</c:v>
                </c:pt>
                <c:pt idx="1567">
                  <c:v>69854</c:v>
                </c:pt>
                <c:pt idx="1568">
                  <c:v>69884</c:v>
                </c:pt>
                <c:pt idx="1569">
                  <c:v>69915</c:v>
                </c:pt>
                <c:pt idx="1570">
                  <c:v>69945</c:v>
                </c:pt>
                <c:pt idx="1571">
                  <c:v>69976</c:v>
                </c:pt>
                <c:pt idx="1572">
                  <c:v>70007</c:v>
                </c:pt>
                <c:pt idx="1573">
                  <c:v>70037</c:v>
                </c:pt>
                <c:pt idx="1574">
                  <c:v>70068</c:v>
                </c:pt>
                <c:pt idx="1575">
                  <c:v>70098</c:v>
                </c:pt>
                <c:pt idx="1576">
                  <c:v>70129</c:v>
                </c:pt>
                <c:pt idx="1577">
                  <c:v>70160</c:v>
                </c:pt>
                <c:pt idx="1578">
                  <c:v>70189</c:v>
                </c:pt>
                <c:pt idx="1579">
                  <c:v>70220</c:v>
                </c:pt>
                <c:pt idx="1580">
                  <c:v>70250</c:v>
                </c:pt>
                <c:pt idx="1581">
                  <c:v>70281</c:v>
                </c:pt>
                <c:pt idx="1582">
                  <c:v>70311</c:v>
                </c:pt>
                <c:pt idx="1583">
                  <c:v>70342</c:v>
                </c:pt>
                <c:pt idx="1584">
                  <c:v>70373</c:v>
                </c:pt>
                <c:pt idx="1585">
                  <c:v>70403</c:v>
                </c:pt>
                <c:pt idx="1586">
                  <c:v>70434</c:v>
                </c:pt>
                <c:pt idx="1587">
                  <c:v>70464</c:v>
                </c:pt>
                <c:pt idx="1588">
                  <c:v>70495</c:v>
                </c:pt>
                <c:pt idx="1589">
                  <c:v>70526</c:v>
                </c:pt>
                <c:pt idx="1590">
                  <c:v>70554</c:v>
                </c:pt>
                <c:pt idx="1591">
                  <c:v>70585</c:v>
                </c:pt>
                <c:pt idx="1592">
                  <c:v>70615</c:v>
                </c:pt>
                <c:pt idx="1593">
                  <c:v>70646</c:v>
                </c:pt>
                <c:pt idx="1594">
                  <c:v>70676</c:v>
                </c:pt>
                <c:pt idx="1595">
                  <c:v>70707</c:v>
                </c:pt>
                <c:pt idx="1596">
                  <c:v>70738</c:v>
                </c:pt>
                <c:pt idx="1597">
                  <c:v>70768</c:v>
                </c:pt>
                <c:pt idx="1598">
                  <c:v>70799</c:v>
                </c:pt>
                <c:pt idx="1599">
                  <c:v>70829</c:v>
                </c:pt>
                <c:pt idx="1600">
                  <c:v>70860</c:v>
                </c:pt>
                <c:pt idx="1601">
                  <c:v>70891</c:v>
                </c:pt>
                <c:pt idx="1602">
                  <c:v>70919</c:v>
                </c:pt>
                <c:pt idx="1603">
                  <c:v>70950</c:v>
                </c:pt>
                <c:pt idx="1604">
                  <c:v>70980</c:v>
                </c:pt>
                <c:pt idx="1605">
                  <c:v>71011</c:v>
                </c:pt>
                <c:pt idx="1606">
                  <c:v>71041</c:v>
                </c:pt>
                <c:pt idx="1607">
                  <c:v>71072</c:v>
                </c:pt>
                <c:pt idx="1608">
                  <c:v>71103</c:v>
                </c:pt>
                <c:pt idx="1609">
                  <c:v>71133</c:v>
                </c:pt>
                <c:pt idx="1610">
                  <c:v>71164</c:v>
                </c:pt>
                <c:pt idx="1611">
                  <c:v>71194</c:v>
                </c:pt>
                <c:pt idx="1612">
                  <c:v>71225</c:v>
                </c:pt>
                <c:pt idx="1613">
                  <c:v>71256</c:v>
                </c:pt>
                <c:pt idx="1614">
                  <c:v>71284</c:v>
                </c:pt>
                <c:pt idx="1615">
                  <c:v>71315</c:v>
                </c:pt>
                <c:pt idx="1616">
                  <c:v>71345</c:v>
                </c:pt>
                <c:pt idx="1617">
                  <c:v>71376</c:v>
                </c:pt>
                <c:pt idx="1618">
                  <c:v>71406</c:v>
                </c:pt>
                <c:pt idx="1619">
                  <c:v>71437</c:v>
                </c:pt>
                <c:pt idx="1620">
                  <c:v>71468</c:v>
                </c:pt>
                <c:pt idx="1621">
                  <c:v>71498</c:v>
                </c:pt>
                <c:pt idx="1622">
                  <c:v>71529</c:v>
                </c:pt>
                <c:pt idx="1623">
                  <c:v>71559</c:v>
                </c:pt>
                <c:pt idx="1624">
                  <c:v>71590</c:v>
                </c:pt>
                <c:pt idx="1625">
                  <c:v>71621</c:v>
                </c:pt>
                <c:pt idx="1626">
                  <c:v>71650</c:v>
                </c:pt>
                <c:pt idx="1627">
                  <c:v>71681</c:v>
                </c:pt>
                <c:pt idx="1628">
                  <c:v>71711</c:v>
                </c:pt>
                <c:pt idx="1629">
                  <c:v>71742</c:v>
                </c:pt>
                <c:pt idx="1630">
                  <c:v>71772</c:v>
                </c:pt>
                <c:pt idx="1631">
                  <c:v>71803</c:v>
                </c:pt>
                <c:pt idx="1632">
                  <c:v>71834</c:v>
                </c:pt>
                <c:pt idx="1633">
                  <c:v>71864</c:v>
                </c:pt>
                <c:pt idx="1634">
                  <c:v>71895</c:v>
                </c:pt>
                <c:pt idx="1635">
                  <c:v>71925</c:v>
                </c:pt>
                <c:pt idx="1636">
                  <c:v>71956</c:v>
                </c:pt>
                <c:pt idx="1637">
                  <c:v>71987</c:v>
                </c:pt>
                <c:pt idx="1638">
                  <c:v>72015</c:v>
                </c:pt>
                <c:pt idx="1639">
                  <c:v>72046</c:v>
                </c:pt>
                <c:pt idx="1640">
                  <c:v>72076</c:v>
                </c:pt>
                <c:pt idx="1641">
                  <c:v>72107</c:v>
                </c:pt>
                <c:pt idx="1642">
                  <c:v>72137</c:v>
                </c:pt>
                <c:pt idx="1643">
                  <c:v>72168</c:v>
                </c:pt>
                <c:pt idx="1644">
                  <c:v>72199</c:v>
                </c:pt>
                <c:pt idx="1645">
                  <c:v>72229</c:v>
                </c:pt>
                <c:pt idx="1646">
                  <c:v>72260</c:v>
                </c:pt>
                <c:pt idx="1647">
                  <c:v>72290</c:v>
                </c:pt>
                <c:pt idx="1648">
                  <c:v>72321</c:v>
                </c:pt>
                <c:pt idx="1649">
                  <c:v>72352</c:v>
                </c:pt>
                <c:pt idx="1650">
                  <c:v>72380</c:v>
                </c:pt>
                <c:pt idx="1651">
                  <c:v>72411</c:v>
                </c:pt>
                <c:pt idx="1652">
                  <c:v>72441</c:v>
                </c:pt>
                <c:pt idx="1653">
                  <c:v>72472</c:v>
                </c:pt>
                <c:pt idx="1654">
                  <c:v>72502</c:v>
                </c:pt>
                <c:pt idx="1655">
                  <c:v>72533</c:v>
                </c:pt>
                <c:pt idx="1656">
                  <c:v>72564</c:v>
                </c:pt>
                <c:pt idx="1657">
                  <c:v>72594</c:v>
                </c:pt>
                <c:pt idx="1658">
                  <c:v>72625</c:v>
                </c:pt>
                <c:pt idx="1659">
                  <c:v>72655</c:v>
                </c:pt>
                <c:pt idx="1660">
                  <c:v>72686</c:v>
                </c:pt>
                <c:pt idx="1661">
                  <c:v>72717</c:v>
                </c:pt>
                <c:pt idx="1662">
                  <c:v>72745</c:v>
                </c:pt>
                <c:pt idx="1663">
                  <c:v>72776</c:v>
                </c:pt>
                <c:pt idx="1664">
                  <c:v>72806</c:v>
                </c:pt>
                <c:pt idx="1665">
                  <c:v>72837</c:v>
                </c:pt>
                <c:pt idx="1666">
                  <c:v>72867</c:v>
                </c:pt>
                <c:pt idx="1667">
                  <c:v>72898</c:v>
                </c:pt>
                <c:pt idx="1668">
                  <c:v>72929</c:v>
                </c:pt>
                <c:pt idx="1669">
                  <c:v>72959</c:v>
                </c:pt>
                <c:pt idx="1670">
                  <c:v>72990</c:v>
                </c:pt>
                <c:pt idx="1671">
                  <c:v>73020</c:v>
                </c:pt>
                <c:pt idx="1672">
                  <c:v>73051</c:v>
                </c:pt>
                <c:pt idx="1673">
                  <c:v>73082</c:v>
                </c:pt>
                <c:pt idx="1674">
                  <c:v>73110</c:v>
                </c:pt>
                <c:pt idx="1675">
                  <c:v>73141</c:v>
                </c:pt>
                <c:pt idx="1676">
                  <c:v>73171</c:v>
                </c:pt>
                <c:pt idx="1677">
                  <c:v>73202</c:v>
                </c:pt>
                <c:pt idx="1678">
                  <c:v>73232</c:v>
                </c:pt>
                <c:pt idx="1679">
                  <c:v>73263</c:v>
                </c:pt>
                <c:pt idx="1680">
                  <c:v>73294</c:v>
                </c:pt>
                <c:pt idx="1681">
                  <c:v>73324</c:v>
                </c:pt>
                <c:pt idx="1682">
                  <c:v>73355</c:v>
                </c:pt>
                <c:pt idx="1683">
                  <c:v>73385</c:v>
                </c:pt>
              </c:numCache>
            </c:numRef>
          </c:xVal>
          <c:yVal>
            <c:numRef>
              <c:f>'MODEL - pluie - débit'!$O$6:$O$3401</c:f>
              <c:numCache>
                <c:formatCode>0.00</c:formatCode>
                <c:ptCount val="3396"/>
                <c:pt idx="0">
                  <c:v>1.5010027934558341</c:v>
                </c:pt>
                <c:pt idx="1">
                  <c:v>1.8312363614625895</c:v>
                </c:pt>
                <c:pt idx="2">
                  <c:v>31.441959424598682</c:v>
                </c:pt>
                <c:pt idx="3">
                  <c:v>27.747926132838352</c:v>
                </c:pt>
                <c:pt idx="4">
                  <c:v>38.309835116944086</c:v>
                </c:pt>
                <c:pt idx="5">
                  <c:v>34.410894578998231</c:v>
                </c:pt>
                <c:pt idx="6">
                  <c:v>11.091030941338671</c:v>
                </c:pt>
                <c:pt idx="7">
                  <c:v>4.2145917577086953</c:v>
                </c:pt>
                <c:pt idx="8">
                  <c:v>1.6015448679293041</c:v>
                </c:pt>
                <c:pt idx="9">
                  <c:v>0.60858704981313549</c:v>
                </c:pt>
                <c:pt idx="10">
                  <c:v>0.23126307892899148</c:v>
                </c:pt>
                <c:pt idx="11">
                  <c:v>8.7879969993016768E-2</c:v>
                </c:pt>
                <c:pt idx="12">
                  <c:v>2.730956533046824</c:v>
                </c:pt>
                <c:pt idx="13">
                  <c:v>1.268986766699162E-2</c:v>
                </c:pt>
                <c:pt idx="14">
                  <c:v>1.3781683670539833</c:v>
                </c:pt>
                <c:pt idx="15">
                  <c:v>47.837381758583177</c:v>
                </c:pt>
                <c:pt idx="16">
                  <c:v>87.294784133925432</c:v>
                </c:pt>
                <c:pt idx="17">
                  <c:v>41.007805188740761</c:v>
                </c:pt>
                <c:pt idx="18">
                  <c:v>14.022274451223467</c:v>
                </c:pt>
                <c:pt idx="19">
                  <c:v>8.8855422452679225</c:v>
                </c:pt>
                <c:pt idx="20">
                  <c:v>2.2062957191034198</c:v>
                </c:pt>
                <c:pt idx="21">
                  <c:v>0.83839237325929949</c:v>
                </c:pt>
                <c:pt idx="22">
                  <c:v>0.31858910183853384</c:v>
                </c:pt>
                <c:pt idx="23">
                  <c:v>0.12106385869864286</c:v>
                </c:pt>
                <c:pt idx="24">
                  <c:v>4.6004266305484286E-2</c:v>
                </c:pt>
                <c:pt idx="25">
                  <c:v>1.748162119608403E-2</c:v>
                </c:pt>
                <c:pt idx="26">
                  <c:v>19.649766313316125</c:v>
                </c:pt>
                <c:pt idx="27">
                  <c:v>54.820450224511603</c:v>
                </c:pt>
                <c:pt idx="28">
                  <c:v>16.999588855009168</c:v>
                </c:pt>
                <c:pt idx="29">
                  <c:v>6.4598437649034857</c:v>
                </c:pt>
                <c:pt idx="30">
                  <c:v>2.4547406306633244</c:v>
                </c:pt>
                <c:pt idx="31">
                  <c:v>5.8228376867004883</c:v>
                </c:pt>
                <c:pt idx="32">
                  <c:v>0.79319962263383437</c:v>
                </c:pt>
                <c:pt idx="33">
                  <c:v>0.30141585660085701</c:v>
                </c:pt>
                <c:pt idx="34">
                  <c:v>0.11453802550832567</c:v>
                </c:pt>
                <c:pt idx="35">
                  <c:v>4.3524449693163755E-2</c:v>
                </c:pt>
                <c:pt idx="36">
                  <c:v>1.6539290883402225E-2</c:v>
                </c:pt>
                <c:pt idx="37">
                  <c:v>4.618336059002722</c:v>
                </c:pt>
                <c:pt idx="38">
                  <c:v>1.3073880218246103</c:v>
                </c:pt>
                <c:pt idx="39">
                  <c:v>0.1656771318326678</c:v>
                </c:pt>
                <c:pt idx="40">
                  <c:v>6.2957310096413768E-2</c:v>
                </c:pt>
                <c:pt idx="41">
                  <c:v>54.527712447050831</c:v>
                </c:pt>
                <c:pt idx="42">
                  <c:v>36.696309855815649</c:v>
                </c:pt>
                <c:pt idx="43">
                  <c:v>24.306386382834887</c:v>
                </c:pt>
                <c:pt idx="44">
                  <c:v>7.8249735704445849</c:v>
                </c:pt>
                <c:pt idx="45">
                  <c:v>2.9734899567689426</c:v>
                </c:pt>
                <c:pt idx="46">
                  <c:v>1.1299261835721981</c:v>
                </c:pt>
                <c:pt idx="47">
                  <c:v>1.646174627070857</c:v>
                </c:pt>
                <c:pt idx="48">
                  <c:v>0.16316134090782541</c:v>
                </c:pt>
                <c:pt idx="49">
                  <c:v>14.890129894657786</c:v>
                </c:pt>
                <c:pt idx="50">
                  <c:v>16.217331513653832</c:v>
                </c:pt>
                <c:pt idx="51">
                  <c:v>31.172053756044821</c:v>
                </c:pt>
                <c:pt idx="52">
                  <c:v>39.174747499585955</c:v>
                </c:pt>
                <c:pt idx="53">
                  <c:v>31.010674689956751</c:v>
                </c:pt>
                <c:pt idx="54">
                  <c:v>73.579396953365546</c:v>
                </c:pt>
                <c:pt idx="55">
                  <c:v>23.086397596684655</c:v>
                </c:pt>
                <c:pt idx="56">
                  <c:v>8.7438084836025958</c:v>
                </c:pt>
                <c:pt idx="57">
                  <c:v>3.3226472237689864</c:v>
                </c:pt>
                <c:pt idx="58">
                  <c:v>1.2626059450322149</c:v>
                </c:pt>
                <c:pt idx="59">
                  <c:v>0.4797902591122416</c:v>
                </c:pt>
                <c:pt idx="60">
                  <c:v>0.18232029846265183</c:v>
                </c:pt>
                <c:pt idx="61">
                  <c:v>6.9281713415807689E-2</c:v>
                </c:pt>
                <c:pt idx="62">
                  <c:v>52.659756573519509</c:v>
                </c:pt>
                <c:pt idx="63">
                  <c:v>28.269549956788214</c:v>
                </c:pt>
                <c:pt idx="64">
                  <c:v>10.313653703518323</c:v>
                </c:pt>
                <c:pt idx="65">
                  <c:v>19.214793840119707</c:v>
                </c:pt>
                <c:pt idx="66">
                  <c:v>9.8944572934786841</c:v>
                </c:pt>
                <c:pt idx="67">
                  <c:v>13.178130353040476</c:v>
                </c:pt>
                <c:pt idx="68">
                  <c:v>3.7150160799027097</c:v>
                </c:pt>
                <c:pt idx="69">
                  <c:v>1.4117061103630297</c:v>
                </c:pt>
                <c:pt idx="70">
                  <c:v>6.094831230469957</c:v>
                </c:pt>
                <c:pt idx="71">
                  <c:v>3.1660188597047618</c:v>
                </c:pt>
                <c:pt idx="72">
                  <c:v>0.66983215425478815</c:v>
                </c:pt>
                <c:pt idx="73">
                  <c:v>2.9435992321379261E-2</c:v>
                </c:pt>
                <c:pt idx="74">
                  <c:v>6.7689967278280374</c:v>
                </c:pt>
                <c:pt idx="75">
                  <c:v>78.02373216110864</c:v>
                </c:pt>
                <c:pt idx="76">
                  <c:v>24.093486555152555</c:v>
                </c:pt>
                <c:pt idx="77">
                  <c:v>9.1555248909579721</c:v>
                </c:pt>
                <c:pt idx="78">
                  <c:v>3.4790994585640291</c:v>
                </c:pt>
                <c:pt idx="79">
                  <c:v>1.8001892808684308</c:v>
                </c:pt>
                <c:pt idx="80">
                  <c:v>0.50238196181664585</c:v>
                </c:pt>
                <c:pt idx="81">
                  <c:v>0.19090514549032539</c:v>
                </c:pt>
                <c:pt idx="82">
                  <c:v>7.2543955286323639E-2</c:v>
                </c:pt>
                <c:pt idx="83">
                  <c:v>2.7566703008802984E-2</c:v>
                </c:pt>
                <c:pt idx="84">
                  <c:v>1.0475347143345136E-2</c:v>
                </c:pt>
                <c:pt idx="85">
                  <c:v>1.1836638724095612</c:v>
                </c:pt>
                <c:pt idx="86">
                  <c:v>2.9173252701397838</c:v>
                </c:pt>
                <c:pt idx="87">
                  <c:v>2.3276755089613852</c:v>
                </c:pt>
                <c:pt idx="88">
                  <c:v>0.47297495412199364</c:v>
                </c:pt>
                <c:pt idx="89">
                  <c:v>11.985778528606545</c:v>
                </c:pt>
                <c:pt idx="90">
                  <c:v>3.1500653688483942</c:v>
                </c:pt>
                <c:pt idx="91">
                  <c:v>6.4391029833940507</c:v>
                </c:pt>
                <c:pt idx="92">
                  <c:v>1.1678922278783272</c:v>
                </c:pt>
                <c:pt idx="93">
                  <c:v>0.44379904659376429</c:v>
                </c:pt>
                <c:pt idx="94">
                  <c:v>0.16864363770563043</c:v>
                </c:pt>
                <c:pt idx="95">
                  <c:v>6.4084582328139572E-2</c:v>
                </c:pt>
                <c:pt idx="96">
                  <c:v>2.4352141284693041E-2</c:v>
                </c:pt>
                <c:pt idx="97">
                  <c:v>0.48158473092359738</c:v>
                </c:pt>
                <c:pt idx="98">
                  <c:v>7.6985695624333577</c:v>
                </c:pt>
                <c:pt idx="99">
                  <c:v>29.80190022576619</c:v>
                </c:pt>
                <c:pt idx="100">
                  <c:v>23.286144235804027</c:v>
                </c:pt>
                <c:pt idx="101">
                  <c:v>18.892698238236139</c:v>
                </c:pt>
                <c:pt idx="102">
                  <c:v>6.1865188199641956</c:v>
                </c:pt>
                <c:pt idx="103">
                  <c:v>2.2650346121433498</c:v>
                </c:pt>
                <c:pt idx="104">
                  <c:v>0.86071315261447301</c:v>
                </c:pt>
                <c:pt idx="105">
                  <c:v>0.32707099799349981</c:v>
                </c:pt>
                <c:pt idx="106">
                  <c:v>0.1242869792375299</c:v>
                </c:pt>
                <c:pt idx="107">
                  <c:v>4.722905211026137E-2</c:v>
                </c:pt>
                <c:pt idx="108">
                  <c:v>1.7947039801899319E-2</c:v>
                </c:pt>
                <c:pt idx="109">
                  <c:v>6.8198751247217403E-3</c:v>
                </c:pt>
                <c:pt idx="110">
                  <c:v>1.1261853451133692</c:v>
                </c:pt>
                <c:pt idx="111">
                  <c:v>2.6419582686514156</c:v>
                </c:pt>
                <c:pt idx="112">
                  <c:v>78.976066909378488</c:v>
                </c:pt>
                <c:pt idx="113">
                  <c:v>25.883081713563413</c:v>
                </c:pt>
                <c:pt idx="114">
                  <c:v>24.101235177640728</c:v>
                </c:pt>
                <c:pt idx="115">
                  <c:v>8.193241406310154</c:v>
                </c:pt>
                <c:pt idx="116">
                  <c:v>2.9280839056955794</c:v>
                </c:pt>
                <c:pt idx="117">
                  <c:v>1.1126718841643204</c:v>
                </c:pt>
                <c:pt idx="118">
                  <c:v>0.42281531598244171</c:v>
                </c:pt>
                <c:pt idx="119">
                  <c:v>0.16066982007332786</c:v>
                </c:pt>
                <c:pt idx="120">
                  <c:v>6.1054531627864596E-2</c:v>
                </c:pt>
                <c:pt idx="121">
                  <c:v>2.3200722018588547E-2</c:v>
                </c:pt>
                <c:pt idx="122">
                  <c:v>11.897209140047416</c:v>
                </c:pt>
                <c:pt idx="123">
                  <c:v>24.75042860621836</c:v>
                </c:pt>
                <c:pt idx="124">
                  <c:v>65.355371067417963</c:v>
                </c:pt>
                <c:pt idx="125">
                  <c:v>20.348526268780017</c:v>
                </c:pt>
                <c:pt idx="126">
                  <c:v>19.300119429371282</c:v>
                </c:pt>
                <c:pt idx="127">
                  <c:v>5.8188235815727856</c:v>
                </c:pt>
                <c:pt idx="128">
                  <c:v>2.2111529609976586</c:v>
                </c:pt>
                <c:pt idx="129">
                  <c:v>0.84023812517911023</c:v>
                </c:pt>
                <c:pt idx="130">
                  <c:v>0.31929048756806194</c:v>
                </c:pt>
                <c:pt idx="131">
                  <c:v>0.12133038527586353</c:v>
                </c:pt>
                <c:pt idx="132">
                  <c:v>3.4485301076969495</c:v>
                </c:pt>
                <c:pt idx="133">
                  <c:v>14.452083043028388</c:v>
                </c:pt>
                <c:pt idx="134">
                  <c:v>67.414076026493092</c:v>
                </c:pt>
                <c:pt idx="135">
                  <c:v>24.834002788640319</c:v>
                </c:pt>
                <c:pt idx="136">
                  <c:v>8.7518359901328733</c:v>
                </c:pt>
                <c:pt idx="137">
                  <c:v>71.881964327380075</c:v>
                </c:pt>
                <c:pt idx="138">
                  <c:v>39.692473595402745</c:v>
                </c:pt>
                <c:pt idx="139">
                  <c:v>23.277876837329124</c:v>
                </c:pt>
                <c:pt idx="140">
                  <c:v>7.6267489277901115</c:v>
                </c:pt>
                <c:pt idx="141">
                  <c:v>4.9648468267211729</c:v>
                </c:pt>
                <c:pt idx="142">
                  <c:v>1.1013025451728922</c:v>
                </c:pt>
                <c:pt idx="143">
                  <c:v>0.41849496716569912</c:v>
                </c:pt>
                <c:pt idx="144">
                  <c:v>0.27209453366362524</c:v>
                </c:pt>
                <c:pt idx="145">
                  <c:v>6.0430673258726961E-2</c:v>
                </c:pt>
                <c:pt idx="146">
                  <c:v>5.1133528070180674</c:v>
                </c:pt>
                <c:pt idx="147">
                  <c:v>19.847938387937763</c:v>
                </c:pt>
                <c:pt idx="148">
                  <c:v>74.982170465814264</c:v>
                </c:pt>
                <c:pt idx="149">
                  <c:v>82.979333055225283</c:v>
                </c:pt>
                <c:pt idx="150">
                  <c:v>40.321480272091321</c:v>
                </c:pt>
                <c:pt idx="151">
                  <c:v>24.418086804472711</c:v>
                </c:pt>
                <c:pt idx="152">
                  <c:v>18.40056014237917</c:v>
                </c:pt>
                <c:pt idx="153">
                  <c:v>5.6852805333937342</c:v>
                </c:pt>
                <c:pt idx="154">
                  <c:v>2.1604066026896196</c:v>
                </c:pt>
                <c:pt idx="155">
                  <c:v>0.82095450902205525</c:v>
                </c:pt>
                <c:pt idx="156">
                  <c:v>0.31196271342838106</c:v>
                </c:pt>
                <c:pt idx="157">
                  <c:v>0.1185458311027848</c:v>
                </c:pt>
                <c:pt idx="158">
                  <c:v>0.17592849874254021</c:v>
                </c:pt>
                <c:pt idx="159">
                  <c:v>1.7118018011242121E-2</c:v>
                </c:pt>
                <c:pt idx="160">
                  <c:v>15.025539682525382</c:v>
                </c:pt>
                <c:pt idx="161">
                  <c:v>63.535001404154407</c:v>
                </c:pt>
                <c:pt idx="162">
                  <c:v>19.675597396151616</c:v>
                </c:pt>
                <c:pt idx="163">
                  <c:v>7.4767270105376129</c:v>
                </c:pt>
                <c:pt idx="164">
                  <c:v>2.8411562640042933</c:v>
                </c:pt>
                <c:pt idx="165">
                  <c:v>1.0796393803216313</c:v>
                </c:pt>
                <c:pt idx="166">
                  <c:v>0.41026296452221989</c:v>
                </c:pt>
                <c:pt idx="167">
                  <c:v>0.15589992651844353</c:v>
                </c:pt>
                <c:pt idx="168">
                  <c:v>5.9241972077008556E-2</c:v>
                </c:pt>
                <c:pt idx="169">
                  <c:v>2.251194938926325E-2</c:v>
                </c:pt>
                <c:pt idx="170">
                  <c:v>8.5545407679200342E-3</c:v>
                </c:pt>
                <c:pt idx="171">
                  <c:v>0.75918682889593625</c:v>
                </c:pt>
                <c:pt idx="172">
                  <c:v>70.529249761080052</c:v>
                </c:pt>
                <c:pt idx="173">
                  <c:v>21.393531422891289</c:v>
                </c:pt>
                <c:pt idx="174">
                  <c:v>25.680863101375987</c:v>
                </c:pt>
                <c:pt idx="175">
                  <c:v>7.6496201726574267</c:v>
                </c:pt>
                <c:pt idx="176">
                  <c:v>2.9068556656098226</c:v>
                </c:pt>
                <c:pt idx="177">
                  <c:v>1.1046051529317327</c:v>
                </c:pt>
                <c:pt idx="178">
                  <c:v>0.41974995811405841</c:v>
                </c:pt>
                <c:pt idx="179">
                  <c:v>1.3170596994084394</c:v>
                </c:pt>
                <c:pt idx="180">
                  <c:v>6.0611893951670021E-2</c:v>
                </c:pt>
                <c:pt idx="181">
                  <c:v>2.3032519701634609E-2</c:v>
                </c:pt>
                <c:pt idx="182">
                  <c:v>8.7523574866211519E-3</c:v>
                </c:pt>
                <c:pt idx="183">
                  <c:v>61.316121456102891</c:v>
                </c:pt>
                <c:pt idx="184">
                  <c:v>94.432630807279125</c:v>
                </c:pt>
                <c:pt idx="185">
                  <c:v>30.294695166610861</c:v>
                </c:pt>
                <c:pt idx="186">
                  <c:v>11.64388028138791</c:v>
                </c:pt>
                <c:pt idx="187">
                  <c:v>4.858712156522019</c:v>
                </c:pt>
                <c:pt idx="188">
                  <c:v>1.767908029715058</c:v>
                </c:pt>
                <c:pt idx="189">
                  <c:v>0.63168559500926302</c:v>
                </c:pt>
                <c:pt idx="190">
                  <c:v>0.24004052610351995</c:v>
                </c:pt>
                <c:pt idx="191">
                  <c:v>1.7580207000468677</c:v>
                </c:pt>
                <c:pt idx="192">
                  <c:v>3.4661851969348283E-2</c:v>
                </c:pt>
                <c:pt idx="193">
                  <c:v>0.93446723142492982</c:v>
                </c:pt>
                <c:pt idx="194">
                  <c:v>6.1946336349467437</c:v>
                </c:pt>
                <c:pt idx="195">
                  <c:v>26.540170606141626</c:v>
                </c:pt>
                <c:pt idx="196">
                  <c:v>62.840742937345112</c:v>
                </c:pt>
                <c:pt idx="197">
                  <c:v>39.960936899528775</c:v>
                </c:pt>
                <c:pt idx="198">
                  <c:v>13.247191183570777</c:v>
                </c:pt>
                <c:pt idx="199">
                  <c:v>5.0339326497568955</c:v>
                </c:pt>
                <c:pt idx="200">
                  <c:v>1.9128944069076199</c:v>
                </c:pt>
                <c:pt idx="201">
                  <c:v>0.72689987462489569</c:v>
                </c:pt>
                <c:pt idx="202">
                  <c:v>0.27622195235746033</c:v>
                </c:pt>
                <c:pt idx="203">
                  <c:v>0.10496434189583491</c:v>
                </c:pt>
                <c:pt idx="204">
                  <c:v>3.9886449920417268E-2</c:v>
                </c:pt>
                <c:pt idx="205">
                  <c:v>1.5156850969758563E-2</c:v>
                </c:pt>
                <c:pt idx="206">
                  <c:v>0.58752436361585914</c:v>
                </c:pt>
                <c:pt idx="207">
                  <c:v>66.654743367660174</c:v>
                </c:pt>
                <c:pt idx="208">
                  <c:v>42.982560787245859</c:v>
                </c:pt>
                <c:pt idx="209">
                  <c:v>14.463659436978698</c:v>
                </c:pt>
                <c:pt idx="210">
                  <c:v>8.1522047238193132</c:v>
                </c:pt>
                <c:pt idx="211">
                  <c:v>2.4122553485996234</c:v>
                </c:pt>
                <c:pt idx="212">
                  <c:v>0.91665703246785679</c:v>
                </c:pt>
                <c:pt idx="213">
                  <c:v>0.34832967233778561</c:v>
                </c:pt>
                <c:pt idx="214">
                  <c:v>0.13236527548835855</c:v>
                </c:pt>
                <c:pt idx="215">
                  <c:v>5.0298804685576237E-2</c:v>
                </c:pt>
                <c:pt idx="216">
                  <c:v>1.9113545780518972E-2</c:v>
                </c:pt>
                <c:pt idx="217">
                  <c:v>4.9499964854511491</c:v>
                </c:pt>
                <c:pt idx="218">
                  <c:v>20.787112228761373</c:v>
                </c:pt>
                <c:pt idx="219">
                  <c:v>6.0232175373742418</c:v>
                </c:pt>
                <c:pt idx="220">
                  <c:v>7.9026699124575099</c:v>
                </c:pt>
                <c:pt idx="221">
                  <c:v>41.452975765401966</c:v>
                </c:pt>
                <c:pt idx="222">
                  <c:v>24.145737378529436</c:v>
                </c:pt>
                <c:pt idx="223">
                  <c:v>7.9749040274356844</c:v>
                </c:pt>
                <c:pt idx="224">
                  <c:v>3.1617468198388634</c:v>
                </c:pt>
                <c:pt idx="225">
                  <c:v>1.151576141561713</c:v>
                </c:pt>
                <c:pt idx="226">
                  <c:v>0.43759893379345088</c:v>
                </c:pt>
                <c:pt idx="227">
                  <c:v>0.16628759484151132</c:v>
                </c:pt>
                <c:pt idx="228">
                  <c:v>6.3189286039774306E-2</c:v>
                </c:pt>
                <c:pt idx="229">
                  <c:v>2.4011928695114242E-2</c:v>
                </c:pt>
                <c:pt idx="230">
                  <c:v>1.0545106799051591</c:v>
                </c:pt>
                <c:pt idx="231">
                  <c:v>0.84149275757723918</c:v>
                </c:pt>
                <c:pt idx="232">
                  <c:v>30.437469412160414</c:v>
                </c:pt>
                <c:pt idx="233">
                  <c:v>16.78095843904434</c:v>
                </c:pt>
                <c:pt idx="234">
                  <c:v>5.5869543424681574</c:v>
                </c:pt>
                <c:pt idx="235">
                  <c:v>2.1230426501379003</c:v>
                </c:pt>
                <c:pt idx="236">
                  <c:v>14.321527708231944</c:v>
                </c:pt>
                <c:pt idx="237">
                  <c:v>3.3273642575182274</c:v>
                </c:pt>
                <c:pt idx="238">
                  <c:v>1.2643984178569263</c:v>
                </c:pt>
                <c:pt idx="239">
                  <c:v>0.48047139878563194</c:v>
                </c:pt>
                <c:pt idx="240">
                  <c:v>0.18257913153854016</c:v>
                </c:pt>
                <c:pt idx="241">
                  <c:v>6.9380069984645257E-2</c:v>
                </c:pt>
                <c:pt idx="242">
                  <c:v>21.258919407806442</c:v>
                </c:pt>
                <c:pt idx="243">
                  <c:v>5.6939981805732378</c:v>
                </c:pt>
                <c:pt idx="244">
                  <c:v>2.1637193086178299</c:v>
                </c:pt>
                <c:pt idx="245">
                  <c:v>0.82221333727477541</c:v>
                </c:pt>
                <c:pt idx="246">
                  <c:v>7.5024605185609197</c:v>
                </c:pt>
                <c:pt idx="247">
                  <c:v>1.5550993693013626</c:v>
                </c:pt>
                <c:pt idx="248">
                  <c:v>0.59093776033451795</c:v>
                </c:pt>
                <c:pt idx="249">
                  <c:v>0.22455634892711676</c:v>
                </c:pt>
                <c:pt idx="250">
                  <c:v>8.5331412592304381E-2</c:v>
                </c:pt>
                <c:pt idx="251">
                  <c:v>3.242593678507566E-2</c:v>
                </c:pt>
                <c:pt idx="252">
                  <c:v>1.2321855978328754E-2</c:v>
                </c:pt>
                <c:pt idx="253">
                  <c:v>2.9235279921960262</c:v>
                </c:pt>
                <c:pt idx="254">
                  <c:v>0.54020758201633701</c:v>
                </c:pt>
                <c:pt idx="255">
                  <c:v>6.5912160275450535</c:v>
                </c:pt>
                <c:pt idx="256">
                  <c:v>1.3845231684430921</c:v>
                </c:pt>
                <c:pt idx="257">
                  <c:v>0.52611880400837496</c:v>
                </c:pt>
                <c:pt idx="258">
                  <c:v>0.19992514552318244</c:v>
                </c:pt>
                <c:pt idx="259">
                  <c:v>13.340416168600857</c:v>
                </c:pt>
                <c:pt idx="260">
                  <c:v>3.1997477550252991</c:v>
                </c:pt>
                <c:pt idx="261">
                  <c:v>1.2159041469096139</c:v>
                </c:pt>
                <c:pt idx="262">
                  <c:v>0.4620435758256532</c:v>
                </c:pt>
                <c:pt idx="263">
                  <c:v>0.1755765588137482</c:v>
                </c:pt>
                <c:pt idx="264">
                  <c:v>6.6719092349224324E-2</c:v>
                </c:pt>
                <c:pt idx="265">
                  <c:v>2.5353255092705237E-2</c:v>
                </c:pt>
                <c:pt idx="266">
                  <c:v>3.9803771858469648</c:v>
                </c:pt>
                <c:pt idx="267">
                  <c:v>27.925853883517203</c:v>
                </c:pt>
                <c:pt idx="268">
                  <c:v>8.1502389720970481</c:v>
                </c:pt>
                <c:pt idx="269">
                  <c:v>18.388729347147272</c:v>
                </c:pt>
                <c:pt idx="270">
                  <c:v>14.938368053507842</c:v>
                </c:pt>
                <c:pt idx="271">
                  <c:v>4.4077542094068383</c:v>
                </c:pt>
                <c:pt idx="272">
                  <c:v>1.6749465995745982</c:v>
                </c:pt>
                <c:pt idx="273">
                  <c:v>0.6364797078383474</c:v>
                </c:pt>
                <c:pt idx="274">
                  <c:v>2.382275975242607</c:v>
                </c:pt>
                <c:pt idx="275">
                  <c:v>1.9222816283701232</c:v>
                </c:pt>
                <c:pt idx="276">
                  <c:v>3.4924914528505803E-2</c:v>
                </c:pt>
                <c:pt idx="277">
                  <c:v>1.3271467520832202E-2</c:v>
                </c:pt>
                <c:pt idx="278">
                  <c:v>1.8057653606899664</c:v>
                </c:pt>
                <c:pt idx="279">
                  <c:v>1.9163999100081702E-3</c:v>
                </c:pt>
                <c:pt idx="280">
                  <c:v>70.387950239009058</c:v>
                </c:pt>
                <c:pt idx="281">
                  <c:v>58.237115993135021</c:v>
                </c:pt>
                <c:pt idx="282">
                  <c:v>27.285204314631059</c:v>
                </c:pt>
                <c:pt idx="283">
                  <c:v>9.3721844623159836</c:v>
                </c:pt>
                <c:pt idx="284">
                  <c:v>3.5614300956800737</c:v>
                </c:pt>
                <c:pt idx="285">
                  <c:v>1.3533434363584282</c:v>
                </c:pt>
                <c:pt idx="286">
                  <c:v>0.51427050581620271</c:v>
                </c:pt>
                <c:pt idx="287">
                  <c:v>0.19542279221015707</c:v>
                </c:pt>
                <c:pt idx="288">
                  <c:v>7.4260661039859677E-2</c:v>
                </c:pt>
                <c:pt idx="289">
                  <c:v>2.8219051195146682E-2</c:v>
                </c:pt>
                <c:pt idx="290">
                  <c:v>1.0723239454155738E-2</c:v>
                </c:pt>
                <c:pt idx="291">
                  <c:v>45.369010225765308</c:v>
                </c:pt>
                <c:pt idx="292">
                  <c:v>83.480012417979268</c:v>
                </c:pt>
                <c:pt idx="293">
                  <c:v>47.876457028263204</c:v>
                </c:pt>
                <c:pt idx="294">
                  <c:v>56.185451941977178</c:v>
                </c:pt>
                <c:pt idx="295">
                  <c:v>18.11703019159771</c:v>
                </c:pt>
                <c:pt idx="296">
                  <c:v>6.884471472807129</c:v>
                </c:pt>
                <c:pt idx="297">
                  <c:v>2.6160991596667094</c:v>
                </c:pt>
                <c:pt idx="298">
                  <c:v>0.99411768067334971</c:v>
                </c:pt>
                <c:pt idx="299">
                  <c:v>0.50878586782047619</c:v>
                </c:pt>
                <c:pt idx="300">
                  <c:v>1.3848949441368412</c:v>
                </c:pt>
                <c:pt idx="301">
                  <c:v>1.8537099339711856</c:v>
                </c:pt>
                <c:pt idx="302">
                  <c:v>7.3816346996908582</c:v>
                </c:pt>
                <c:pt idx="303">
                  <c:v>8.4358240224991832</c:v>
                </c:pt>
                <c:pt idx="304">
                  <c:v>83.097785246934279</c:v>
                </c:pt>
                <c:pt idx="305">
                  <c:v>25.635593181091586</c:v>
                </c:pt>
                <c:pt idx="306">
                  <c:v>52.271566393167802</c:v>
                </c:pt>
                <c:pt idx="307">
                  <c:v>15.93643459492502</c:v>
                </c:pt>
                <c:pt idx="308">
                  <c:v>6.0558451460715066</c:v>
                </c:pt>
                <c:pt idx="309">
                  <c:v>2.3012211555071729</c:v>
                </c:pt>
                <c:pt idx="310">
                  <c:v>0.87446403909272552</c:v>
                </c:pt>
                <c:pt idx="311">
                  <c:v>0.33229633485523574</c:v>
                </c:pt>
                <c:pt idx="312">
                  <c:v>0.12627260724498959</c:v>
                </c:pt>
                <c:pt idx="313">
                  <c:v>4.7983590753096036E-2</c:v>
                </c:pt>
                <c:pt idx="314">
                  <c:v>1.8233764486176494E-2</c:v>
                </c:pt>
                <c:pt idx="315">
                  <c:v>6.9288305047470692E-3</c:v>
                </c:pt>
                <c:pt idx="316">
                  <c:v>8.1139580193757705</c:v>
                </c:pt>
                <c:pt idx="317">
                  <c:v>15.087103951431827</c:v>
                </c:pt>
                <c:pt idx="318">
                  <c:v>59.172808183439763</c:v>
                </c:pt>
                <c:pt idx="319">
                  <c:v>18.188205195784075</c:v>
                </c:pt>
                <c:pt idx="320">
                  <c:v>6.9115179743979498</c:v>
                </c:pt>
                <c:pt idx="321">
                  <c:v>2.6263768302712212</c:v>
                </c:pt>
                <c:pt idx="322">
                  <c:v>0.99802319550306384</c:v>
                </c:pt>
                <c:pt idx="323">
                  <c:v>0.37924881429116425</c:v>
                </c:pt>
                <c:pt idx="324">
                  <c:v>0.14411454943064242</c:v>
                </c:pt>
                <c:pt idx="325">
                  <c:v>1.1647909576545568</c:v>
                </c:pt>
                <c:pt idx="326">
                  <c:v>12.331263048840929</c:v>
                </c:pt>
                <c:pt idx="327">
                  <c:v>32.69067212611035</c:v>
                </c:pt>
                <c:pt idx="328">
                  <c:v>9.9169482212179378</c:v>
                </c:pt>
                <c:pt idx="329">
                  <c:v>3.7684403240628157</c:v>
                </c:pt>
                <c:pt idx="330">
                  <c:v>1.4320073231438699</c:v>
                </c:pt>
                <c:pt idx="331">
                  <c:v>18.108995189328315</c:v>
                </c:pt>
                <c:pt idx="332">
                  <c:v>4.414429649857234</c:v>
                </c:pt>
                <c:pt idx="333">
                  <c:v>1.6774832669457491</c:v>
                </c:pt>
                <c:pt idx="334">
                  <c:v>0.63744364143938459</c:v>
                </c:pt>
                <c:pt idx="335">
                  <c:v>0.24222858374696615</c:v>
                </c:pt>
                <c:pt idx="336">
                  <c:v>0.62172270428572207</c:v>
                </c:pt>
                <c:pt idx="337">
                  <c:v>3.497780749306191E-2</c:v>
                </c:pt>
                <c:pt idx="338">
                  <c:v>1.3291566847363524E-2</c:v>
                </c:pt>
                <c:pt idx="339">
                  <c:v>0.76039395285956812</c:v>
                </c:pt>
                <c:pt idx="340">
                  <c:v>50.03435267354476</c:v>
                </c:pt>
                <c:pt idx="341">
                  <c:v>17.903719460091562</c:v>
                </c:pt>
                <c:pt idx="342">
                  <c:v>6.2267518374318502</c:v>
                </c:pt>
                <c:pt idx="343">
                  <c:v>2.3661656982241031</c:v>
                </c:pt>
                <c:pt idx="344">
                  <c:v>0.89914296532515914</c:v>
                </c:pt>
                <c:pt idx="345">
                  <c:v>0.34167432682356047</c:v>
                </c:pt>
                <c:pt idx="346">
                  <c:v>3.8464349727766667</c:v>
                </c:pt>
                <c:pt idx="347">
                  <c:v>1.1887738149536984</c:v>
                </c:pt>
                <c:pt idx="348">
                  <c:v>1.240565907253699</c:v>
                </c:pt>
                <c:pt idx="349">
                  <c:v>7.1243743913557136E-3</c:v>
                </c:pt>
                <c:pt idx="350">
                  <c:v>2.7072622687151714E-3</c:v>
                </c:pt>
                <c:pt idx="351">
                  <c:v>1.0287596621117649E-3</c:v>
                </c:pt>
                <c:pt idx="352">
                  <c:v>3.9092867160247076E-4</c:v>
                </c:pt>
                <c:pt idx="353">
                  <c:v>1.4855289520893889E-4</c:v>
                </c:pt>
                <c:pt idx="354">
                  <c:v>1.7208529259765071</c:v>
                </c:pt>
                <c:pt idx="355">
                  <c:v>2.1451038068170773E-5</c:v>
                </c:pt>
                <c:pt idx="356">
                  <c:v>8.1513944659048939E-6</c:v>
                </c:pt>
                <c:pt idx="357">
                  <c:v>3.0975298970438606E-6</c:v>
                </c:pt>
                <c:pt idx="358">
                  <c:v>3.3219034940735197</c:v>
                </c:pt>
                <c:pt idx="359">
                  <c:v>4.472833171331335E-7</c:v>
                </c:pt>
                <c:pt idx="360">
                  <c:v>1.6996766051059073E-7</c:v>
                </c:pt>
                <c:pt idx="361">
                  <c:v>6.458771099402448E-8</c:v>
                </c:pt>
                <c:pt idx="362">
                  <c:v>2.6623742368643928</c:v>
                </c:pt>
                <c:pt idx="363">
                  <c:v>9.3264654675371361E-9</c:v>
                </c:pt>
                <c:pt idx="364">
                  <c:v>3.5440568776641123E-9</c:v>
                </c:pt>
                <c:pt idx="365">
                  <c:v>3.4612113287125506</c:v>
                </c:pt>
                <c:pt idx="366">
                  <c:v>7.1493998952593873</c:v>
                </c:pt>
                <c:pt idx="367">
                  <c:v>21.082352009704348</c:v>
                </c:pt>
                <c:pt idx="368">
                  <c:v>6.0752379178379625</c:v>
                </c:pt>
                <c:pt idx="369">
                  <c:v>2.3085904087784255</c:v>
                </c:pt>
                <c:pt idx="370">
                  <c:v>0.87726435533580172</c:v>
                </c:pt>
                <c:pt idx="371">
                  <c:v>1.0008531943976959</c:v>
                </c:pt>
                <c:pt idx="372">
                  <c:v>0.12667697291048977</c:v>
                </c:pt>
                <c:pt idx="373">
                  <c:v>2.3335762909903068</c:v>
                </c:pt>
                <c:pt idx="374">
                  <c:v>0.5651975833320303</c:v>
                </c:pt>
                <c:pt idx="375">
                  <c:v>22.149012843839607</c:v>
                </c:pt>
                <c:pt idx="376">
                  <c:v>8.4572610227581091</c:v>
                </c:pt>
                <c:pt idx="377">
                  <c:v>2.8678586620543673</c:v>
                </c:pt>
                <c:pt idx="378">
                  <c:v>1.0897862915806595</c:v>
                </c:pt>
                <c:pt idx="379">
                  <c:v>0.41411879080065062</c:v>
                </c:pt>
                <c:pt idx="380">
                  <c:v>0.15736514050424727</c:v>
                </c:pt>
                <c:pt idx="381">
                  <c:v>5.9798753391613953E-2</c:v>
                </c:pt>
                <c:pt idx="382">
                  <c:v>2.2723526288813304E-2</c:v>
                </c:pt>
                <c:pt idx="383">
                  <c:v>8.6349399897490547E-3</c:v>
                </c:pt>
                <c:pt idx="384">
                  <c:v>1.6282851801797302</c:v>
                </c:pt>
                <c:pt idx="385">
                  <c:v>3.7143759415885249</c:v>
                </c:pt>
                <c:pt idx="386">
                  <c:v>0.1921907645534203</c:v>
                </c:pt>
                <c:pt idx="387">
                  <c:v>77.455751909389619</c:v>
                </c:pt>
                <c:pt idx="388">
                  <c:v>23.454068939295507</c:v>
                </c:pt>
                <c:pt idx="389">
                  <c:v>9.9418008690813888</c:v>
                </c:pt>
                <c:pt idx="390">
                  <c:v>4.7226813480836718</c:v>
                </c:pt>
                <c:pt idx="391">
                  <c:v>13.338255062011864</c:v>
                </c:pt>
                <c:pt idx="392">
                  <c:v>3.5433723566980961</c:v>
                </c:pt>
                <c:pt idx="393">
                  <c:v>1.3464814955452766</c:v>
                </c:pt>
                <c:pt idx="394">
                  <c:v>0.51166296830720515</c:v>
                </c:pt>
                <c:pt idx="395">
                  <c:v>0.19443192795673792</c:v>
                </c:pt>
                <c:pt idx="396">
                  <c:v>0.83002052507763679</c:v>
                </c:pt>
                <c:pt idx="397">
                  <c:v>1.8335615433203336</c:v>
                </c:pt>
                <c:pt idx="398">
                  <c:v>41.803563992303886</c:v>
                </c:pt>
                <c:pt idx="399">
                  <c:v>34.477683618419363</c:v>
                </c:pt>
                <c:pt idx="400">
                  <c:v>32.697845540945892</c:v>
                </c:pt>
                <c:pt idx="401">
                  <c:v>10.542535256386889</c:v>
                </c:pt>
                <c:pt idx="402">
                  <c:v>8.311736170820037</c:v>
                </c:pt>
                <c:pt idx="403">
                  <c:v>2.3485616066847372</c:v>
                </c:pt>
                <c:pt idx="404">
                  <c:v>0.89245341054020033</c:v>
                </c:pt>
                <c:pt idx="405">
                  <c:v>0.33913229600527617</c:v>
                </c:pt>
                <c:pt idx="406">
                  <c:v>0.12887027248200494</c:v>
                </c:pt>
                <c:pt idx="407">
                  <c:v>4.8970703543161888E-2</c:v>
                </c:pt>
                <c:pt idx="408">
                  <c:v>1.8608867346401516E-2</c:v>
                </c:pt>
                <c:pt idx="409">
                  <c:v>7.0713695916325746E-3</c:v>
                </c:pt>
                <c:pt idx="410">
                  <c:v>2.6871204448203783E-3</c:v>
                </c:pt>
                <c:pt idx="411">
                  <c:v>1.9877869404136348</c:v>
                </c:pt>
                <c:pt idx="412">
                  <c:v>3.8802019223206278E-4</c:v>
                </c:pt>
                <c:pt idx="413">
                  <c:v>1.4744767304818382E-4</c:v>
                </c:pt>
                <c:pt idx="414">
                  <c:v>6.8720478593350185</c:v>
                </c:pt>
                <c:pt idx="415">
                  <c:v>10.287511808022991</c:v>
                </c:pt>
                <c:pt idx="416">
                  <c:v>2.6147231344774484</c:v>
                </c:pt>
                <c:pt idx="417">
                  <c:v>0.99359479110143023</c:v>
                </c:pt>
                <c:pt idx="418">
                  <c:v>0.3775660206185435</c:v>
                </c:pt>
                <c:pt idx="419">
                  <c:v>0.14347508783504653</c:v>
                </c:pt>
                <c:pt idx="420">
                  <c:v>5.452053337731768E-2</c:v>
                </c:pt>
                <c:pt idx="421">
                  <c:v>2.0717802683380717E-2</c:v>
                </c:pt>
                <c:pt idx="422">
                  <c:v>30.947451689726925</c:v>
                </c:pt>
                <c:pt idx="423">
                  <c:v>67.242948758071577</c:v>
                </c:pt>
                <c:pt idx="424">
                  <c:v>35.09168998692931</c:v>
                </c:pt>
                <c:pt idx="425">
                  <c:v>64.317718213267938</c:v>
                </c:pt>
                <c:pt idx="426">
                  <c:v>26.712855627143444</c:v>
                </c:pt>
                <c:pt idx="427">
                  <c:v>9.9804172362645858</c:v>
                </c:pt>
                <c:pt idx="428">
                  <c:v>3.560760771038987</c:v>
                </c:pt>
                <c:pt idx="429">
                  <c:v>1.3530890929948149</c:v>
                </c:pt>
                <c:pt idx="430">
                  <c:v>0.51417385533802973</c:v>
                </c:pt>
                <c:pt idx="431">
                  <c:v>0.19538606502845129</c:v>
                </c:pt>
                <c:pt idx="432">
                  <c:v>0.12921979254373217</c:v>
                </c:pt>
                <c:pt idx="433">
                  <c:v>3.1665484706828027</c:v>
                </c:pt>
                <c:pt idx="434">
                  <c:v>17.475798934657931</c:v>
                </c:pt>
                <c:pt idx="435">
                  <c:v>32.937986942200311</c:v>
                </c:pt>
                <c:pt idx="436">
                  <c:v>40.632802373563017</c:v>
                </c:pt>
                <c:pt idx="437">
                  <c:v>22.345346455717554</c:v>
                </c:pt>
                <c:pt idx="438">
                  <c:v>7.3763514359604745</c:v>
                </c:pt>
                <c:pt idx="439">
                  <c:v>15.181607852380647</c:v>
                </c:pt>
                <c:pt idx="440">
                  <c:v>4.1066803474591689</c:v>
                </c:pt>
                <c:pt idx="441">
                  <c:v>1.5605385320344847</c:v>
                </c:pt>
                <c:pt idx="442">
                  <c:v>0.59300464217310411</c:v>
                </c:pt>
                <c:pt idx="443">
                  <c:v>0.2253417640257796</c:v>
                </c:pt>
                <c:pt idx="444">
                  <c:v>8.5629870329796243E-2</c:v>
                </c:pt>
                <c:pt idx="445">
                  <c:v>3.2539350725322568E-2</c:v>
                </c:pt>
                <c:pt idx="446">
                  <c:v>12.974294812970804</c:v>
                </c:pt>
                <c:pt idx="447">
                  <c:v>2.9817341277973139</c:v>
                </c:pt>
                <c:pt idx="448">
                  <c:v>7.0321015345934956</c:v>
                </c:pt>
                <c:pt idx="449">
                  <c:v>1.890522667429583</c:v>
                </c:pt>
                <c:pt idx="450">
                  <c:v>0.71839861362324164</c:v>
                </c:pt>
                <c:pt idx="451">
                  <c:v>2.0696925398581576</c:v>
                </c:pt>
                <c:pt idx="452">
                  <c:v>0.10373675980719611</c:v>
                </c:pt>
                <c:pt idx="453">
                  <c:v>3.9419968726734519E-2</c:v>
                </c:pt>
                <c:pt idx="454">
                  <c:v>1.4979588116159117E-2</c:v>
                </c:pt>
                <c:pt idx="455">
                  <c:v>5.6922434841404652E-3</c:v>
                </c:pt>
                <c:pt idx="456">
                  <c:v>2.1630525239733772E-3</c:v>
                </c:pt>
                <c:pt idx="457">
                  <c:v>2.0810229961404452</c:v>
                </c:pt>
                <c:pt idx="458">
                  <c:v>1.3513993762915995</c:v>
                </c:pt>
                <c:pt idx="459">
                  <c:v>1.1869101809546713E-4</c:v>
                </c:pt>
                <c:pt idx="460">
                  <c:v>4.0533070669031073</c:v>
                </c:pt>
                <c:pt idx="461">
                  <c:v>13.341038780246432</c:v>
                </c:pt>
                <c:pt idx="462">
                  <c:v>3.8011613527194377</c:v>
                </c:pt>
                <c:pt idx="463">
                  <c:v>1.444441314033386</c:v>
                </c:pt>
                <c:pt idx="464">
                  <c:v>0.54888769933268677</c:v>
                </c:pt>
                <c:pt idx="465">
                  <c:v>0.20857732574642102</c:v>
                </c:pt>
                <c:pt idx="466">
                  <c:v>7.9259383783639975E-2</c:v>
                </c:pt>
                <c:pt idx="467">
                  <c:v>3.011856583778319E-2</c:v>
                </c:pt>
                <c:pt idx="468">
                  <c:v>1.1445055018357613E-2</c:v>
                </c:pt>
                <c:pt idx="469">
                  <c:v>0.13518839779251982</c:v>
                </c:pt>
                <c:pt idx="470">
                  <c:v>21.921359085235075</c:v>
                </c:pt>
                <c:pt idx="471">
                  <c:v>5.757391549168303</c:v>
                </c:pt>
                <c:pt idx="472">
                  <c:v>2.187808788683955</c:v>
                </c:pt>
                <c:pt idx="473">
                  <c:v>13.987450613452712</c:v>
                </c:pt>
                <c:pt idx="474">
                  <c:v>3.5894764628734706</c:v>
                </c:pt>
                <c:pt idx="475">
                  <c:v>1.3640010558919189</c:v>
                </c:pt>
                <c:pt idx="476">
                  <c:v>0.51832040123892931</c:v>
                </c:pt>
                <c:pt idx="477">
                  <c:v>0.19696175247079312</c:v>
                </c:pt>
                <c:pt idx="478">
                  <c:v>7.4845465938901373E-2</c:v>
                </c:pt>
                <c:pt idx="479">
                  <c:v>2.8441277056782521E-2</c:v>
                </c:pt>
                <c:pt idx="480">
                  <c:v>1.080768528157736E-2</c:v>
                </c:pt>
                <c:pt idx="481">
                  <c:v>4.106920406999396E-3</c:v>
                </c:pt>
                <c:pt idx="482">
                  <c:v>1.5606297546597707E-3</c:v>
                </c:pt>
                <c:pt idx="483">
                  <c:v>5.9303930677071285E-4</c:v>
                </c:pt>
                <c:pt idx="484">
                  <c:v>65.465981750117976</c:v>
                </c:pt>
                <c:pt idx="485">
                  <c:v>19.412329041286974</c:v>
                </c:pt>
                <c:pt idx="486">
                  <c:v>13.65834724065987</c:v>
                </c:pt>
                <c:pt idx="487">
                  <c:v>4.0625462145045459</c:v>
                </c:pt>
                <c:pt idx="488">
                  <c:v>1.543767561511727</c:v>
                </c:pt>
                <c:pt idx="489">
                  <c:v>1.6941483088025502</c:v>
                </c:pt>
                <c:pt idx="490">
                  <c:v>0.22292003588229342</c:v>
                </c:pt>
                <c:pt idx="491">
                  <c:v>8.4709613635271505E-2</c:v>
                </c:pt>
                <c:pt idx="492">
                  <c:v>3.2189653181403169E-2</c:v>
                </c:pt>
                <c:pt idx="493">
                  <c:v>13.42402867059111</c:v>
                </c:pt>
                <c:pt idx="494">
                  <c:v>40.419387916882926</c:v>
                </c:pt>
                <c:pt idx="495">
                  <c:v>24.811699943173</c:v>
                </c:pt>
                <c:pt idx="496">
                  <c:v>8.0704904916165177</c:v>
                </c:pt>
                <c:pt idx="497">
                  <c:v>3.0667863868142766</c:v>
                </c:pt>
                <c:pt idx="498">
                  <c:v>1.1653788269894252</c:v>
                </c:pt>
                <c:pt idx="499">
                  <c:v>0.4428439542559815</c:v>
                </c:pt>
                <c:pt idx="500">
                  <c:v>0.16828070261727299</c:v>
                </c:pt>
                <c:pt idx="501">
                  <c:v>6.3946666994563736E-2</c:v>
                </c:pt>
                <c:pt idx="502">
                  <c:v>0.84592062515964517</c:v>
                </c:pt>
                <c:pt idx="503">
                  <c:v>9.2338987140150024E-3</c:v>
                </c:pt>
                <c:pt idx="504">
                  <c:v>3.5088815113257016E-3</c:v>
                </c:pt>
                <c:pt idx="505">
                  <c:v>1.3333749743037666E-3</c:v>
                </c:pt>
                <c:pt idx="506">
                  <c:v>26.419992653956612</c:v>
                </c:pt>
                <c:pt idx="507">
                  <c:v>6.9616034873771246</c:v>
                </c:pt>
                <c:pt idx="508">
                  <c:v>3.5844231618235129</c:v>
                </c:pt>
                <c:pt idx="509">
                  <c:v>72.496746200604164</c:v>
                </c:pt>
                <c:pt idx="510">
                  <c:v>98.901148757969054</c:v>
                </c:pt>
                <c:pt idx="511">
                  <c:v>38.835940980283212</c:v>
                </c:pt>
                <c:pt idx="512">
                  <c:v>13.809379506043552</c:v>
                </c:pt>
                <c:pt idx="513">
                  <c:v>5.7170062692427761</c:v>
                </c:pt>
                <c:pt idx="514">
                  <c:v>1.9940744006726885</c:v>
                </c:pt>
                <c:pt idx="515">
                  <c:v>0.75774827225562169</c:v>
                </c:pt>
                <c:pt idx="516">
                  <c:v>0.28794434345713621</c:v>
                </c:pt>
                <c:pt idx="517">
                  <c:v>0.10941885051371177</c:v>
                </c:pt>
                <c:pt idx="518">
                  <c:v>4.1579163195210475E-2</c:v>
                </c:pt>
                <c:pt idx="519">
                  <c:v>23.164373936716231</c:v>
                </c:pt>
                <c:pt idx="520">
                  <c:v>65.7270488087742</c:v>
                </c:pt>
                <c:pt idx="521">
                  <c:v>21.595202280753515</c:v>
                </c:pt>
                <c:pt idx="522">
                  <c:v>41.973799330417236</c:v>
                </c:pt>
                <c:pt idx="523">
                  <c:v>12.966427563354243</c:v>
                </c:pt>
                <c:pt idx="524">
                  <c:v>4.927242474074613</c:v>
                </c:pt>
                <c:pt idx="525">
                  <c:v>1.8723521401483532</c:v>
                </c:pt>
                <c:pt idx="526">
                  <c:v>0.71149381325637417</c:v>
                </c:pt>
                <c:pt idx="527">
                  <c:v>0.27036764903742216</c:v>
                </c:pt>
                <c:pt idx="528">
                  <c:v>0.1027397066342204</c:v>
                </c:pt>
                <c:pt idx="529">
                  <c:v>3.9041088521003756E-2</c:v>
                </c:pt>
                <c:pt idx="530">
                  <c:v>17.053467847904461</c:v>
                </c:pt>
                <c:pt idx="531">
                  <c:v>19.434475739378129</c:v>
                </c:pt>
                <c:pt idx="532">
                  <c:v>5.9776805391983743</c:v>
                </c:pt>
                <c:pt idx="533">
                  <c:v>11.884177697331328</c:v>
                </c:pt>
                <c:pt idx="534">
                  <c:v>4.2154929614682954</c:v>
                </c:pt>
                <c:pt idx="535">
                  <c:v>1.2189640982203434</c:v>
                </c:pt>
                <c:pt idx="536">
                  <c:v>0.46320635732373039</c:v>
                </c:pt>
                <c:pt idx="537">
                  <c:v>0.17601841578301755</c:v>
                </c:pt>
                <c:pt idx="538">
                  <c:v>6.6886997997546674E-2</c:v>
                </c:pt>
                <c:pt idx="539">
                  <c:v>0.27524646460604041</c:v>
                </c:pt>
                <c:pt idx="540">
                  <c:v>9.6584825108457385E-3</c:v>
                </c:pt>
                <c:pt idx="541">
                  <c:v>3.6702233541213805E-3</c:v>
                </c:pt>
                <c:pt idx="542">
                  <c:v>1.3946848745661244E-3</c:v>
                </c:pt>
                <c:pt idx="543">
                  <c:v>7.0477803323323798</c:v>
                </c:pt>
                <c:pt idx="544">
                  <c:v>50.113372719329625</c:v>
                </c:pt>
                <c:pt idx="545">
                  <c:v>23.351963117208708</c:v>
                </c:pt>
                <c:pt idx="546">
                  <c:v>7.795888467446157</c:v>
                </c:pt>
                <c:pt idx="547">
                  <c:v>4.4804302643816314</c:v>
                </c:pt>
                <c:pt idx="548">
                  <c:v>1.125726294699225</c:v>
                </c:pt>
                <c:pt idx="549">
                  <c:v>0.42777599198570559</c:v>
                </c:pt>
                <c:pt idx="550">
                  <c:v>0.16255487695456811</c:v>
                </c:pt>
                <c:pt idx="551">
                  <c:v>6.1770853242735881E-2</c:v>
                </c:pt>
                <c:pt idx="552">
                  <c:v>2.3472924232239633E-2</c:v>
                </c:pt>
                <c:pt idx="553">
                  <c:v>8.9197112082510591E-3</c:v>
                </c:pt>
                <c:pt idx="554">
                  <c:v>1.2059385096688671</c:v>
                </c:pt>
                <c:pt idx="555">
                  <c:v>14.207686552435565</c:v>
                </c:pt>
                <c:pt idx="556">
                  <c:v>41.252007302942161</c:v>
                </c:pt>
                <c:pt idx="557">
                  <c:v>71.538247267864818</c:v>
                </c:pt>
                <c:pt idx="558">
                  <c:v>23.68229456361167</c:v>
                </c:pt>
                <c:pt idx="559">
                  <c:v>8.5532280381187018</c:v>
                </c:pt>
                <c:pt idx="560">
                  <c:v>3.2502266544851062</c:v>
                </c:pt>
                <c:pt idx="561">
                  <c:v>1.2350861287043404</c:v>
                </c:pt>
                <c:pt idx="562">
                  <c:v>0.46933272890764938</c:v>
                </c:pt>
                <c:pt idx="563">
                  <c:v>0.17834643698490676</c:v>
                </c:pt>
                <c:pt idx="564">
                  <c:v>2.9593416079781019</c:v>
                </c:pt>
                <c:pt idx="565">
                  <c:v>7.2939748567897063</c:v>
                </c:pt>
                <c:pt idx="566">
                  <c:v>1.1858529275386598</c:v>
                </c:pt>
                <c:pt idx="567">
                  <c:v>21.457875541621341</c:v>
                </c:pt>
                <c:pt idx="568">
                  <c:v>64.939091269538181</c:v>
                </c:pt>
                <c:pt idx="569">
                  <c:v>71.169392216857801</c:v>
                </c:pt>
                <c:pt idx="570">
                  <c:v>32.266231197321837</c:v>
                </c:pt>
                <c:pt idx="571">
                  <c:v>11.174428052456433</c:v>
                </c:pt>
                <c:pt idx="572">
                  <c:v>4.2390488004969651</c:v>
                </c:pt>
                <c:pt idx="573">
                  <c:v>1.6108385441888469</c:v>
                </c:pt>
                <c:pt idx="574">
                  <c:v>0.61211864679176187</c:v>
                </c:pt>
                <c:pt idx="575">
                  <c:v>0.23260508578086947</c:v>
                </c:pt>
                <c:pt idx="576">
                  <c:v>8.8389932596730392E-2</c:v>
                </c:pt>
                <c:pt idx="577">
                  <c:v>0.97340060278843032</c:v>
                </c:pt>
                <c:pt idx="578">
                  <c:v>1.2763506266967867E-2</c:v>
                </c:pt>
                <c:pt idx="579">
                  <c:v>2.2615398818312591</c:v>
                </c:pt>
                <c:pt idx="580">
                  <c:v>1.8430503049501599E-3</c:v>
                </c:pt>
                <c:pt idx="581">
                  <c:v>9.6895482064043676</c:v>
                </c:pt>
                <c:pt idx="582">
                  <c:v>2.6696214100145532</c:v>
                </c:pt>
                <c:pt idx="583">
                  <c:v>0.79631427100400332</c:v>
                </c:pt>
                <c:pt idx="584">
                  <c:v>0.30259942298152126</c:v>
                </c:pt>
                <c:pt idx="585">
                  <c:v>0.11498778073297811</c:v>
                </c:pt>
                <c:pt idx="586">
                  <c:v>4.3695356678531673E-2</c:v>
                </c:pt>
                <c:pt idx="587">
                  <c:v>1.6604235537842037E-2</c:v>
                </c:pt>
                <c:pt idx="588">
                  <c:v>6.3096095043799752E-3</c:v>
                </c:pt>
                <c:pt idx="589">
                  <c:v>2.3976516116643904E-3</c:v>
                </c:pt>
                <c:pt idx="590">
                  <c:v>9.1110761243246832E-4</c:v>
                </c:pt>
                <c:pt idx="591">
                  <c:v>3.4622089272433792E-4</c:v>
                </c:pt>
                <c:pt idx="592">
                  <c:v>1.3156393923524843E-4</c:v>
                </c:pt>
                <c:pt idx="593">
                  <c:v>4.9994296909394405E-5</c:v>
                </c:pt>
                <c:pt idx="594">
                  <c:v>0.19155122663128474</c:v>
                </c:pt>
                <c:pt idx="595">
                  <c:v>7.2191764737165509E-6</c:v>
                </c:pt>
                <c:pt idx="596">
                  <c:v>2.7432870600122893E-6</c:v>
                </c:pt>
                <c:pt idx="597">
                  <c:v>1.0424490828046702E-6</c:v>
                </c:pt>
                <c:pt idx="598">
                  <c:v>3.961306514657746E-7</c:v>
                </c:pt>
                <c:pt idx="599">
                  <c:v>1.5052964755699434E-7</c:v>
                </c:pt>
                <c:pt idx="600">
                  <c:v>5.7201266071657858E-8</c:v>
                </c:pt>
                <c:pt idx="601">
                  <c:v>2.1736481107229985E-8</c:v>
                </c:pt>
                <c:pt idx="602">
                  <c:v>4.1085085505344212</c:v>
                </c:pt>
                <c:pt idx="603">
                  <c:v>0.24090739228681887</c:v>
                </c:pt>
                <c:pt idx="604">
                  <c:v>9.1544809068991179E-2</c:v>
                </c:pt>
                <c:pt idx="605">
                  <c:v>0.16802207855813375</c:v>
                </c:pt>
                <c:pt idx="606">
                  <c:v>1.3219070429562328E-2</c:v>
                </c:pt>
                <c:pt idx="607">
                  <c:v>5.0232467632336849E-3</c:v>
                </c:pt>
                <c:pt idx="608">
                  <c:v>1.9088337700288005E-3</c:v>
                </c:pt>
                <c:pt idx="609">
                  <c:v>7.253568326109443E-4</c:v>
                </c:pt>
                <c:pt idx="610">
                  <c:v>2.7563559639215884E-4</c:v>
                </c:pt>
                <c:pt idx="611">
                  <c:v>1.1315791203364851</c:v>
                </c:pt>
                <c:pt idx="612">
                  <c:v>3.9801780119027734E-5</c:v>
                </c:pt>
                <c:pt idx="613">
                  <c:v>1.5124676445230538E-5</c:v>
                </c:pt>
                <c:pt idx="614">
                  <c:v>8.3840985547167914</c:v>
                </c:pt>
                <c:pt idx="615">
                  <c:v>1.6876715246038092</c:v>
                </c:pt>
                <c:pt idx="616">
                  <c:v>16.529296746944588</c:v>
                </c:pt>
                <c:pt idx="617">
                  <c:v>4.6989168230464546</c:v>
                </c:pt>
                <c:pt idx="618">
                  <c:v>1.7855883927576528</c:v>
                </c:pt>
                <c:pt idx="619">
                  <c:v>0.67852358924790812</c:v>
                </c:pt>
                <c:pt idx="620">
                  <c:v>0.25783896391420513</c:v>
                </c:pt>
                <c:pt idx="621">
                  <c:v>9.7978806287397954E-2</c:v>
                </c:pt>
                <c:pt idx="622">
                  <c:v>3.7231946389211221E-2</c:v>
                </c:pt>
                <c:pt idx="623">
                  <c:v>1.4148139627900264E-2</c:v>
                </c:pt>
                <c:pt idx="624">
                  <c:v>5.3762930586021005E-3</c:v>
                </c:pt>
                <c:pt idx="625">
                  <c:v>0.75738079203487774</c:v>
                </c:pt>
                <c:pt idx="626">
                  <c:v>7.7633671766214345E-4</c:v>
                </c:pt>
                <c:pt idx="627">
                  <c:v>46.725238849654687</c:v>
                </c:pt>
                <c:pt idx="628">
                  <c:v>13.983475367674281</c:v>
                </c:pt>
                <c:pt idx="629">
                  <c:v>5.1301737572926358</c:v>
                </c:pt>
                <c:pt idx="630">
                  <c:v>23.166727143099131</c:v>
                </c:pt>
                <c:pt idx="631">
                  <c:v>19.4791492269099</c:v>
                </c:pt>
                <c:pt idx="632">
                  <c:v>8.6709682435034381</c:v>
                </c:pt>
                <c:pt idx="633">
                  <c:v>2.4820351468094066</c:v>
                </c:pt>
                <c:pt idx="634">
                  <c:v>0.94317335578757466</c:v>
                </c:pt>
                <c:pt idx="635">
                  <c:v>0.35840587519927836</c:v>
                </c:pt>
                <c:pt idx="636">
                  <c:v>0.1361942325757258</c:v>
                </c:pt>
                <c:pt idx="637">
                  <c:v>5.1753808378775794E-2</c:v>
                </c:pt>
                <c:pt idx="638">
                  <c:v>1.9666447183934798E-2</c:v>
                </c:pt>
                <c:pt idx="639">
                  <c:v>21.384699909098053</c:v>
                </c:pt>
                <c:pt idx="640">
                  <c:v>6.5049329258845274</c:v>
                </c:pt>
                <c:pt idx="641">
                  <c:v>6.7607855386440896</c:v>
                </c:pt>
                <c:pt idx="642">
                  <c:v>1.8711788614458835</c:v>
                </c:pt>
                <c:pt idx="643">
                  <c:v>0.71104796734943576</c:v>
                </c:pt>
                <c:pt idx="644">
                  <c:v>0.27019822759278556</c:v>
                </c:pt>
                <c:pt idx="645">
                  <c:v>0.10267532648525854</c:v>
                </c:pt>
                <c:pt idx="646">
                  <c:v>3.9016624064398243E-2</c:v>
                </c:pt>
                <c:pt idx="647">
                  <c:v>1.4826317144471335E-2</c:v>
                </c:pt>
                <c:pt idx="648">
                  <c:v>5.6340005148991078E-3</c:v>
                </c:pt>
                <c:pt idx="649">
                  <c:v>3.1564474731275594</c:v>
                </c:pt>
                <c:pt idx="650">
                  <c:v>8.1354967435143114E-4</c:v>
                </c:pt>
                <c:pt idx="651">
                  <c:v>70.482229672840347</c:v>
                </c:pt>
                <c:pt idx="652">
                  <c:v>21.239602413652062</c:v>
                </c:pt>
                <c:pt idx="653">
                  <c:v>8.0710489171877828</c:v>
                </c:pt>
                <c:pt idx="654">
                  <c:v>6.3398943208900054</c:v>
                </c:pt>
                <c:pt idx="655">
                  <c:v>4.6765401382736824</c:v>
                </c:pt>
                <c:pt idx="656">
                  <c:v>1.0457844860101715</c:v>
                </c:pt>
                <c:pt idx="657">
                  <c:v>0.39739810468386516</c:v>
                </c:pt>
                <c:pt idx="658">
                  <c:v>0.15101127977986875</c:v>
                </c:pt>
                <c:pt idx="659">
                  <c:v>5.738428631635014E-2</c:v>
                </c:pt>
                <c:pt idx="660">
                  <c:v>2.1806028800213054E-2</c:v>
                </c:pt>
                <c:pt idx="661">
                  <c:v>8.2862909440809592E-3</c:v>
                </c:pt>
                <c:pt idx="662">
                  <c:v>3.1487905587507651E-3</c:v>
                </c:pt>
                <c:pt idx="663">
                  <c:v>1.2899934375616415</c:v>
                </c:pt>
                <c:pt idx="664">
                  <c:v>8.0260357880307076</c:v>
                </c:pt>
                <c:pt idx="665">
                  <c:v>2.7223587285888815</c:v>
                </c:pt>
                <c:pt idx="666">
                  <c:v>1.1121986968932425</c:v>
                </c:pt>
                <c:pt idx="667">
                  <c:v>0.25820690199685348</c:v>
                </c:pt>
                <c:pt idx="668">
                  <c:v>9.8118622758804327E-2</c:v>
                </c:pt>
                <c:pt idx="669">
                  <c:v>3.7285076648345641E-2</c:v>
                </c:pt>
                <c:pt idx="670">
                  <c:v>1.4168329126371341E-2</c:v>
                </c:pt>
                <c:pt idx="671">
                  <c:v>5.3839650680211097E-3</c:v>
                </c:pt>
                <c:pt idx="672">
                  <c:v>2.0459067258480216E-3</c:v>
                </c:pt>
                <c:pt idx="673">
                  <c:v>7.77444555822248E-4</c:v>
                </c:pt>
                <c:pt idx="674">
                  <c:v>2.9542893121245424E-4</c:v>
                </c:pt>
                <c:pt idx="675">
                  <c:v>0.66041767968483167</c:v>
                </c:pt>
                <c:pt idx="676">
                  <c:v>4.2659937667078395E-5</c:v>
                </c:pt>
                <c:pt idx="677">
                  <c:v>1.934075009086617</c:v>
                </c:pt>
                <c:pt idx="678">
                  <c:v>9.9792807872471592</c:v>
                </c:pt>
                <c:pt idx="679">
                  <c:v>2.5828689425947924</c:v>
                </c:pt>
                <c:pt idx="680">
                  <c:v>0.98149019818602101</c:v>
                </c:pt>
                <c:pt idx="681">
                  <c:v>0.37296627531068799</c:v>
                </c:pt>
                <c:pt idx="682">
                  <c:v>0.14172718461806141</c:v>
                </c:pt>
                <c:pt idx="683">
                  <c:v>5.3856330154863338E-2</c:v>
                </c:pt>
                <c:pt idx="684">
                  <c:v>2.0465405458848073E-2</c:v>
                </c:pt>
                <c:pt idx="685">
                  <c:v>1.1672019340552886</c:v>
                </c:pt>
                <c:pt idx="686">
                  <c:v>2.9552045482576614E-3</c:v>
                </c:pt>
                <c:pt idx="687">
                  <c:v>1.4943592893171995</c:v>
                </c:pt>
                <c:pt idx="688">
                  <c:v>4.2673153676840638E-4</c:v>
                </c:pt>
                <c:pt idx="689">
                  <c:v>1.6215798397199442E-4</c:v>
                </c:pt>
                <c:pt idx="690">
                  <c:v>6.1620033909357889E-5</c:v>
                </c:pt>
                <c:pt idx="691">
                  <c:v>2.3415612885555998E-5</c:v>
                </c:pt>
                <c:pt idx="692">
                  <c:v>8.8979328965112783E-6</c:v>
                </c:pt>
                <c:pt idx="693">
                  <c:v>3.3812145006742861E-6</c:v>
                </c:pt>
                <c:pt idx="694">
                  <c:v>1.2848615102562288E-6</c:v>
                </c:pt>
                <c:pt idx="695">
                  <c:v>1.2456734459678838</c:v>
                </c:pt>
                <c:pt idx="696">
                  <c:v>0.58204363894597622</c:v>
                </c:pt>
                <c:pt idx="697">
                  <c:v>7.0502920790779802E-8</c:v>
                </c:pt>
                <c:pt idx="698">
                  <c:v>2.2660782897307896E-3</c:v>
                </c:pt>
                <c:pt idx="699">
                  <c:v>1.0180621762188605E-8</c:v>
                </c:pt>
                <c:pt idx="700">
                  <c:v>0.43510262762811114</c:v>
                </c:pt>
                <c:pt idx="701">
                  <c:v>15.284317372320896</c:v>
                </c:pt>
                <c:pt idx="702">
                  <c:v>4.0476908488654457</c:v>
                </c:pt>
                <c:pt idx="703">
                  <c:v>2.9259447614891316</c:v>
                </c:pt>
                <c:pt idx="704">
                  <c:v>0.58448655857617038</c:v>
                </c:pt>
                <c:pt idx="705">
                  <c:v>0.40325543125241492</c:v>
                </c:pt>
                <c:pt idx="706">
                  <c:v>8.4399859058399015E-2</c:v>
                </c:pt>
                <c:pt idx="707">
                  <c:v>3.2071946442191628E-2</c:v>
                </c:pt>
                <c:pt idx="708">
                  <c:v>1.2187339648032817E-2</c:v>
                </c:pt>
                <c:pt idx="709">
                  <c:v>0.45810141709130403</c:v>
                </c:pt>
                <c:pt idx="710">
                  <c:v>1.7598518451759386E-3</c:v>
                </c:pt>
                <c:pt idx="711">
                  <c:v>18.602198961013379</c:v>
                </c:pt>
                <c:pt idx="712">
                  <c:v>8.6032047621653014</c:v>
                </c:pt>
                <c:pt idx="713">
                  <c:v>2.6347223001770264</c:v>
                </c:pt>
                <c:pt idx="714">
                  <c:v>1.00119447406727</c:v>
                </c:pt>
                <c:pt idx="715">
                  <c:v>0.38045390014556252</c:v>
                </c:pt>
                <c:pt idx="716">
                  <c:v>0.14457248205531376</c:v>
                </c:pt>
                <c:pt idx="717">
                  <c:v>5.493754318101924E-2</c:v>
                </c:pt>
                <c:pt idx="718">
                  <c:v>2.0876266408787311E-2</c:v>
                </c:pt>
                <c:pt idx="719">
                  <c:v>7.9329812353391774E-3</c:v>
                </c:pt>
                <c:pt idx="720">
                  <c:v>3.0145328694288881E-3</c:v>
                </c:pt>
                <c:pt idx="721">
                  <c:v>1.1455224903829777E-3</c:v>
                </c:pt>
                <c:pt idx="722">
                  <c:v>4.3529854634553151E-4</c:v>
                </c:pt>
                <c:pt idx="723">
                  <c:v>26.438315982019066</c:v>
                </c:pt>
                <c:pt idx="724">
                  <c:v>13.683211458012519</c:v>
                </c:pt>
                <c:pt idx="725">
                  <c:v>13.01774472487366</c:v>
                </c:pt>
                <c:pt idx="726">
                  <c:v>16.855852169350822</c:v>
                </c:pt>
                <c:pt idx="727">
                  <c:v>4.9349863781239787</c:v>
                </c:pt>
                <c:pt idx="728">
                  <c:v>1.8752948236871119</c:v>
                </c:pt>
                <c:pt idx="729">
                  <c:v>0.71261203300110254</c:v>
                </c:pt>
                <c:pt idx="730">
                  <c:v>0.27079257254041894</c:v>
                </c:pt>
                <c:pt idx="731">
                  <c:v>0.10290117756535919</c:v>
                </c:pt>
                <c:pt idx="732">
                  <c:v>3.9102447474836488E-2</c:v>
                </c:pt>
                <c:pt idx="733">
                  <c:v>1.4858930040437864E-2</c:v>
                </c:pt>
                <c:pt idx="734">
                  <c:v>1.9908150456150628</c:v>
                </c:pt>
                <c:pt idx="735">
                  <c:v>63.424251852953901</c:v>
                </c:pt>
                <c:pt idx="736">
                  <c:v>19.152665229591939</c:v>
                </c:pt>
                <c:pt idx="737">
                  <c:v>7.2780127872449389</c:v>
                </c:pt>
                <c:pt idx="738">
                  <c:v>12.2838969380305</c:v>
                </c:pt>
                <c:pt idx="739">
                  <c:v>3.2132299476493431</c:v>
                </c:pt>
                <c:pt idx="740">
                  <c:v>1.0405151451781833</c:v>
                </c:pt>
                <c:pt idx="741">
                  <c:v>0.39539575516770958</c:v>
                </c:pt>
                <c:pt idx="742">
                  <c:v>0.15025038696372964</c:v>
                </c:pt>
                <c:pt idx="743">
                  <c:v>5.7095147046217251E-2</c:v>
                </c:pt>
                <c:pt idx="744">
                  <c:v>2.1696155877562556E-2</c:v>
                </c:pt>
                <c:pt idx="745">
                  <c:v>8.2445392334737702E-3</c:v>
                </c:pt>
                <c:pt idx="746">
                  <c:v>3.1329249087200333E-3</c:v>
                </c:pt>
                <c:pt idx="747">
                  <c:v>6.0535696487665813</c:v>
                </c:pt>
                <c:pt idx="748">
                  <c:v>1.0983818644700498</c:v>
                </c:pt>
                <c:pt idx="749">
                  <c:v>0.99151239389246459</c:v>
                </c:pt>
                <c:pt idx="750">
                  <c:v>0.219745568874298</c:v>
                </c:pt>
                <c:pt idx="751">
                  <c:v>6.027040966720057E-2</c:v>
                </c:pt>
                <c:pt idx="752">
                  <c:v>2.2902755673536217E-2</c:v>
                </c:pt>
                <c:pt idx="753">
                  <c:v>8.7030471559437616E-3</c:v>
                </c:pt>
                <c:pt idx="754">
                  <c:v>3.3071579192586287E-3</c:v>
                </c:pt>
                <c:pt idx="755">
                  <c:v>1.256720009318279E-3</c:v>
                </c:pt>
                <c:pt idx="756">
                  <c:v>4.7755360354094603E-4</c:v>
                </c:pt>
                <c:pt idx="757">
                  <c:v>3.8292723218890612</c:v>
                </c:pt>
                <c:pt idx="758">
                  <c:v>18.318256733646773</c:v>
                </c:pt>
                <c:pt idx="759">
                  <c:v>12.933875478746497</c:v>
                </c:pt>
                <c:pt idx="760">
                  <c:v>32.177010029605619</c:v>
                </c:pt>
                <c:pt idx="761">
                  <c:v>28.198336155755857</c:v>
                </c:pt>
                <c:pt idx="762">
                  <c:v>11.43136304195777</c:v>
                </c:pt>
                <c:pt idx="763">
                  <c:v>4.385312535194398</c:v>
                </c:pt>
                <c:pt idx="764">
                  <c:v>1.4305399071063478</c:v>
                </c:pt>
                <c:pt idx="765">
                  <c:v>0.54360516470041209</c:v>
                </c:pt>
                <c:pt idx="766">
                  <c:v>0.20656996258615665</c:v>
                </c:pt>
                <c:pt idx="767">
                  <c:v>7.849658578273952E-2</c:v>
                </c:pt>
                <c:pt idx="768">
                  <c:v>2.9828702597441015E-2</c:v>
                </c:pt>
                <c:pt idx="769">
                  <c:v>1.1334906987027587E-2</c:v>
                </c:pt>
                <c:pt idx="770">
                  <c:v>4.3072646550704821E-3</c:v>
                </c:pt>
                <c:pt idx="771">
                  <c:v>5.4653684569864343</c:v>
                </c:pt>
                <c:pt idx="772">
                  <c:v>30.986492241729714</c:v>
                </c:pt>
                <c:pt idx="773">
                  <c:v>37.856590424165155</c:v>
                </c:pt>
                <c:pt idx="774">
                  <c:v>69.631066328612548</c:v>
                </c:pt>
                <c:pt idx="775">
                  <c:v>32.396964329131734</c:v>
                </c:pt>
                <c:pt idx="776">
                  <c:v>11.031842475066998</c:v>
                </c:pt>
                <c:pt idx="777">
                  <c:v>4.1921001405254597</c:v>
                </c:pt>
                <c:pt idx="778">
                  <c:v>1.5929980533996746</c:v>
                </c:pt>
                <c:pt idx="779">
                  <c:v>0.60533926029187624</c:v>
                </c:pt>
                <c:pt idx="780">
                  <c:v>1.4238922622622487</c:v>
                </c:pt>
                <c:pt idx="781">
                  <c:v>8.1786366395672587</c:v>
                </c:pt>
                <c:pt idx="782">
                  <c:v>1.0748449351317968</c:v>
                </c:pt>
                <c:pt idx="783">
                  <c:v>11.958660647353557</c:v>
                </c:pt>
                <c:pt idx="784">
                  <c:v>3.8983587246616223</c:v>
                </c:pt>
                <c:pt idx="785">
                  <c:v>1.2665984173838651</c:v>
                </c:pt>
                <c:pt idx="786">
                  <c:v>6.1328633935931949</c:v>
                </c:pt>
                <c:pt idx="787">
                  <c:v>1.1418590733788851</c:v>
                </c:pt>
                <c:pt idx="788">
                  <c:v>0.43390644788397642</c:v>
                </c:pt>
                <c:pt idx="789">
                  <c:v>0.16488445019591105</c:v>
                </c:pt>
                <c:pt idx="790">
                  <c:v>6.2656091074446196E-2</c:v>
                </c:pt>
                <c:pt idx="791">
                  <c:v>2.3809314608289552E-2</c:v>
                </c:pt>
                <c:pt idx="792">
                  <c:v>9.0475395511500287E-3</c:v>
                </c:pt>
                <c:pt idx="793">
                  <c:v>2.9335631171535463</c:v>
                </c:pt>
                <c:pt idx="794">
                  <c:v>1.3064647111860645E-3</c:v>
                </c:pt>
                <c:pt idx="795">
                  <c:v>1.0141515529746121</c:v>
                </c:pt>
                <c:pt idx="796">
                  <c:v>1.8865350429526773E-4</c:v>
                </c:pt>
                <c:pt idx="797">
                  <c:v>14.923049083246312</c:v>
                </c:pt>
                <c:pt idx="798">
                  <c:v>3.8208936495184442</c:v>
                </c:pt>
                <c:pt idx="799">
                  <c:v>1.4519395868170089</c:v>
                </c:pt>
                <c:pt idx="800">
                  <c:v>0.55173704299046344</c:v>
                </c:pt>
                <c:pt idx="801">
                  <c:v>0.20966007633637609</c:v>
                </c:pt>
                <c:pt idx="802">
                  <c:v>7.9670829007822908E-2</c:v>
                </c:pt>
                <c:pt idx="803">
                  <c:v>3.027491502297271E-2</c:v>
                </c:pt>
                <c:pt idx="804">
                  <c:v>1.150446770872963E-2</c:v>
                </c:pt>
                <c:pt idx="805">
                  <c:v>4.3716977293172593E-3</c:v>
                </c:pt>
                <c:pt idx="806">
                  <c:v>0.57730062116727554</c:v>
                </c:pt>
                <c:pt idx="807">
                  <c:v>0.86139214813549236</c:v>
                </c:pt>
                <c:pt idx="808">
                  <c:v>3.5099057481095723</c:v>
                </c:pt>
                <c:pt idx="809">
                  <c:v>0.64371302301965805</c:v>
                </c:pt>
                <c:pt idx="810">
                  <c:v>2.0585793230659193</c:v>
                </c:pt>
                <c:pt idx="811">
                  <c:v>22.195505619134138</c:v>
                </c:pt>
                <c:pt idx="812">
                  <c:v>6.2302165314449729</c:v>
                </c:pt>
                <c:pt idx="813">
                  <c:v>2.3674822819490897</c:v>
                </c:pt>
                <c:pt idx="814">
                  <c:v>0.8996432671406539</c:v>
                </c:pt>
                <c:pt idx="815">
                  <c:v>0.34186444151344847</c:v>
                </c:pt>
                <c:pt idx="816">
                  <c:v>0.12990848777511044</c:v>
                </c:pt>
                <c:pt idx="817">
                  <c:v>0.70629167569441964</c:v>
                </c:pt>
                <c:pt idx="818">
                  <c:v>1.8758785634725942E-2</c:v>
                </c:pt>
                <c:pt idx="819">
                  <c:v>7.1283385411958586E-3</c:v>
                </c:pt>
                <c:pt idx="820">
                  <c:v>2.7087686456544265E-3</c:v>
                </c:pt>
                <c:pt idx="821">
                  <c:v>1.0293320853486821E-3</c:v>
                </c:pt>
                <c:pt idx="822">
                  <c:v>0.53613598946506991</c:v>
                </c:pt>
                <c:pt idx="823">
                  <c:v>1.4863555312434964E-4</c:v>
                </c:pt>
                <c:pt idx="824">
                  <c:v>5.6481510187252874E-5</c:v>
                </c:pt>
                <c:pt idx="825">
                  <c:v>2.146297387115609E-5</c:v>
                </c:pt>
                <c:pt idx="826">
                  <c:v>8.155930071039313E-6</c:v>
                </c:pt>
                <c:pt idx="827">
                  <c:v>3.0992534269949397E-6</c:v>
                </c:pt>
                <c:pt idx="828">
                  <c:v>1.1777163022580772E-6</c:v>
                </c:pt>
                <c:pt idx="829">
                  <c:v>4.4753219485806926E-7</c:v>
                </c:pt>
                <c:pt idx="830">
                  <c:v>9.7585784551039687</c:v>
                </c:pt>
                <c:pt idx="831">
                  <c:v>16.014416773249703</c:v>
                </c:pt>
                <c:pt idx="832">
                  <c:v>4.6717725389556</c:v>
                </c:pt>
                <c:pt idx="833">
                  <c:v>1.7752735648031281</c:v>
                </c:pt>
                <c:pt idx="834">
                  <c:v>15.785163448842031</c:v>
                </c:pt>
                <c:pt idx="835">
                  <c:v>4.0527220561426214</c:v>
                </c:pt>
                <c:pt idx="836">
                  <c:v>1.5400343813341963</c:v>
                </c:pt>
                <c:pt idx="837">
                  <c:v>0.58521306490699465</c:v>
                </c:pt>
                <c:pt idx="838">
                  <c:v>0.22238096466465804</c:v>
                </c:pt>
                <c:pt idx="839">
                  <c:v>8.4504766572570042E-2</c:v>
                </c:pt>
                <c:pt idx="840">
                  <c:v>3.2111811297576613E-2</c:v>
                </c:pt>
                <c:pt idx="841">
                  <c:v>1.2202488293079116E-2</c:v>
                </c:pt>
                <c:pt idx="842">
                  <c:v>2.0594781559605178</c:v>
                </c:pt>
                <c:pt idx="843">
                  <c:v>12.253534588626856</c:v>
                </c:pt>
                <c:pt idx="844">
                  <c:v>3.0700281588669642</c:v>
                </c:pt>
                <c:pt idx="845">
                  <c:v>1.1666107003694464</c:v>
                </c:pt>
                <c:pt idx="846">
                  <c:v>0.4433120661403897</c:v>
                </c:pt>
                <c:pt idx="847">
                  <c:v>0.16845858513334805</c:v>
                </c:pt>
                <c:pt idx="848">
                  <c:v>6.4014262350672271E-2</c:v>
                </c:pt>
                <c:pt idx="849">
                  <c:v>2.4325419693255464E-2</c:v>
                </c:pt>
                <c:pt idx="850">
                  <c:v>9.2436594834370764E-3</c:v>
                </c:pt>
                <c:pt idx="851">
                  <c:v>3.5125906037060894E-3</c:v>
                </c:pt>
                <c:pt idx="852">
                  <c:v>1.3347844294083141E-3</c:v>
                </c:pt>
                <c:pt idx="853">
                  <c:v>5.0721808317515939E-4</c:v>
                </c:pt>
                <c:pt idx="854">
                  <c:v>3.4492420146857636</c:v>
                </c:pt>
                <c:pt idx="855">
                  <c:v>7.324229121049299E-5</c:v>
                </c:pt>
                <c:pt idx="856">
                  <c:v>0.6131543778668298</c:v>
                </c:pt>
                <c:pt idx="857">
                  <c:v>10.037748971594489</c:v>
                </c:pt>
                <c:pt idx="858">
                  <c:v>2.518178818981867</c:v>
                </c:pt>
                <c:pt idx="859">
                  <c:v>0.95690795121310956</c:v>
                </c:pt>
                <c:pt idx="860">
                  <c:v>0.36362502146098163</c:v>
                </c:pt>
                <c:pt idx="861">
                  <c:v>0.13817750815517305</c:v>
                </c:pt>
                <c:pt idx="862">
                  <c:v>5.2507453098965762E-2</c:v>
                </c:pt>
                <c:pt idx="863">
                  <c:v>1.9952832177606988E-2</c:v>
                </c:pt>
                <c:pt idx="864">
                  <c:v>7.582076227490654E-3</c:v>
                </c:pt>
                <c:pt idx="865">
                  <c:v>2.8811889664464491E-3</c:v>
                </c:pt>
                <c:pt idx="866">
                  <c:v>1.0948518072496506E-3</c:v>
                </c:pt>
                <c:pt idx="867">
                  <c:v>42.378471541406391</c:v>
                </c:pt>
                <c:pt idx="868">
                  <c:v>41.968212957404702</c:v>
                </c:pt>
                <c:pt idx="869">
                  <c:v>36.105809012112559</c:v>
                </c:pt>
                <c:pt idx="870">
                  <c:v>11.780180677248239</c:v>
                </c:pt>
                <c:pt idx="871">
                  <c:v>4.4764686573543306</c:v>
                </c:pt>
                <c:pt idx="872">
                  <c:v>2.5569666464863383</c:v>
                </c:pt>
                <c:pt idx="873">
                  <c:v>0.64640207412196526</c:v>
                </c:pt>
                <c:pt idx="874">
                  <c:v>0.24563278816634682</c:v>
                </c:pt>
                <c:pt idx="875">
                  <c:v>9.3340459503211792E-2</c:v>
                </c:pt>
                <c:pt idx="876">
                  <c:v>3.5469374611220482E-2</c:v>
                </c:pt>
                <c:pt idx="877">
                  <c:v>1.3478362352263783E-2</c:v>
                </c:pt>
                <c:pt idx="878">
                  <c:v>5.1217776938602367E-3</c:v>
                </c:pt>
                <c:pt idx="879">
                  <c:v>2.2929919706485715</c:v>
                </c:pt>
                <c:pt idx="880">
                  <c:v>7.3958469899341821E-4</c:v>
                </c:pt>
                <c:pt idx="881">
                  <c:v>2.8104218561749898E-4</c:v>
                </c:pt>
                <c:pt idx="882">
                  <c:v>1.0679603053464961E-4</c:v>
                </c:pt>
                <c:pt idx="883">
                  <c:v>4.0582491603166858E-5</c:v>
                </c:pt>
                <c:pt idx="884">
                  <c:v>1.5421346809203402E-5</c:v>
                </c:pt>
                <c:pt idx="885">
                  <c:v>5.8601117874972936E-6</c:v>
                </c:pt>
                <c:pt idx="886">
                  <c:v>2.2268424792489714E-6</c:v>
                </c:pt>
                <c:pt idx="887">
                  <c:v>8.4620014211460931E-7</c:v>
                </c:pt>
                <c:pt idx="888">
                  <c:v>0.93930270353753154</c:v>
                </c:pt>
                <c:pt idx="889">
                  <c:v>1.2219130052134961E-7</c:v>
                </c:pt>
                <c:pt idx="890">
                  <c:v>1.8021155590181208</c:v>
                </c:pt>
                <c:pt idx="891">
                  <c:v>24.404137040284535</c:v>
                </c:pt>
                <c:pt idx="892">
                  <c:v>6.8010771046002567</c:v>
                </c:pt>
                <c:pt idx="893">
                  <c:v>2.5844092997480974</c:v>
                </c:pt>
                <c:pt idx="894">
                  <c:v>65.693547185521211</c:v>
                </c:pt>
                <c:pt idx="895">
                  <c:v>19.428583067804308</c:v>
                </c:pt>
                <c:pt idx="896">
                  <c:v>7.3828615657656371</c:v>
                </c:pt>
                <c:pt idx="897">
                  <c:v>2.8054873949909425</c:v>
                </c:pt>
                <c:pt idx="898">
                  <c:v>1.0660852100965579</c:v>
                </c:pt>
                <c:pt idx="899">
                  <c:v>0.40511237983669213</c:v>
                </c:pt>
                <c:pt idx="900">
                  <c:v>0.15394270433794299</c:v>
                </c:pt>
                <c:pt idx="901">
                  <c:v>5.8498227648418333E-2</c:v>
                </c:pt>
                <c:pt idx="902">
                  <c:v>2.2229326506398969E-2</c:v>
                </c:pt>
                <c:pt idx="903">
                  <c:v>1.1292709458224495</c:v>
                </c:pt>
                <c:pt idx="904">
                  <c:v>50.788411036083403</c:v>
                </c:pt>
                <c:pt idx="905">
                  <c:v>15.122118111553281</c:v>
                </c:pt>
                <c:pt idx="906">
                  <c:v>5.7464048823902463</c:v>
                </c:pt>
                <c:pt idx="907">
                  <c:v>2.1836338553082935</c:v>
                </c:pt>
                <c:pt idx="908">
                  <c:v>0.82978086501715165</c:v>
                </c:pt>
                <c:pt idx="909">
                  <c:v>0.31531672870651761</c:v>
                </c:pt>
                <c:pt idx="910">
                  <c:v>0.1198203569084767</c:v>
                </c:pt>
                <c:pt idx="911">
                  <c:v>4.5531735625221142E-2</c:v>
                </c:pt>
                <c:pt idx="912">
                  <c:v>1.7302059537584034E-2</c:v>
                </c:pt>
                <c:pt idx="913">
                  <c:v>6.5747826242819338E-3</c:v>
                </c:pt>
                <c:pt idx="914">
                  <c:v>2.498417397227135E-3</c:v>
                </c:pt>
                <c:pt idx="915">
                  <c:v>9.4939861094631118E-4</c:v>
                </c:pt>
                <c:pt idx="916">
                  <c:v>3.6077147215959828E-4</c:v>
                </c:pt>
                <c:pt idx="917">
                  <c:v>1.3709315942064736E-4</c:v>
                </c:pt>
                <c:pt idx="918">
                  <c:v>5.2095400579846002E-5</c:v>
                </c:pt>
                <c:pt idx="919">
                  <c:v>1.979625222034148E-5</c:v>
                </c:pt>
                <c:pt idx="920">
                  <c:v>7.5225758437297616E-6</c:v>
                </c:pt>
                <c:pt idx="921">
                  <c:v>2.8585788206173094E-6</c:v>
                </c:pt>
                <c:pt idx="922">
                  <c:v>1.0862599518345777E-6</c:v>
                </c:pt>
                <c:pt idx="923">
                  <c:v>4.1277878169713955E-7</c:v>
                </c:pt>
                <c:pt idx="924">
                  <c:v>1.5685593704491302E-7</c:v>
                </c:pt>
                <c:pt idx="925">
                  <c:v>5.9605256077066934E-8</c:v>
                </c:pt>
                <c:pt idx="926">
                  <c:v>0.47155689918179067</c:v>
                </c:pt>
                <c:pt idx="927">
                  <c:v>8.6069989775284676E-9</c:v>
                </c:pt>
                <c:pt idx="928">
                  <c:v>3.270659611460818E-9</c:v>
                </c:pt>
                <c:pt idx="929">
                  <c:v>1.2428506523551109E-9</c:v>
                </c:pt>
                <c:pt idx="930">
                  <c:v>4.7228324789494213E-10</c:v>
                </c:pt>
                <c:pt idx="931">
                  <c:v>1.7946763420007805E-10</c:v>
                </c:pt>
                <c:pt idx="932">
                  <c:v>6.8197700996029667E-11</c:v>
                </c:pt>
                <c:pt idx="933">
                  <c:v>2.5915126378491272E-11</c:v>
                </c:pt>
                <c:pt idx="934">
                  <c:v>9.8477480238266831E-12</c:v>
                </c:pt>
                <c:pt idx="935">
                  <c:v>3.74214424905414E-12</c:v>
                </c:pt>
                <c:pt idx="936">
                  <c:v>1.422014814640573E-12</c:v>
                </c:pt>
                <c:pt idx="937">
                  <c:v>5.4036562956341776E-13</c:v>
                </c:pt>
                <c:pt idx="938">
                  <c:v>2.0533893923409876E-13</c:v>
                </c:pt>
                <c:pt idx="939">
                  <c:v>9.4707284185833949</c:v>
                </c:pt>
                <c:pt idx="940">
                  <c:v>2.0159869078112815</c:v>
                </c:pt>
                <c:pt idx="941">
                  <c:v>0.76607502496828717</c:v>
                </c:pt>
                <c:pt idx="942">
                  <c:v>0.29110850948794909</c:v>
                </c:pt>
                <c:pt idx="943">
                  <c:v>0.11062123360542064</c:v>
                </c:pt>
                <c:pt idx="944">
                  <c:v>4.2036068770059852E-2</c:v>
                </c:pt>
                <c:pt idx="945">
                  <c:v>1.5973706132622743E-2</c:v>
                </c:pt>
                <c:pt idx="946">
                  <c:v>6.0700083303966423E-3</c:v>
                </c:pt>
                <c:pt idx="947">
                  <c:v>2.3066031655507237E-3</c:v>
                </c:pt>
                <c:pt idx="948">
                  <c:v>8.7650920290927514E-4</c:v>
                </c:pt>
                <c:pt idx="949">
                  <c:v>3.3307349710552452E-4</c:v>
                </c:pt>
                <c:pt idx="950">
                  <c:v>10.066718798010923</c:v>
                </c:pt>
                <c:pt idx="951">
                  <c:v>72.189206202514171</c:v>
                </c:pt>
                <c:pt idx="952">
                  <c:v>28.452673953792157</c:v>
                </c:pt>
                <c:pt idx="953">
                  <c:v>24.210549947059228</c:v>
                </c:pt>
                <c:pt idx="954">
                  <c:v>7.7934596850853888</c:v>
                </c:pt>
                <c:pt idx="955">
                  <c:v>3.0681279304212414</c:v>
                </c:pt>
                <c:pt idx="956">
                  <c:v>1.12537557852633</c:v>
                </c:pt>
                <c:pt idx="957">
                  <c:v>0.42764271984000546</c:v>
                </c:pt>
                <c:pt idx="958">
                  <c:v>0.1625042335392021</c:v>
                </c:pt>
                <c:pt idx="959">
                  <c:v>6.175160874489679E-2</c:v>
                </c:pt>
                <c:pt idx="960">
                  <c:v>2.346561132306078E-2</c:v>
                </c:pt>
                <c:pt idx="961">
                  <c:v>8.9169323027630983E-3</c:v>
                </c:pt>
                <c:pt idx="962">
                  <c:v>3.3884342750499772E-3</c:v>
                </c:pt>
                <c:pt idx="963">
                  <c:v>1.2876050245189915E-3</c:v>
                </c:pt>
                <c:pt idx="964">
                  <c:v>1.0591660709871558</c:v>
                </c:pt>
                <c:pt idx="965">
                  <c:v>9.306969127706493</c:v>
                </c:pt>
                <c:pt idx="966">
                  <c:v>10.313416231913743</c:v>
                </c:pt>
                <c:pt idx="967">
                  <c:v>2.6806992254872157</c:v>
                </c:pt>
                <c:pt idx="968">
                  <c:v>1.018665705685142</c:v>
                </c:pt>
                <c:pt idx="969">
                  <c:v>0.38709296816035399</c:v>
                </c:pt>
                <c:pt idx="970">
                  <c:v>0.14709532790093449</c:v>
                </c:pt>
                <c:pt idx="971">
                  <c:v>0.59057062968172747</c:v>
                </c:pt>
                <c:pt idx="972">
                  <c:v>2.1240565348894944E-2</c:v>
                </c:pt>
                <c:pt idx="973">
                  <c:v>8.0714148325800785E-3</c:v>
                </c:pt>
                <c:pt idx="974">
                  <c:v>3.0671376363804307E-3</c:v>
                </c:pt>
                <c:pt idx="975">
                  <c:v>1.1756605704955452</c:v>
                </c:pt>
                <c:pt idx="976">
                  <c:v>10.286577474959813</c:v>
                </c:pt>
                <c:pt idx="977">
                  <c:v>26.764750453889093</c:v>
                </c:pt>
                <c:pt idx="978">
                  <c:v>8.0204573229534279</c:v>
                </c:pt>
                <c:pt idx="979">
                  <c:v>3.0477737827223028</c:v>
                </c:pt>
                <c:pt idx="980">
                  <c:v>1.1581540374344752</c:v>
                </c:pt>
                <c:pt idx="981">
                  <c:v>0.44009853422510065</c:v>
                </c:pt>
                <c:pt idx="982">
                  <c:v>0.16723744300553828</c:v>
                </c:pt>
                <c:pt idx="983">
                  <c:v>6.3550228342104539E-2</c:v>
                </c:pt>
                <c:pt idx="984">
                  <c:v>2.4149086769999727E-2</c:v>
                </c:pt>
                <c:pt idx="985">
                  <c:v>9.1766529725998969E-3</c:v>
                </c:pt>
                <c:pt idx="986">
                  <c:v>3.4871281295879605E-3</c:v>
                </c:pt>
                <c:pt idx="987">
                  <c:v>1.3251086892434251E-3</c:v>
                </c:pt>
                <c:pt idx="988">
                  <c:v>32.939588441076666</c:v>
                </c:pt>
                <c:pt idx="989">
                  <c:v>9.2829830102955508</c:v>
                </c:pt>
                <c:pt idx="990">
                  <c:v>21.382601555229101</c:v>
                </c:pt>
                <c:pt idx="991">
                  <c:v>6.1352198246998411</c:v>
                </c:pt>
                <c:pt idx="992">
                  <c:v>2.3313835333859401</c:v>
                </c:pt>
                <c:pt idx="993">
                  <c:v>0.88592574268665725</c:v>
                </c:pt>
                <c:pt idx="994">
                  <c:v>0.33665178222092973</c:v>
                </c:pt>
                <c:pt idx="995">
                  <c:v>0.12792767724395329</c:v>
                </c:pt>
                <c:pt idx="996">
                  <c:v>4.8612517352702257E-2</c:v>
                </c:pt>
                <c:pt idx="997">
                  <c:v>1.8472756594026859E-2</c:v>
                </c:pt>
                <c:pt idx="998">
                  <c:v>7.0196475057302064E-3</c:v>
                </c:pt>
                <c:pt idx="999">
                  <c:v>5.5140308975133756</c:v>
                </c:pt>
                <c:pt idx="1000">
                  <c:v>4.744719158202499</c:v>
                </c:pt>
                <c:pt idx="1001">
                  <c:v>48.467745053415278</c:v>
                </c:pt>
                <c:pt idx="1002">
                  <c:v>14.481540800877632</c:v>
                </c:pt>
                <c:pt idx="1003">
                  <c:v>5.5029855043334992</c:v>
                </c:pt>
                <c:pt idx="1004">
                  <c:v>2.0911344916467298</c:v>
                </c:pt>
                <c:pt idx="1005">
                  <c:v>0.79463110682575744</c:v>
                </c:pt>
                <c:pt idx="1006">
                  <c:v>0.30195982059378784</c:v>
                </c:pt>
                <c:pt idx="1007">
                  <c:v>0.11474473182563938</c:v>
                </c:pt>
                <c:pt idx="1008">
                  <c:v>1.863965432128452</c:v>
                </c:pt>
                <c:pt idx="1009">
                  <c:v>1.6569139275622327E-2</c:v>
                </c:pt>
                <c:pt idx="1010">
                  <c:v>6.2962729247364839E-3</c:v>
                </c:pt>
                <c:pt idx="1011">
                  <c:v>2.3925837113998637E-3</c:v>
                </c:pt>
                <c:pt idx="1012">
                  <c:v>9.0918181033194836E-4</c:v>
                </c:pt>
                <c:pt idx="1013">
                  <c:v>51.093289431234808</c:v>
                </c:pt>
                <c:pt idx="1014">
                  <c:v>14.940209371121671</c:v>
                </c:pt>
                <c:pt idx="1015">
                  <c:v>19.406558648505921</c:v>
                </c:pt>
                <c:pt idx="1016">
                  <c:v>5.2495680166805867</c:v>
                </c:pt>
                <c:pt idx="1017">
                  <c:v>1.9948358463386233</c:v>
                </c:pt>
                <c:pt idx="1018">
                  <c:v>0.75803762160867683</c:v>
                </c:pt>
                <c:pt idx="1019">
                  <c:v>0.28805429621129719</c:v>
                </c:pt>
                <c:pt idx="1020">
                  <c:v>0.10946063256029295</c:v>
                </c:pt>
                <c:pt idx="1021">
                  <c:v>4.159504037291132E-2</c:v>
                </c:pt>
                <c:pt idx="1022">
                  <c:v>0.8478683955070192</c:v>
                </c:pt>
                <c:pt idx="1023">
                  <c:v>6.0063238298483958E-3</c:v>
                </c:pt>
                <c:pt idx="1024">
                  <c:v>41.372439865363589</c:v>
                </c:pt>
                <c:pt idx="1025">
                  <c:v>84.407935544427971</c:v>
                </c:pt>
                <c:pt idx="1026">
                  <c:v>44.500120057934538</c:v>
                </c:pt>
                <c:pt idx="1027">
                  <c:v>14.952483582827165</c:v>
                </c:pt>
                <c:pt idx="1028">
                  <c:v>5.6819437614743222</c:v>
                </c:pt>
                <c:pt idx="1029">
                  <c:v>2.1591386293602426</c:v>
                </c:pt>
                <c:pt idx="1030">
                  <c:v>0.82047267915689226</c:v>
                </c:pt>
                <c:pt idx="1031">
                  <c:v>0.31177961807961901</c:v>
                </c:pt>
                <c:pt idx="1032">
                  <c:v>0.11847625487025523</c:v>
                </c:pt>
                <c:pt idx="1033">
                  <c:v>4.5020976850696982E-2</c:v>
                </c:pt>
                <c:pt idx="1034">
                  <c:v>1.7107971203264856E-2</c:v>
                </c:pt>
                <c:pt idx="1035">
                  <c:v>15.198129530191551</c:v>
                </c:pt>
                <c:pt idx="1036">
                  <c:v>57.547575225089354</c:v>
                </c:pt>
                <c:pt idx="1037">
                  <c:v>17.80153594668209</c:v>
                </c:pt>
                <c:pt idx="1038">
                  <c:v>6.7645836597391931</c:v>
                </c:pt>
                <c:pt idx="1039">
                  <c:v>3.0551229752656353</c:v>
                </c:pt>
                <c:pt idx="1040">
                  <c:v>0.97680588046633965</c:v>
                </c:pt>
                <c:pt idx="1041">
                  <c:v>0.37118623457720901</c:v>
                </c:pt>
                <c:pt idx="1042">
                  <c:v>0.14105076913933945</c:v>
                </c:pt>
                <c:pt idx="1043">
                  <c:v>5.3599292272948983E-2</c:v>
                </c:pt>
                <c:pt idx="1044">
                  <c:v>2.0367731063720616E-2</c:v>
                </c:pt>
                <c:pt idx="1045">
                  <c:v>3.857245942922011</c:v>
                </c:pt>
                <c:pt idx="1046">
                  <c:v>7.2223450444601697E-3</c:v>
                </c:pt>
                <c:pt idx="1047">
                  <c:v>6.9201266457410568</c:v>
                </c:pt>
                <c:pt idx="1048">
                  <c:v>6.4899741268325766</c:v>
                </c:pt>
                <c:pt idx="1049">
                  <c:v>12.570661233135969</c:v>
                </c:pt>
                <c:pt idx="1050">
                  <c:v>3.9987509564645922</c:v>
                </c:pt>
                <c:pt idx="1051">
                  <c:v>1.354973587702474</c:v>
                </c:pt>
                <c:pt idx="1052">
                  <c:v>0.51488996332694015</c:v>
                </c:pt>
                <c:pt idx="1053">
                  <c:v>0.19565818606423729</c:v>
                </c:pt>
                <c:pt idx="1054">
                  <c:v>7.435011070441018E-2</c:v>
                </c:pt>
                <c:pt idx="1055">
                  <c:v>2.8253042067675867E-2</c:v>
                </c:pt>
                <c:pt idx="1056">
                  <c:v>1.0736155985716828E-2</c:v>
                </c:pt>
                <c:pt idx="1057">
                  <c:v>4.079739274572395E-3</c:v>
                </c:pt>
                <c:pt idx="1058">
                  <c:v>1.5503009243375105E-3</c:v>
                </c:pt>
                <c:pt idx="1059">
                  <c:v>5.8911435124825396E-4</c:v>
                </c:pt>
                <c:pt idx="1060">
                  <c:v>0.93954634654002767</c:v>
                </c:pt>
                <c:pt idx="1061">
                  <c:v>35.066302636987182</c:v>
                </c:pt>
                <c:pt idx="1062">
                  <c:v>10.222418951715868</c:v>
                </c:pt>
                <c:pt idx="1063">
                  <c:v>3.8348312910549551</c:v>
                </c:pt>
                <c:pt idx="1064">
                  <c:v>1.4572358906008831</c:v>
                </c:pt>
                <c:pt idx="1065">
                  <c:v>0.55374963842833558</c:v>
                </c:pt>
                <c:pt idx="1066">
                  <c:v>0.21042486260276758</c:v>
                </c:pt>
                <c:pt idx="1067">
                  <c:v>7.9961447789051662E-2</c:v>
                </c:pt>
                <c:pt idx="1068">
                  <c:v>3.0385350159839637E-2</c:v>
                </c:pt>
                <c:pt idx="1069">
                  <c:v>1.1546433060739061E-2</c:v>
                </c:pt>
                <c:pt idx="1070">
                  <c:v>4.3876445630808437E-3</c:v>
                </c:pt>
                <c:pt idx="1071">
                  <c:v>1.6673049339707203E-3</c:v>
                </c:pt>
                <c:pt idx="1072">
                  <c:v>6.3357587490887369E-4</c:v>
                </c:pt>
                <c:pt idx="1073">
                  <c:v>2.4075883246537204E-4</c:v>
                </c:pt>
                <c:pt idx="1074">
                  <c:v>9.148835633684137E-5</c:v>
                </c:pt>
                <c:pt idx="1075">
                  <c:v>3.4765575407999727E-5</c:v>
                </c:pt>
                <c:pt idx="1076">
                  <c:v>1.3210918655039896E-5</c:v>
                </c:pt>
                <c:pt idx="1077">
                  <c:v>5.0201490889151604E-6</c:v>
                </c:pt>
                <c:pt idx="1078">
                  <c:v>1.9076566537877616E-6</c:v>
                </c:pt>
                <c:pt idx="1079">
                  <c:v>7.2490952843934919E-7</c:v>
                </c:pt>
                <c:pt idx="1080">
                  <c:v>2.7546562080695268E-7</c:v>
                </c:pt>
                <c:pt idx="1081">
                  <c:v>1.0467693590664204E-7</c:v>
                </c:pt>
                <c:pt idx="1082">
                  <c:v>1.1213471667758714</c:v>
                </c:pt>
                <c:pt idx="1083">
                  <c:v>5.8813488496449162</c:v>
                </c:pt>
                <c:pt idx="1084">
                  <c:v>55.208721899178236</c:v>
                </c:pt>
                <c:pt idx="1085">
                  <c:v>55.407711078423432</c:v>
                </c:pt>
                <c:pt idx="1086">
                  <c:v>17.583904179689828</c:v>
                </c:pt>
                <c:pt idx="1087">
                  <c:v>6.6818835882821341</c:v>
                </c:pt>
                <c:pt idx="1088">
                  <c:v>2.539115763547211</c:v>
                </c:pt>
                <c:pt idx="1089">
                  <c:v>4.1708911595182361</c:v>
                </c:pt>
                <c:pt idx="1090">
                  <c:v>1.1223109227355827</c:v>
                </c:pt>
                <c:pt idx="1091">
                  <c:v>0.13932636017736258</c:v>
                </c:pt>
                <c:pt idx="1092">
                  <c:v>5.2944016867397782E-2</c:v>
                </c:pt>
                <c:pt idx="1093">
                  <c:v>2.0118726409611157E-2</c:v>
                </c:pt>
                <c:pt idx="1094">
                  <c:v>1.345895604005521</c:v>
                </c:pt>
                <c:pt idx="1095">
                  <c:v>2.9051440935478515E-3</c:v>
                </c:pt>
                <c:pt idx="1096">
                  <c:v>1.1039547555481836E-3</c:v>
                </c:pt>
                <c:pt idx="1097">
                  <c:v>4.1950280710830975E-4</c:v>
                </c:pt>
                <c:pt idx="1098">
                  <c:v>1.5941106670115768E-4</c:v>
                </c:pt>
                <c:pt idx="1099">
                  <c:v>2.9050679700788686</c:v>
                </c:pt>
                <c:pt idx="1100">
                  <c:v>2.3018958031647176E-5</c:v>
                </c:pt>
                <c:pt idx="1101">
                  <c:v>8.7472040520259266E-6</c:v>
                </c:pt>
                <c:pt idx="1102">
                  <c:v>3.323937539769853E-6</c:v>
                </c:pt>
                <c:pt idx="1103">
                  <c:v>1.2630962651125439E-6</c:v>
                </c:pt>
                <c:pt idx="1104">
                  <c:v>4.7997658074276681E-7</c:v>
                </c:pt>
                <c:pt idx="1105">
                  <c:v>1.8239110068225134E-7</c:v>
                </c:pt>
                <c:pt idx="1106">
                  <c:v>6.9308618259255523E-8</c:v>
                </c:pt>
                <c:pt idx="1107">
                  <c:v>2.6337274938517092E-8</c:v>
                </c:pt>
                <c:pt idx="1108">
                  <c:v>15.692600356585473</c:v>
                </c:pt>
                <c:pt idx="1109">
                  <c:v>9.3534395921682254</c:v>
                </c:pt>
                <c:pt idx="1110">
                  <c:v>3.8912267809261354</c:v>
                </c:pt>
                <c:pt idx="1111">
                  <c:v>1.0570551926007332</c:v>
                </c:pt>
                <c:pt idx="1112">
                  <c:v>0.40168097318827867</c:v>
                </c:pt>
                <c:pt idx="1113">
                  <c:v>0.15263876981154589</c:v>
                </c:pt>
                <c:pt idx="1114">
                  <c:v>5.8002732528387446E-2</c:v>
                </c:pt>
                <c:pt idx="1115">
                  <c:v>2.2041038360787232E-2</c:v>
                </c:pt>
                <c:pt idx="1116">
                  <c:v>8.3755945770991481E-3</c:v>
                </c:pt>
                <c:pt idx="1117">
                  <c:v>3.1827259392976761E-3</c:v>
                </c:pt>
                <c:pt idx="1118">
                  <c:v>1.2094358569331167E-3</c:v>
                </c:pt>
                <c:pt idx="1119">
                  <c:v>4.5958562563458438E-4</c:v>
                </c:pt>
                <c:pt idx="1120">
                  <c:v>1.7464253774114209E-4</c:v>
                </c:pt>
                <c:pt idx="1121">
                  <c:v>2.0616924426447651</c:v>
                </c:pt>
                <c:pt idx="1122">
                  <c:v>3.8937061613248747</c:v>
                </c:pt>
                <c:pt idx="1123">
                  <c:v>1.124269964397514</c:v>
                </c:pt>
                <c:pt idx="1124">
                  <c:v>0.2623599104323977</c:v>
                </c:pt>
                <c:pt idx="1125">
                  <c:v>9.9696765964311151E-2</c:v>
                </c:pt>
                <c:pt idx="1126">
                  <c:v>3.7884771066438234E-2</c:v>
                </c:pt>
                <c:pt idx="1127">
                  <c:v>1.4396213005246532E-2</c:v>
                </c:pt>
                <c:pt idx="1128">
                  <c:v>5.470560941993682E-3</c:v>
                </c:pt>
                <c:pt idx="1129">
                  <c:v>2.0788131579575994E-3</c:v>
                </c:pt>
                <c:pt idx="1130">
                  <c:v>1.8046793631137166</c:v>
                </c:pt>
                <c:pt idx="1131">
                  <c:v>1.1347353587205875</c:v>
                </c:pt>
                <c:pt idx="1132">
                  <c:v>7.6692964542056874</c:v>
                </c:pt>
                <c:pt idx="1133">
                  <c:v>48.275239210556016</c:v>
                </c:pt>
                <c:pt idx="1134">
                  <c:v>15.089776393680483</c:v>
                </c:pt>
                <c:pt idx="1135">
                  <c:v>5.515710999038852</c:v>
                </c:pt>
                <c:pt idx="1136">
                  <c:v>2.0959701796347634</c:v>
                </c:pt>
                <c:pt idx="1137">
                  <c:v>0.7964686682612101</c:v>
                </c:pt>
                <c:pt idx="1138">
                  <c:v>0.30265809393925985</c:v>
                </c:pt>
                <c:pt idx="1139">
                  <c:v>0.11501007569691872</c:v>
                </c:pt>
                <c:pt idx="1140">
                  <c:v>4.370382876482911E-2</c:v>
                </c:pt>
                <c:pt idx="1141">
                  <c:v>1.6607454930635066E-2</c:v>
                </c:pt>
                <c:pt idx="1142">
                  <c:v>6.3108328736413239E-3</c:v>
                </c:pt>
                <c:pt idx="1143">
                  <c:v>2.3981164919837034E-3</c:v>
                </c:pt>
                <c:pt idx="1144">
                  <c:v>0.86123242335625705</c:v>
                </c:pt>
                <c:pt idx="1145">
                  <c:v>3.4628802144244671E-4</c:v>
                </c:pt>
                <c:pt idx="1146">
                  <c:v>6.0737415687449072</c:v>
                </c:pt>
                <c:pt idx="1147">
                  <c:v>0.99627334125613987</c:v>
                </c:pt>
                <c:pt idx="1148">
                  <c:v>0.3785838696773331</c:v>
                </c:pt>
                <c:pt idx="1149">
                  <c:v>0.14386187047738661</c:v>
                </c:pt>
                <c:pt idx="1150">
                  <c:v>5.46675107814069E-2</c:v>
                </c:pt>
                <c:pt idx="1151">
                  <c:v>2.0773654096934626E-2</c:v>
                </c:pt>
                <c:pt idx="1152">
                  <c:v>7.8939885568351572E-3</c:v>
                </c:pt>
                <c:pt idx="1153">
                  <c:v>2.9997156515973599E-3</c:v>
                </c:pt>
                <c:pt idx="1154">
                  <c:v>1.1398919476069966E-3</c:v>
                </c:pt>
                <c:pt idx="1155">
                  <c:v>23.949485498274449</c:v>
                </c:pt>
                <c:pt idx="1156">
                  <c:v>13.09882099576132</c:v>
                </c:pt>
                <c:pt idx="1157">
                  <c:v>9.3709581096645973</c:v>
                </c:pt>
                <c:pt idx="1158">
                  <c:v>3.5536523449572353</c:v>
                </c:pt>
                <c:pt idx="1159">
                  <c:v>9.924124881088769</c:v>
                </c:pt>
                <c:pt idx="1160">
                  <c:v>2.4992025435147944</c:v>
                </c:pt>
                <c:pt idx="1161">
                  <c:v>0.94969696653562163</c:v>
                </c:pt>
                <c:pt idx="1162">
                  <c:v>0.36088484728353626</c:v>
                </c:pt>
                <c:pt idx="1163">
                  <c:v>0.13713624196774379</c:v>
                </c:pt>
                <c:pt idx="1164">
                  <c:v>5.2111771947742642E-2</c:v>
                </c:pt>
                <c:pt idx="1165">
                  <c:v>1.9802473340142204E-2</c:v>
                </c:pt>
                <c:pt idx="1166">
                  <c:v>7.5249398692540373E-3</c:v>
                </c:pt>
                <c:pt idx="1167">
                  <c:v>1.9345923069692683</c:v>
                </c:pt>
                <c:pt idx="1168">
                  <c:v>10.901582638741322</c:v>
                </c:pt>
                <c:pt idx="1169">
                  <c:v>9.5085656813774797</c:v>
                </c:pt>
                <c:pt idx="1170">
                  <c:v>2.781964367683734</c:v>
                </c:pt>
                <c:pt idx="1171">
                  <c:v>1.0571464597198188</c:v>
                </c:pt>
                <c:pt idx="1172">
                  <c:v>0.40171565469353115</c:v>
                </c:pt>
                <c:pt idx="1173">
                  <c:v>0.15265194878354185</c:v>
                </c:pt>
                <c:pt idx="1174">
                  <c:v>5.8007740537745899E-2</c:v>
                </c:pt>
                <c:pt idx="1175">
                  <c:v>2.2042941404343441E-2</c:v>
                </c:pt>
                <c:pt idx="1176">
                  <c:v>8.3763177336505061E-3</c:v>
                </c:pt>
                <c:pt idx="1177">
                  <c:v>3.1830007387871929E-3</c:v>
                </c:pt>
                <c:pt idx="1178">
                  <c:v>1.3286376099856279</c:v>
                </c:pt>
                <c:pt idx="1179">
                  <c:v>4.5962530668087077E-4</c:v>
                </c:pt>
                <c:pt idx="1180">
                  <c:v>11.656724898122896</c:v>
                </c:pt>
                <c:pt idx="1181">
                  <c:v>2.9174115408858778</c:v>
                </c:pt>
                <c:pt idx="1182">
                  <c:v>1.1086163855366336</c:v>
                </c:pt>
                <c:pt idx="1183">
                  <c:v>0.42127422650392082</c:v>
                </c:pt>
                <c:pt idx="1184">
                  <c:v>0.16008420607148993</c:v>
                </c:pt>
                <c:pt idx="1185">
                  <c:v>6.083199830716618E-2</c:v>
                </c:pt>
                <c:pt idx="1186">
                  <c:v>2.3116159356723148E-2</c:v>
                </c:pt>
                <c:pt idx="1187">
                  <c:v>8.7841405555547959E-3</c:v>
                </c:pt>
                <c:pt idx="1188">
                  <c:v>3.3379734111108231E-3</c:v>
                </c:pt>
                <c:pt idx="1189">
                  <c:v>1.2684298962221125E-3</c:v>
                </c:pt>
                <c:pt idx="1190">
                  <c:v>5.2912420883667028</c:v>
                </c:pt>
                <c:pt idx="1191">
                  <c:v>0.72364072905131938</c:v>
                </c:pt>
                <c:pt idx="1192">
                  <c:v>0.27498347703950132</c:v>
                </c:pt>
                <c:pt idx="1193">
                  <c:v>10.006316623151811</c:v>
                </c:pt>
                <c:pt idx="1194">
                  <c:v>9.7871603055843064</c:v>
                </c:pt>
                <c:pt idx="1195">
                  <c:v>2.5088630211628224</c:v>
                </c:pt>
                <c:pt idx="1196">
                  <c:v>0.95336794804187242</c:v>
                </c:pt>
                <c:pt idx="1197">
                  <c:v>0.36227982025591149</c:v>
                </c:pt>
                <c:pt idx="1198">
                  <c:v>0.13766633169724637</c:v>
                </c:pt>
                <c:pt idx="1199">
                  <c:v>5.2313206044953632E-2</c:v>
                </c:pt>
                <c:pt idx="1200">
                  <c:v>1.9879018297082381E-2</c:v>
                </c:pt>
                <c:pt idx="1201">
                  <c:v>7.5540269528913051E-3</c:v>
                </c:pt>
                <c:pt idx="1202">
                  <c:v>2.8705302420986962E-3</c:v>
                </c:pt>
                <c:pt idx="1203">
                  <c:v>7.142125033744894</c:v>
                </c:pt>
                <c:pt idx="1204">
                  <c:v>6.0817720864073888</c:v>
                </c:pt>
                <c:pt idx="1205">
                  <c:v>1.625399602656467</c:v>
                </c:pt>
                <c:pt idx="1206">
                  <c:v>2.4231260737226963</c:v>
                </c:pt>
                <c:pt idx="1207">
                  <c:v>0.23470770262359386</c:v>
                </c:pt>
                <c:pt idx="1208">
                  <c:v>8.9188926996965665E-2</c:v>
                </c:pt>
                <c:pt idx="1209">
                  <c:v>3.3891792258846948E-2</c:v>
                </c:pt>
                <c:pt idx="1210">
                  <c:v>1.2878881058361843E-2</c:v>
                </c:pt>
                <c:pt idx="1211">
                  <c:v>4.8939748021775004E-3</c:v>
                </c:pt>
                <c:pt idx="1212">
                  <c:v>1.8597104248274502E-3</c:v>
                </c:pt>
                <c:pt idx="1213">
                  <c:v>7.0668996143443113E-4</c:v>
                </c:pt>
                <c:pt idx="1214">
                  <c:v>2.6854218534508382E-4</c:v>
                </c:pt>
                <c:pt idx="1215">
                  <c:v>22.304274330878762</c:v>
                </c:pt>
                <c:pt idx="1216">
                  <c:v>6.0074903297248143</c:v>
                </c:pt>
                <c:pt idx="1217">
                  <c:v>2.2828463252954294</c:v>
                </c:pt>
                <c:pt idx="1218">
                  <c:v>0.86748160361226312</c:v>
                </c:pt>
                <c:pt idx="1219">
                  <c:v>0.32964300937265995</c:v>
                </c:pt>
                <c:pt idx="1220">
                  <c:v>0.12526434356161076</c:v>
                </c:pt>
                <c:pt idx="1221">
                  <c:v>4.7600450553412103E-2</c:v>
                </c:pt>
                <c:pt idx="1222">
                  <c:v>1.8088171210296596E-2</c:v>
                </c:pt>
                <c:pt idx="1223">
                  <c:v>6.8735050599127061E-3</c:v>
                </c:pt>
                <c:pt idx="1224">
                  <c:v>2.6119319227668287E-3</c:v>
                </c:pt>
                <c:pt idx="1225">
                  <c:v>9.9253413065139486E-4</c:v>
                </c:pt>
                <c:pt idx="1226">
                  <c:v>3.7716296964753013E-4</c:v>
                </c:pt>
                <c:pt idx="1227">
                  <c:v>0.52054378749092001</c:v>
                </c:pt>
                <c:pt idx="1228">
                  <c:v>21.747608869608786</c:v>
                </c:pt>
                <c:pt idx="1229">
                  <c:v>23.450134065929664</c:v>
                </c:pt>
                <c:pt idx="1230">
                  <c:v>6.9398985516464933</c:v>
                </c:pt>
                <c:pt idx="1231">
                  <c:v>2.6371614496256672</c:v>
                </c:pt>
                <c:pt idx="1232">
                  <c:v>1.0021213508577536</c:v>
                </c:pt>
                <c:pt idx="1233">
                  <c:v>0.38080611332594627</c:v>
                </c:pt>
                <c:pt idx="1234">
                  <c:v>0.14470632306385958</c:v>
                </c:pt>
                <c:pt idx="1235">
                  <c:v>5.4988402764266642E-2</c:v>
                </c:pt>
                <c:pt idx="1236">
                  <c:v>0.55675564079658879</c:v>
                </c:pt>
                <c:pt idx="1237">
                  <c:v>7.9403253591601042E-3</c:v>
                </c:pt>
                <c:pt idx="1238">
                  <c:v>15.939834127832496</c:v>
                </c:pt>
                <c:pt idx="1239">
                  <c:v>3.9109554316065758</c:v>
                </c:pt>
                <c:pt idx="1240">
                  <c:v>1.486163064010499</c:v>
                </c:pt>
                <c:pt idx="1241">
                  <c:v>16.941372000821367</c:v>
                </c:pt>
                <c:pt idx="1242">
                  <c:v>4.4357384504414314</c:v>
                </c:pt>
                <c:pt idx="1243">
                  <c:v>4.1727815513270317</c:v>
                </c:pt>
                <c:pt idx="1244">
                  <c:v>0.77164965944945996</c:v>
                </c:pt>
                <c:pt idx="1245">
                  <c:v>0.24339784025262229</c:v>
                </c:pt>
                <c:pt idx="1246">
                  <c:v>9.2491179295996484E-2</c:v>
                </c:pt>
                <c:pt idx="1247">
                  <c:v>3.5146648132478656E-2</c:v>
                </c:pt>
                <c:pt idx="1248">
                  <c:v>1.3355726290341891E-2</c:v>
                </c:pt>
                <c:pt idx="1249">
                  <c:v>5.0751759903299191E-3</c:v>
                </c:pt>
                <c:pt idx="1250">
                  <c:v>1.9285668763253695E-3</c:v>
                </c:pt>
                <c:pt idx="1251">
                  <c:v>2.0672070946311365</c:v>
                </c:pt>
                <c:pt idx="1252">
                  <c:v>2.7848505694138333E-4</c:v>
                </c:pt>
                <c:pt idx="1253">
                  <c:v>1.0582432163772567E-4</c:v>
                </c:pt>
                <c:pt idx="1254">
                  <c:v>4.0213242222335752E-5</c:v>
                </c:pt>
                <c:pt idx="1255">
                  <c:v>1.5281032044487586E-5</c:v>
                </c:pt>
                <c:pt idx="1256">
                  <c:v>5.8067921769052822E-6</c:v>
                </c:pt>
                <c:pt idx="1257">
                  <c:v>2.2065810272240077E-6</c:v>
                </c:pt>
                <c:pt idx="1258">
                  <c:v>8.3850079034512284E-7</c:v>
                </c:pt>
                <c:pt idx="1259">
                  <c:v>3.186303003311467E-7</c:v>
                </c:pt>
                <c:pt idx="1260">
                  <c:v>1.2107951412583575E-7</c:v>
                </c:pt>
                <c:pt idx="1261">
                  <c:v>4.6010215367817584E-8</c:v>
                </c:pt>
                <c:pt idx="1262">
                  <c:v>9.6908188431684508</c:v>
                </c:pt>
                <c:pt idx="1263">
                  <c:v>70.071184679503205</c:v>
                </c:pt>
                <c:pt idx="1264">
                  <c:v>92.032754801574285</c:v>
                </c:pt>
                <c:pt idx="1265">
                  <c:v>45.737051568228182</c:v>
                </c:pt>
                <c:pt idx="1266">
                  <c:v>15.70765949422343</c:v>
                </c:pt>
                <c:pt idx="1267">
                  <c:v>5.9689106078049035</c:v>
                </c:pt>
                <c:pt idx="1268">
                  <c:v>2.2681860309658632</c:v>
                </c:pt>
                <c:pt idx="1269">
                  <c:v>0.86191069176702817</c:v>
                </c:pt>
                <c:pt idx="1270">
                  <c:v>0.32752606287147068</c:v>
                </c:pt>
                <c:pt idx="1271">
                  <c:v>0.12445990389115888</c:v>
                </c:pt>
                <c:pt idx="1272">
                  <c:v>4.7294763478640381E-2</c:v>
                </c:pt>
                <c:pt idx="1273">
                  <c:v>1.7972010121883347E-2</c:v>
                </c:pt>
                <c:pt idx="1274">
                  <c:v>6.8293638463156709E-3</c:v>
                </c:pt>
                <c:pt idx="1275">
                  <c:v>16.476499388205873</c:v>
                </c:pt>
                <c:pt idx="1276">
                  <c:v>19.410691287522717</c:v>
                </c:pt>
                <c:pt idx="1277">
                  <c:v>12.545147041665297</c:v>
                </c:pt>
                <c:pt idx="1278">
                  <c:v>4.0726093294613435</c:v>
                </c:pt>
                <c:pt idx="1279">
                  <c:v>1.5475915451953106</c:v>
                </c:pt>
                <c:pt idx="1280">
                  <c:v>0.58808478717421797</c:v>
                </c:pt>
                <c:pt idx="1281">
                  <c:v>0.22347221912620283</c:v>
                </c:pt>
                <c:pt idx="1282">
                  <c:v>8.491944326795707E-2</c:v>
                </c:pt>
                <c:pt idx="1283">
                  <c:v>3.2269388441823692E-2</c:v>
                </c:pt>
                <c:pt idx="1284">
                  <c:v>1.2262367607893005E-2</c:v>
                </c:pt>
                <c:pt idx="1285">
                  <c:v>4.6596996909993417E-3</c:v>
                </c:pt>
                <c:pt idx="1286">
                  <c:v>1.7706858825797497E-3</c:v>
                </c:pt>
                <c:pt idx="1287">
                  <c:v>6.7286063538030496E-4</c:v>
                </c:pt>
                <c:pt idx="1288">
                  <c:v>2.5568704144451584E-4</c:v>
                </c:pt>
                <c:pt idx="1289">
                  <c:v>9.7549898714552209E-3</c:v>
                </c:pt>
                <c:pt idx="1290">
                  <c:v>0.53512672625560775</c:v>
                </c:pt>
                <c:pt idx="1291">
                  <c:v>1.4030059338143473E-5</c:v>
                </c:pt>
                <c:pt idx="1292">
                  <c:v>5.3314225484945211E-6</c:v>
                </c:pt>
                <c:pt idx="1293">
                  <c:v>2.0259405684279178E-6</c:v>
                </c:pt>
                <c:pt idx="1294">
                  <c:v>7.6985741600260858E-7</c:v>
                </c:pt>
                <c:pt idx="1295">
                  <c:v>2.9254581808099126E-7</c:v>
                </c:pt>
                <c:pt idx="1296">
                  <c:v>1.1116741087077669E-7</c:v>
                </c:pt>
                <c:pt idx="1297">
                  <c:v>4.2243616130895146E-8</c:v>
                </c:pt>
                <c:pt idx="1298">
                  <c:v>1.6052574129740157E-8</c:v>
                </c:pt>
                <c:pt idx="1299">
                  <c:v>1.7983720554085989</c:v>
                </c:pt>
                <c:pt idx="1300">
                  <c:v>2.3179917043344784E-9</c:v>
                </c:pt>
                <c:pt idx="1301">
                  <c:v>8.8083684764710197E-10</c:v>
                </c:pt>
                <c:pt idx="1302">
                  <c:v>4.1884780798300705</c:v>
                </c:pt>
                <c:pt idx="1303">
                  <c:v>0.37372384692318811</c:v>
                </c:pt>
                <c:pt idx="1304">
                  <c:v>0.14201506183081147</c:v>
                </c:pt>
                <c:pt idx="1305">
                  <c:v>5.3965723495708363E-2</c:v>
                </c:pt>
                <c:pt idx="1306">
                  <c:v>2.0506974928369177E-2</c:v>
                </c:pt>
                <c:pt idx="1307">
                  <c:v>7.7926504727802879E-3</c:v>
                </c:pt>
                <c:pt idx="1308">
                  <c:v>2.9612071796565093E-3</c:v>
                </c:pt>
                <c:pt idx="1309">
                  <c:v>1.1252587282694734E-3</c:v>
                </c:pt>
                <c:pt idx="1310">
                  <c:v>4.275983167424E-4</c:v>
                </c:pt>
                <c:pt idx="1311">
                  <c:v>2.0676659804015372</c:v>
                </c:pt>
                <c:pt idx="1312">
                  <c:v>1.2500281192181328</c:v>
                </c:pt>
                <c:pt idx="1313">
                  <c:v>2.3208339144688051E-2</c:v>
                </c:pt>
                <c:pt idx="1314">
                  <c:v>1.1874826102212506</c:v>
                </c:pt>
                <c:pt idx="1315">
                  <c:v>3.3512841724929543E-3</c:v>
                </c:pt>
                <c:pt idx="1316">
                  <c:v>1.2734879855473228E-3</c:v>
                </c:pt>
                <c:pt idx="1317">
                  <c:v>4.8392543450798261E-4</c:v>
                </c:pt>
                <c:pt idx="1318">
                  <c:v>1.8389166511303338E-4</c:v>
                </c:pt>
                <c:pt idx="1319">
                  <c:v>6.9878832742952703E-5</c:v>
                </c:pt>
                <c:pt idx="1320">
                  <c:v>0.85636295321655109</c:v>
                </c:pt>
                <c:pt idx="1321">
                  <c:v>1.0090503448082368E-5</c:v>
                </c:pt>
                <c:pt idx="1322">
                  <c:v>3.8343913102712997E-6</c:v>
                </c:pt>
                <c:pt idx="1323">
                  <c:v>1.4570686979030941E-6</c:v>
                </c:pt>
                <c:pt idx="1324">
                  <c:v>5.5368610520317587E-7</c:v>
                </c:pt>
                <c:pt idx="1325">
                  <c:v>2.1040071997720682E-7</c:v>
                </c:pt>
                <c:pt idx="1326">
                  <c:v>7.9952273591338593E-8</c:v>
                </c:pt>
                <c:pt idx="1327">
                  <c:v>3.038186396470866E-8</c:v>
                </c:pt>
                <c:pt idx="1328">
                  <c:v>1.1545108306589291E-8</c:v>
                </c:pt>
                <c:pt idx="1329">
                  <c:v>4.3871411565039302E-9</c:v>
                </c:pt>
                <c:pt idx="1330">
                  <c:v>1.6671136394714938E-9</c:v>
                </c:pt>
                <c:pt idx="1331">
                  <c:v>6.3350318299916762E-10</c:v>
                </c:pt>
                <c:pt idx="1332">
                  <c:v>2.4073120953968368E-10</c:v>
                </c:pt>
                <c:pt idx="1333">
                  <c:v>9.1477859625079789E-11</c:v>
                </c:pt>
                <c:pt idx="1334">
                  <c:v>3.4761586657530324E-11</c:v>
                </c:pt>
                <c:pt idx="1335">
                  <c:v>0.80270418522505915</c:v>
                </c:pt>
                <c:pt idx="1336">
                  <c:v>41.615981029499295</c:v>
                </c:pt>
                <c:pt idx="1337">
                  <c:v>12.90204607136647</c:v>
                </c:pt>
                <c:pt idx="1338">
                  <c:v>4.5495236082085757</c:v>
                </c:pt>
                <c:pt idx="1339">
                  <c:v>4.5017668856032547</c:v>
                </c:pt>
                <c:pt idx="1340">
                  <c:v>0.65695120902531856</c:v>
                </c:pt>
                <c:pt idx="1341">
                  <c:v>0.24964145942962102</c:v>
                </c:pt>
                <c:pt idx="1342">
                  <c:v>9.4863754583255994E-2</c:v>
                </c:pt>
                <c:pt idx="1343">
                  <c:v>3.6048226741637275E-2</c:v>
                </c:pt>
                <c:pt idx="1344">
                  <c:v>1.3698326161822165E-2</c:v>
                </c:pt>
                <c:pt idx="1345">
                  <c:v>5.2053639414924233E-3</c:v>
                </c:pt>
                <c:pt idx="1346">
                  <c:v>18.912088550661018</c:v>
                </c:pt>
                <c:pt idx="1347">
                  <c:v>64.472286214526463</c:v>
                </c:pt>
                <c:pt idx="1348">
                  <c:v>39.463286732427662</c:v>
                </c:pt>
                <c:pt idx="1349">
                  <c:v>13.063538495178161</c:v>
                </c:pt>
                <c:pt idx="1350">
                  <c:v>4.9641446281677011</c:v>
                </c:pt>
                <c:pt idx="1351">
                  <c:v>1.8863749587037264</c:v>
                </c:pt>
                <c:pt idx="1352">
                  <c:v>0.71682248430741602</c:v>
                </c:pt>
                <c:pt idx="1353">
                  <c:v>0.27239254403681806</c:v>
                </c:pt>
                <c:pt idx="1354">
                  <c:v>0.10350916673399087</c:v>
                </c:pt>
                <c:pt idx="1355">
                  <c:v>3.9333483358916538E-2</c:v>
                </c:pt>
                <c:pt idx="1356">
                  <c:v>1.4946723676388284E-2</c:v>
                </c:pt>
                <c:pt idx="1357">
                  <c:v>5.6797549970275469E-3</c:v>
                </c:pt>
                <c:pt idx="1358">
                  <c:v>7.8553757862520168</c:v>
                </c:pt>
                <c:pt idx="1359">
                  <c:v>20.583341634612943</c:v>
                </c:pt>
                <c:pt idx="1360">
                  <c:v>72.707549192738242</c:v>
                </c:pt>
                <c:pt idx="1361">
                  <c:v>36.962943105075389</c:v>
                </c:pt>
                <c:pt idx="1362">
                  <c:v>19.269928662580245</c:v>
                </c:pt>
                <c:pt idx="1363">
                  <c:v>6.5331046143142375</c:v>
                </c:pt>
                <c:pt idx="1364">
                  <c:v>2.4825797534394107</c:v>
                </c:pt>
                <c:pt idx="1365">
                  <c:v>0.943380306306976</c:v>
                </c:pt>
                <c:pt idx="1366">
                  <c:v>0.35848451639665085</c:v>
                </c:pt>
                <c:pt idx="1367">
                  <c:v>0.13622411623072733</c:v>
                </c:pt>
                <c:pt idx="1368">
                  <c:v>5.1765164167676389E-2</c:v>
                </c:pt>
                <c:pt idx="1369">
                  <c:v>1.9670762383717032E-2</c:v>
                </c:pt>
                <c:pt idx="1370">
                  <c:v>2.0785369458639731</c:v>
                </c:pt>
                <c:pt idx="1371">
                  <c:v>2.8404580882087386E-3</c:v>
                </c:pt>
                <c:pt idx="1372">
                  <c:v>5.3381959523585074</c:v>
                </c:pt>
                <c:pt idx="1373">
                  <c:v>0.9424547799480435</c:v>
                </c:pt>
                <c:pt idx="1374">
                  <c:v>0.43592108937102436</c:v>
                </c:pt>
                <c:pt idx="1375">
                  <c:v>0.1360904702244975</c:v>
                </c:pt>
                <c:pt idx="1376">
                  <c:v>5.1714378685309058E-2</c:v>
                </c:pt>
                <c:pt idx="1377">
                  <c:v>1.9651463900417439E-2</c:v>
                </c:pt>
                <c:pt idx="1378">
                  <c:v>7.4675562821586283E-3</c:v>
                </c:pt>
                <c:pt idx="1379">
                  <c:v>2.8376713872202792E-3</c:v>
                </c:pt>
                <c:pt idx="1380">
                  <c:v>1.078315127143706E-3</c:v>
                </c:pt>
                <c:pt idx="1381">
                  <c:v>4.0975974831460835E-4</c:v>
                </c:pt>
                <c:pt idx="1382">
                  <c:v>4.1209615702297135</c:v>
                </c:pt>
                <c:pt idx="1383">
                  <c:v>27.417063170065212</c:v>
                </c:pt>
                <c:pt idx="1384">
                  <c:v>16.106728431994348</c:v>
                </c:pt>
                <c:pt idx="1385">
                  <c:v>82.264309315155842</c:v>
                </c:pt>
                <c:pt idx="1386">
                  <c:v>101.39322840186193</c:v>
                </c:pt>
                <c:pt idx="1387">
                  <c:v>36.351427984272313</c:v>
                </c:pt>
                <c:pt idx="1388">
                  <c:v>13.130223009381202</c:v>
                </c:pt>
                <c:pt idx="1389">
                  <c:v>4.9894847435648577</c:v>
                </c:pt>
                <c:pt idx="1390">
                  <c:v>1.896004202554646</c:v>
                </c:pt>
                <c:pt idx="1391">
                  <c:v>0.72048159697076553</c:v>
                </c:pt>
                <c:pt idx="1392">
                  <c:v>0.27378300684889095</c:v>
                </c:pt>
                <c:pt idx="1393">
                  <c:v>0.10403754260257855</c:v>
                </c:pt>
                <c:pt idx="1394">
                  <c:v>0.26312780802455932</c:v>
                </c:pt>
                <c:pt idx="1395">
                  <c:v>1.5023021151812347E-2</c:v>
                </c:pt>
                <c:pt idx="1396">
                  <c:v>5.708748037688692E-3</c:v>
                </c:pt>
                <c:pt idx="1397">
                  <c:v>1.1878197922503988</c:v>
                </c:pt>
                <c:pt idx="1398">
                  <c:v>31.203257791234876</c:v>
                </c:pt>
                <c:pt idx="1399">
                  <c:v>10.825971983179196</c:v>
                </c:pt>
                <c:pt idx="1400">
                  <c:v>3.3543395120286434</c:v>
                </c:pt>
                <c:pt idx="1401">
                  <c:v>1.2746490145708844</c:v>
                </c:pt>
                <c:pt idx="1402">
                  <c:v>0.4843666255369361</c:v>
                </c:pt>
                <c:pt idx="1403">
                  <c:v>0.18405931770403572</c:v>
                </c:pt>
                <c:pt idx="1404">
                  <c:v>6.9942540727533586E-2</c:v>
                </c:pt>
                <c:pt idx="1405">
                  <c:v>2.6578165476462762E-2</c:v>
                </c:pt>
                <c:pt idx="1406">
                  <c:v>1.009970288105585E-2</c:v>
                </c:pt>
                <c:pt idx="1407">
                  <c:v>3.8378870948012232E-3</c:v>
                </c:pt>
                <c:pt idx="1408">
                  <c:v>1.4583970960244646E-3</c:v>
                </c:pt>
                <c:pt idx="1409">
                  <c:v>5.5419089648929662E-4</c:v>
                </c:pt>
                <c:pt idx="1410">
                  <c:v>2.1059254066593271E-4</c:v>
                </c:pt>
                <c:pt idx="1411">
                  <c:v>8.0025165453054449E-5</c:v>
                </c:pt>
                <c:pt idx="1412">
                  <c:v>3.0409562872160685E-5</c:v>
                </c:pt>
                <c:pt idx="1413">
                  <c:v>1.155563389142106E-5</c:v>
                </c:pt>
                <c:pt idx="1414">
                  <c:v>4.3911408787400032E-6</c:v>
                </c:pt>
                <c:pt idx="1415">
                  <c:v>1.6686335339212013E-6</c:v>
                </c:pt>
                <c:pt idx="1416">
                  <c:v>6.3408074289005641E-7</c:v>
                </c:pt>
                <c:pt idx="1417">
                  <c:v>2.4095068229822144E-7</c:v>
                </c:pt>
                <c:pt idx="1418">
                  <c:v>9.156125927332416E-8</c:v>
                </c:pt>
                <c:pt idx="1419">
                  <c:v>3.4793278523863178E-8</c:v>
                </c:pt>
                <c:pt idx="1420">
                  <c:v>1.322144583906801E-8</c:v>
                </c:pt>
                <c:pt idx="1421">
                  <c:v>4.6508861517343938</c:v>
                </c:pt>
                <c:pt idx="1422">
                  <c:v>0.64278499661972477</c:v>
                </c:pt>
                <c:pt idx="1423">
                  <c:v>0.24425829871549545</c:v>
                </c:pt>
                <c:pt idx="1424">
                  <c:v>9.2818153511888282E-2</c:v>
                </c:pt>
                <c:pt idx="1425">
                  <c:v>3.5270898334517548E-2</c:v>
                </c:pt>
                <c:pt idx="1426">
                  <c:v>1.3402941367116665E-2</c:v>
                </c:pt>
                <c:pt idx="1427">
                  <c:v>5.0931177195043332E-3</c:v>
                </c:pt>
                <c:pt idx="1428">
                  <c:v>1.9353847334116466E-3</c:v>
                </c:pt>
                <c:pt idx="1429">
                  <c:v>7.354461986964258E-4</c:v>
                </c:pt>
                <c:pt idx="1430">
                  <c:v>24.341546858651146</c:v>
                </c:pt>
                <c:pt idx="1431">
                  <c:v>6.6592619922102188</c:v>
                </c:pt>
                <c:pt idx="1432">
                  <c:v>3.517448341782706</c:v>
                </c:pt>
                <c:pt idx="1433">
                  <c:v>0.88219020627778211</c:v>
                </c:pt>
                <c:pt idx="1434">
                  <c:v>6.6787206736018145</c:v>
                </c:pt>
                <c:pt idx="1435">
                  <c:v>5.0582440717438963</c:v>
                </c:pt>
                <c:pt idx="1436">
                  <c:v>1.1397362215497002</c:v>
                </c:pt>
                <c:pt idx="1437">
                  <c:v>0.43309976418888613</c:v>
                </c:pt>
                <c:pt idx="1438">
                  <c:v>0.25918277253734756</c:v>
                </c:pt>
                <c:pt idx="1439">
                  <c:v>6.2539605948875157E-2</c:v>
                </c:pt>
                <c:pt idx="1440">
                  <c:v>2.3765050260572559E-2</c:v>
                </c:pt>
                <c:pt idx="1441">
                  <c:v>0.11196034549416017</c:v>
                </c:pt>
                <c:pt idx="1442">
                  <c:v>0.54231399661964419</c:v>
                </c:pt>
                <c:pt idx="1443">
                  <c:v>1.3040358378981376E-3</c:v>
                </c:pt>
                <c:pt idx="1444">
                  <c:v>20.673808733979691</c:v>
                </c:pt>
                <c:pt idx="1445">
                  <c:v>6.338137549082675</c:v>
                </c:pt>
                <c:pt idx="1446">
                  <c:v>32.988395015515714</c:v>
                </c:pt>
                <c:pt idx="1447">
                  <c:v>9.3016840837966157</c:v>
                </c:pt>
                <c:pt idx="1448">
                  <c:v>3.5346399518427147</c:v>
                </c:pt>
                <c:pt idx="1449">
                  <c:v>1.3431631817002319</c:v>
                </c:pt>
                <c:pt idx="1450">
                  <c:v>0.51040200904608801</c:v>
                </c:pt>
                <c:pt idx="1451">
                  <c:v>0.19395276343751344</c:v>
                </c:pt>
                <c:pt idx="1452">
                  <c:v>7.3702050106255107E-2</c:v>
                </c:pt>
                <c:pt idx="1453">
                  <c:v>2.800677904037694E-2</c:v>
                </c:pt>
                <c:pt idx="1454">
                  <c:v>1.0642576035343236E-2</c:v>
                </c:pt>
                <c:pt idx="1455">
                  <c:v>8.2111850296236639</c:v>
                </c:pt>
                <c:pt idx="1456">
                  <c:v>1.5341632451205369</c:v>
                </c:pt>
                <c:pt idx="1457">
                  <c:v>0.5829820331458041</c:v>
                </c:pt>
                <c:pt idx="1458">
                  <c:v>0.22153317259540561</c:v>
                </c:pt>
                <c:pt idx="1459">
                  <c:v>8.4182605586254122E-2</c:v>
                </c:pt>
                <c:pt idx="1460">
                  <c:v>3.1989390122776566E-2</c:v>
                </c:pt>
                <c:pt idx="1461">
                  <c:v>1.2155968246655095E-2</c:v>
                </c:pt>
                <c:pt idx="1462">
                  <c:v>4.619267933728936E-3</c:v>
                </c:pt>
                <c:pt idx="1463">
                  <c:v>1.755321814816996E-3</c:v>
                </c:pt>
                <c:pt idx="1464">
                  <c:v>6.6702228963045848E-4</c:v>
                </c:pt>
                <c:pt idx="1465">
                  <c:v>2.5346847005957424E-4</c:v>
                </c:pt>
                <c:pt idx="1466">
                  <c:v>0.48585707333483019</c:v>
                </c:pt>
                <c:pt idx="1467">
                  <c:v>0.2322025896318794</c:v>
                </c:pt>
                <c:pt idx="1468">
                  <c:v>8.8081812935279302</c:v>
                </c:pt>
                <c:pt idx="1469">
                  <c:v>73.454389104363415</c:v>
                </c:pt>
                <c:pt idx="1470">
                  <c:v>57.112711689460916</c:v>
                </c:pt>
                <c:pt idx="1471">
                  <c:v>18.647867408830248</c:v>
                </c:pt>
                <c:pt idx="1472">
                  <c:v>7.0861896153554929</c:v>
                </c:pt>
                <c:pt idx="1473">
                  <c:v>2.6927520538350875</c:v>
                </c:pt>
                <c:pt idx="1474">
                  <c:v>1.0232457804573332</c:v>
                </c:pt>
                <c:pt idx="1475">
                  <c:v>0.38883339657378668</c:v>
                </c:pt>
                <c:pt idx="1476">
                  <c:v>0.14775669069803896</c:v>
                </c:pt>
                <c:pt idx="1477">
                  <c:v>5.6147542465254802E-2</c:v>
                </c:pt>
                <c:pt idx="1478">
                  <c:v>0.53803565882610616</c:v>
                </c:pt>
                <c:pt idx="1479">
                  <c:v>8.1077051319827943E-3</c:v>
                </c:pt>
                <c:pt idx="1480">
                  <c:v>62.923555712228463</c:v>
                </c:pt>
                <c:pt idx="1481">
                  <c:v>29.278351027454391</c:v>
                </c:pt>
                <c:pt idx="1482">
                  <c:v>9.7043359486376559</c:v>
                </c:pt>
                <c:pt idx="1483">
                  <c:v>3.6876476604823094</c:v>
                </c:pt>
                <c:pt idx="1484">
                  <c:v>1.4013061109832774</c:v>
                </c:pt>
                <c:pt idx="1485">
                  <c:v>0.5324963221736454</c:v>
                </c:pt>
                <c:pt idx="1486">
                  <c:v>0.20234860242598529</c:v>
                </c:pt>
                <c:pt idx="1487">
                  <c:v>7.6892468921874402E-2</c:v>
                </c:pt>
                <c:pt idx="1488">
                  <c:v>2.9219138190312272E-2</c:v>
                </c:pt>
                <c:pt idx="1489">
                  <c:v>1.1103272512318664E-2</c:v>
                </c:pt>
                <c:pt idx="1490">
                  <c:v>4.2192435546810928E-3</c:v>
                </c:pt>
                <c:pt idx="1491">
                  <c:v>29.361426975468959</c:v>
                </c:pt>
                <c:pt idx="1492">
                  <c:v>50.46632908341914</c:v>
                </c:pt>
                <c:pt idx="1493">
                  <c:v>15.943411849248207</c:v>
                </c:pt>
                <c:pt idx="1494">
                  <c:v>6.0584965027143198</c:v>
                </c:pt>
                <c:pt idx="1495">
                  <c:v>2.3022286710314415</c:v>
                </c:pt>
                <c:pt idx="1496">
                  <c:v>0.87484689499194768</c:v>
                </c:pt>
                <c:pt idx="1497">
                  <c:v>0.33244182009694012</c:v>
                </c:pt>
                <c:pt idx="1498">
                  <c:v>0.12632789163683725</c:v>
                </c:pt>
                <c:pt idx="1499">
                  <c:v>4.800459882199816E-2</c:v>
                </c:pt>
                <c:pt idx="1500">
                  <c:v>1.82417475523593E-2</c:v>
                </c:pt>
                <c:pt idx="1501">
                  <c:v>6.9318640698965324E-3</c:v>
                </c:pt>
                <c:pt idx="1502">
                  <c:v>9.2421523799941951</c:v>
                </c:pt>
                <c:pt idx="1503">
                  <c:v>13.790139755401253</c:v>
                </c:pt>
                <c:pt idx="1504">
                  <c:v>15.223972379663795</c:v>
                </c:pt>
                <c:pt idx="1505">
                  <c:v>9.3570524919710785</c:v>
                </c:pt>
                <c:pt idx="1506">
                  <c:v>2.9636959120592734</c:v>
                </c:pt>
                <c:pt idx="1507">
                  <c:v>1.1262044465825241</c:v>
                </c:pt>
                <c:pt idx="1508">
                  <c:v>0.42795768970135917</c:v>
                </c:pt>
                <c:pt idx="1509">
                  <c:v>0.16262392208651646</c:v>
                </c:pt>
                <c:pt idx="1510">
                  <c:v>6.1797090392876265E-2</c:v>
                </c:pt>
                <c:pt idx="1511">
                  <c:v>2.3482894349292981E-2</c:v>
                </c:pt>
                <c:pt idx="1512">
                  <c:v>8.9234998527313349E-3</c:v>
                </c:pt>
                <c:pt idx="1513">
                  <c:v>3.3909299440379064E-3</c:v>
                </c:pt>
                <c:pt idx="1514">
                  <c:v>1.2885533787344045E-3</c:v>
                </c:pt>
                <c:pt idx="1515">
                  <c:v>4.896502839190738E-4</c:v>
                </c:pt>
                <c:pt idx="1516">
                  <c:v>22.358762883168737</c:v>
                </c:pt>
                <c:pt idx="1517">
                  <c:v>41.048041641783527</c:v>
                </c:pt>
                <c:pt idx="1518">
                  <c:v>15.638727078795313</c:v>
                </c:pt>
                <c:pt idx="1519">
                  <c:v>5.2576576752180637</c:v>
                </c:pt>
                <c:pt idx="1520">
                  <c:v>1.997909916582864</c:v>
                </c:pt>
                <c:pt idx="1521">
                  <c:v>0.75920576830148834</c:v>
                </c:pt>
                <c:pt idx="1522">
                  <c:v>0.28849819195456555</c:v>
                </c:pt>
                <c:pt idx="1523">
                  <c:v>0.10962931294273491</c:v>
                </c:pt>
                <c:pt idx="1524">
                  <c:v>4.1659138918239268E-2</c:v>
                </c:pt>
                <c:pt idx="1525">
                  <c:v>1.5830472788930922E-2</c:v>
                </c:pt>
                <c:pt idx="1526">
                  <c:v>6.0155796597937501E-3</c:v>
                </c:pt>
                <c:pt idx="1527">
                  <c:v>5.9401039172368559</c:v>
                </c:pt>
                <c:pt idx="1528">
                  <c:v>0.99449030073517986</c:v>
                </c:pt>
                <c:pt idx="1529">
                  <c:v>0.37790631427936833</c:v>
                </c:pt>
                <c:pt idx="1530">
                  <c:v>4.5410453384661338</c:v>
                </c:pt>
                <c:pt idx="1531">
                  <c:v>0.53733470533289585</c:v>
                </c:pt>
                <c:pt idx="1532">
                  <c:v>0.2041871880265004</c:v>
                </c:pt>
                <c:pt idx="1533">
                  <c:v>7.7591131450070142E-2</c:v>
                </c:pt>
                <c:pt idx="1534">
                  <c:v>2.9484629951026659E-2</c:v>
                </c:pt>
                <c:pt idx="1535">
                  <c:v>1.1204159381390131E-2</c:v>
                </c:pt>
                <c:pt idx="1536">
                  <c:v>4.2575805649282504E-3</c:v>
                </c:pt>
                <c:pt idx="1537">
                  <c:v>1.6178806146727356E-3</c:v>
                </c:pt>
                <c:pt idx="1538">
                  <c:v>3.1797147429272266</c:v>
                </c:pt>
                <c:pt idx="1539">
                  <c:v>22.370974340338194</c:v>
                </c:pt>
                <c:pt idx="1540">
                  <c:v>20.747633686836533</c:v>
                </c:pt>
                <c:pt idx="1541">
                  <c:v>16.545543333083327</c:v>
                </c:pt>
                <c:pt idx="1542">
                  <c:v>51.323640214125334</c:v>
                </c:pt>
                <c:pt idx="1543">
                  <c:v>15.595215731743904</c:v>
                </c:pt>
                <c:pt idx="1544">
                  <c:v>5.9261819780626839</c:v>
                </c:pt>
                <c:pt idx="1545">
                  <c:v>2.2519491516638195</c:v>
                </c:pt>
                <c:pt idx="1546">
                  <c:v>0.85574067763225159</c:v>
                </c:pt>
                <c:pt idx="1547">
                  <c:v>0.32518145750025557</c:v>
                </c:pt>
                <c:pt idx="1548">
                  <c:v>0.12356895385009714</c:v>
                </c:pt>
                <c:pt idx="1549">
                  <c:v>4.6956202463036917E-2</c:v>
                </c:pt>
                <c:pt idx="1550">
                  <c:v>1.7843356935954027E-2</c:v>
                </c:pt>
                <c:pt idx="1551">
                  <c:v>6.7804756356625315E-3</c:v>
                </c:pt>
                <c:pt idx="1552">
                  <c:v>2.576580741551762E-3</c:v>
                </c:pt>
                <c:pt idx="1553">
                  <c:v>9.7910068178966954E-4</c:v>
                </c:pt>
                <c:pt idx="1554">
                  <c:v>3.3238289043056852</c:v>
                </c:pt>
                <c:pt idx="1555">
                  <c:v>0.17203922968438728</c:v>
                </c:pt>
                <c:pt idx="1556">
                  <c:v>6.5374907280067188E-2</c:v>
                </c:pt>
                <c:pt idx="1557">
                  <c:v>2.4842464766425525E-2</c:v>
                </c:pt>
                <c:pt idx="1558">
                  <c:v>9.4401366112417014E-3</c:v>
                </c:pt>
                <c:pt idx="1559">
                  <c:v>3.5872519122718458E-3</c:v>
                </c:pt>
                <c:pt idx="1560">
                  <c:v>1.3631557266633014E-3</c:v>
                </c:pt>
                <c:pt idx="1561">
                  <c:v>5.1799917613205447E-4</c:v>
                </c:pt>
                <c:pt idx="1562">
                  <c:v>5.0699697708311824</c:v>
                </c:pt>
                <c:pt idx="1563">
                  <c:v>0.51174514404130123</c:v>
                </c:pt>
                <c:pt idx="1564">
                  <c:v>60.194423907687522</c:v>
                </c:pt>
                <c:pt idx="1565">
                  <c:v>38.784854730692871</c:v>
                </c:pt>
                <c:pt idx="1566">
                  <c:v>17.633560526329685</c:v>
                </c:pt>
                <c:pt idx="1567">
                  <c:v>7.4313559412132335</c:v>
                </c:pt>
                <c:pt idx="1568">
                  <c:v>2.1387567740050986</c:v>
                </c:pt>
                <c:pt idx="1569">
                  <c:v>0.8127275741219373</c:v>
                </c:pt>
                <c:pt idx="1570">
                  <c:v>0.30883647816633619</c:v>
                </c:pt>
                <c:pt idx="1571">
                  <c:v>0.11735786170320775</c:v>
                </c:pt>
                <c:pt idx="1572">
                  <c:v>4.4595987447218939E-2</c:v>
                </c:pt>
                <c:pt idx="1573">
                  <c:v>1.6946475229943195E-2</c:v>
                </c:pt>
                <c:pt idx="1574">
                  <c:v>6.4396605873784157E-3</c:v>
                </c:pt>
                <c:pt idx="1575">
                  <c:v>1.1854129241349174</c:v>
                </c:pt>
                <c:pt idx="1576">
                  <c:v>9.0474787939826024E-2</c:v>
                </c:pt>
                <c:pt idx="1577">
                  <c:v>3.5335705575062845E-4</c:v>
                </c:pt>
                <c:pt idx="1578">
                  <c:v>7.1808093358786804</c:v>
                </c:pt>
                <c:pt idx="1579">
                  <c:v>1.2890357512518975</c:v>
                </c:pt>
                <c:pt idx="1580">
                  <c:v>0.48983358547572114</c:v>
                </c:pt>
                <c:pt idx="1581">
                  <c:v>0.18613676248077402</c:v>
                </c:pt>
                <c:pt idx="1582">
                  <c:v>7.0731969742694134E-2</c:v>
                </c:pt>
                <c:pt idx="1583">
                  <c:v>2.6878148502223771E-2</c:v>
                </c:pt>
                <c:pt idx="1584">
                  <c:v>1.0213696430845035E-2</c:v>
                </c:pt>
                <c:pt idx="1585">
                  <c:v>3.8812046437211125E-3</c:v>
                </c:pt>
                <c:pt idx="1586">
                  <c:v>1.1790237781163786</c:v>
                </c:pt>
                <c:pt idx="1587">
                  <c:v>8.3126628413697574</c:v>
                </c:pt>
                <c:pt idx="1588">
                  <c:v>5.5574355546411649</c:v>
                </c:pt>
                <c:pt idx="1589">
                  <c:v>13.928878871729612</c:v>
                </c:pt>
                <c:pt idx="1590">
                  <c:v>3.8705933348686825</c:v>
                </c:pt>
                <c:pt idx="1591">
                  <c:v>1.4708254672500993</c:v>
                </c:pt>
                <c:pt idx="1592">
                  <c:v>0.55891367755503785</c:v>
                </c:pt>
                <c:pt idx="1593">
                  <c:v>0.21238719747091436</c:v>
                </c:pt>
                <c:pt idx="1594">
                  <c:v>8.070713503894747E-2</c:v>
                </c:pt>
                <c:pt idx="1595">
                  <c:v>3.0668711314800041E-2</c:v>
                </c:pt>
                <c:pt idx="1596">
                  <c:v>1.1654110299624015E-2</c:v>
                </c:pt>
                <c:pt idx="1597">
                  <c:v>4.4285619138571255E-3</c:v>
                </c:pt>
                <c:pt idx="1598">
                  <c:v>1.6828535272657081E-3</c:v>
                </c:pt>
                <c:pt idx="1599">
                  <c:v>58.705782486145715</c:v>
                </c:pt>
                <c:pt idx="1600">
                  <c:v>43.074147479603745</c:v>
                </c:pt>
                <c:pt idx="1601">
                  <c:v>41.05273529595884</c:v>
                </c:pt>
                <c:pt idx="1602">
                  <c:v>14.028081160599148</c:v>
                </c:pt>
                <c:pt idx="1603">
                  <c:v>4.9918164597191614</c:v>
                </c:pt>
                <c:pt idx="1604">
                  <c:v>1.8968902546932813</c:v>
                </c:pt>
                <c:pt idx="1605">
                  <c:v>0.720818296783447</c:v>
                </c:pt>
                <c:pt idx="1606">
                  <c:v>0.27391095277770988</c:v>
                </c:pt>
                <c:pt idx="1607">
                  <c:v>0.10408616205552973</c:v>
                </c:pt>
                <c:pt idx="1608">
                  <c:v>3.9552741581101301E-2</c:v>
                </c:pt>
                <c:pt idx="1609">
                  <c:v>1.5030041800818494E-2</c:v>
                </c:pt>
                <c:pt idx="1610">
                  <c:v>5.7114158843110273E-3</c:v>
                </c:pt>
                <c:pt idx="1611">
                  <c:v>6.2781255991130696</c:v>
                </c:pt>
                <c:pt idx="1612">
                  <c:v>1.0969614582839042</c:v>
                </c:pt>
                <c:pt idx="1613">
                  <c:v>0.41684535414788354</c:v>
                </c:pt>
                <c:pt idx="1614">
                  <c:v>0.15840123457619576</c:v>
                </c:pt>
                <c:pt idx="1615">
                  <c:v>6.0192469138954381E-2</c:v>
                </c:pt>
                <c:pt idx="1616">
                  <c:v>2.2873138272802664E-2</c:v>
                </c:pt>
                <c:pt idx="1617">
                  <c:v>8.6917925436650126E-3</c:v>
                </c:pt>
                <c:pt idx="1618">
                  <c:v>3.3028811665927055E-3</c:v>
                </c:pt>
                <c:pt idx="1619">
                  <c:v>1.255094843305228E-3</c:v>
                </c:pt>
                <c:pt idx="1620">
                  <c:v>4.7693604045598661E-4</c:v>
                </c:pt>
                <c:pt idx="1621">
                  <c:v>1.8123569537327491E-4</c:v>
                </c:pt>
                <c:pt idx="1622">
                  <c:v>6.8869564241844471E-5</c:v>
                </c:pt>
                <c:pt idx="1623">
                  <c:v>2.6170434411900896E-5</c:v>
                </c:pt>
                <c:pt idx="1624">
                  <c:v>63.752167371180789</c:v>
                </c:pt>
                <c:pt idx="1625">
                  <c:v>18.834604032460877</c:v>
                </c:pt>
                <c:pt idx="1626">
                  <c:v>7.1571495323351337</c:v>
                </c:pt>
                <c:pt idx="1627">
                  <c:v>2.7197168222873507</c:v>
                </c:pt>
                <c:pt idx="1628">
                  <c:v>1.0334923924691934</c:v>
                </c:pt>
                <c:pt idx="1629">
                  <c:v>0.39272710913829351</c:v>
                </c:pt>
                <c:pt idx="1630">
                  <c:v>0.14923630147255151</c:v>
                </c:pt>
                <c:pt idx="1631">
                  <c:v>5.6709794559569586E-2</c:v>
                </c:pt>
                <c:pt idx="1632">
                  <c:v>2.1549721932636445E-2</c:v>
                </c:pt>
                <c:pt idx="1633">
                  <c:v>8.1888943344018486E-3</c:v>
                </c:pt>
                <c:pt idx="1634">
                  <c:v>3.1117798470727022E-3</c:v>
                </c:pt>
                <c:pt idx="1635">
                  <c:v>1.1824763418876269E-3</c:v>
                </c:pt>
                <c:pt idx="1636">
                  <c:v>23.268434813163836</c:v>
                </c:pt>
                <c:pt idx="1637">
                  <c:v>19.761302992874743</c:v>
                </c:pt>
                <c:pt idx="1638">
                  <c:v>6.1256690498272466</c:v>
                </c:pt>
                <c:pt idx="1639">
                  <c:v>2.3277542389343537</c:v>
                </c:pt>
                <c:pt idx="1640">
                  <c:v>0.88454661079505426</c:v>
                </c:pt>
                <c:pt idx="1641">
                  <c:v>0.33612771210212067</c:v>
                </c:pt>
                <c:pt idx="1642">
                  <c:v>0.12772853059880587</c:v>
                </c:pt>
                <c:pt idx="1643">
                  <c:v>4.8536841627546221E-2</c:v>
                </c:pt>
                <c:pt idx="1644">
                  <c:v>1.8443999818467564E-2</c:v>
                </c:pt>
                <c:pt idx="1645">
                  <c:v>7.0087199310176736E-3</c:v>
                </c:pt>
                <c:pt idx="1646">
                  <c:v>2.6633135737867157E-3</c:v>
                </c:pt>
                <c:pt idx="1647">
                  <c:v>1.854978417896973</c:v>
                </c:pt>
                <c:pt idx="1648">
                  <c:v>3.8458248005480175E-4</c:v>
                </c:pt>
                <c:pt idx="1649">
                  <c:v>34.64746088273737</c:v>
                </c:pt>
                <c:pt idx="1650">
                  <c:v>24.925508542837626</c:v>
                </c:pt>
                <c:pt idx="1651">
                  <c:v>7.8893859616204391</c:v>
                </c:pt>
                <c:pt idx="1652">
                  <c:v>2.9979666654157668</c:v>
                </c:pt>
                <c:pt idx="1653">
                  <c:v>1.1392273328579914</c:v>
                </c:pt>
                <c:pt idx="1654">
                  <c:v>0.4329063864860368</c:v>
                </c:pt>
                <c:pt idx="1655">
                  <c:v>0.16450442686469396</c:v>
                </c:pt>
                <c:pt idx="1656">
                  <c:v>6.2511682208583705E-2</c:v>
                </c:pt>
                <c:pt idx="1657">
                  <c:v>2.3754439239261807E-2</c:v>
                </c:pt>
                <c:pt idx="1658">
                  <c:v>9.0266869109194882E-3</c:v>
                </c:pt>
                <c:pt idx="1659">
                  <c:v>0.55972991031030372</c:v>
                </c:pt>
                <c:pt idx="1660">
                  <c:v>11.422620105575003</c:v>
                </c:pt>
                <c:pt idx="1661">
                  <c:v>6.2250298340250954</c:v>
                </c:pt>
                <c:pt idx="1662">
                  <c:v>21.377565438331988</c:v>
                </c:pt>
                <c:pt idx="1663">
                  <c:v>13.171589115210304</c:v>
                </c:pt>
                <c:pt idx="1664">
                  <c:v>3.8821104693836803</c:v>
                </c:pt>
                <c:pt idx="1665">
                  <c:v>1.4752019783657986</c:v>
                </c:pt>
                <c:pt idx="1666">
                  <c:v>0.56057675177900335</c:v>
                </c:pt>
                <c:pt idx="1667">
                  <c:v>0.21301916567602128</c:v>
                </c:pt>
                <c:pt idx="1668">
                  <c:v>8.0947282956888092E-2</c:v>
                </c:pt>
                <c:pt idx="1669">
                  <c:v>3.0759967523617482E-2</c:v>
                </c:pt>
                <c:pt idx="1670">
                  <c:v>1.1688787658974641E-2</c:v>
                </c:pt>
                <c:pt idx="1671">
                  <c:v>4.4417393104103642E-3</c:v>
                </c:pt>
                <c:pt idx="1672">
                  <c:v>1.6878609379559384E-3</c:v>
                </c:pt>
                <c:pt idx="1673">
                  <c:v>8.9054661802885917</c:v>
                </c:pt>
                <c:pt idx="1674">
                  <c:v>1.8023404276445651</c:v>
                </c:pt>
                <c:pt idx="1675">
                  <c:v>1.6027126009249029</c:v>
                </c:pt>
                <c:pt idx="1676">
                  <c:v>0.26025795775187521</c:v>
                </c:pt>
                <c:pt idx="1677">
                  <c:v>9.8898023945712593E-2</c:v>
                </c:pt>
                <c:pt idx="1678">
                  <c:v>3.758124909937078E-2</c:v>
                </c:pt>
                <c:pt idx="1679">
                  <c:v>1.4280874657760897E-2</c:v>
                </c:pt>
                <c:pt idx="1680">
                  <c:v>5.4267323699491408E-3</c:v>
                </c:pt>
                <c:pt idx="1681">
                  <c:v>2.0621583005806733E-3</c:v>
                </c:pt>
                <c:pt idx="1682">
                  <c:v>55.909907206308503</c:v>
                </c:pt>
                <c:pt idx="1683">
                  <c:v>15.851129078172407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4E-4B28-AE5F-E723D8EB275E}"/>
            </c:ext>
          </c:extLst>
        </c:ser>
        <c:ser>
          <c:idx val="1"/>
          <c:order val="1"/>
          <c:tx>
            <c:v>Observé 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4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'MODEL - pluie - débit'!$A$6:$A$3401</c:f>
              <c:numCache>
                <c:formatCode>mmm\-yy</c:formatCode>
                <c:ptCount val="3396"/>
                <c:pt idx="0">
                  <c:v>22160</c:v>
                </c:pt>
                <c:pt idx="1">
                  <c:v>22190</c:v>
                </c:pt>
                <c:pt idx="2">
                  <c:v>22221</c:v>
                </c:pt>
                <c:pt idx="3">
                  <c:v>22251</c:v>
                </c:pt>
                <c:pt idx="4">
                  <c:v>22282</c:v>
                </c:pt>
                <c:pt idx="5">
                  <c:v>22313</c:v>
                </c:pt>
                <c:pt idx="6">
                  <c:v>22341</c:v>
                </c:pt>
                <c:pt idx="7">
                  <c:v>22372</c:v>
                </c:pt>
                <c:pt idx="8">
                  <c:v>22402</c:v>
                </c:pt>
                <c:pt idx="9">
                  <c:v>22433</c:v>
                </c:pt>
                <c:pt idx="10">
                  <c:v>22463</c:v>
                </c:pt>
                <c:pt idx="11">
                  <c:v>22494</c:v>
                </c:pt>
                <c:pt idx="12">
                  <c:v>22525</c:v>
                </c:pt>
                <c:pt idx="13">
                  <c:v>22555</c:v>
                </c:pt>
                <c:pt idx="14">
                  <c:v>22586</c:v>
                </c:pt>
                <c:pt idx="15">
                  <c:v>22616</c:v>
                </c:pt>
                <c:pt idx="16">
                  <c:v>22647</c:v>
                </c:pt>
                <c:pt idx="17">
                  <c:v>22678</c:v>
                </c:pt>
                <c:pt idx="18">
                  <c:v>22706</c:v>
                </c:pt>
                <c:pt idx="19">
                  <c:v>22737</c:v>
                </c:pt>
                <c:pt idx="20">
                  <c:v>22767</c:v>
                </c:pt>
                <c:pt idx="21">
                  <c:v>22798</c:v>
                </c:pt>
                <c:pt idx="22">
                  <c:v>22828</c:v>
                </c:pt>
                <c:pt idx="23">
                  <c:v>22859</c:v>
                </c:pt>
                <c:pt idx="24">
                  <c:v>22890</c:v>
                </c:pt>
                <c:pt idx="25">
                  <c:v>22920</c:v>
                </c:pt>
                <c:pt idx="26">
                  <c:v>22951</c:v>
                </c:pt>
                <c:pt idx="27">
                  <c:v>22981</c:v>
                </c:pt>
                <c:pt idx="28">
                  <c:v>23012</c:v>
                </c:pt>
                <c:pt idx="29">
                  <c:v>23043</c:v>
                </c:pt>
                <c:pt idx="30">
                  <c:v>23071</c:v>
                </c:pt>
                <c:pt idx="31">
                  <c:v>23102</c:v>
                </c:pt>
                <c:pt idx="32">
                  <c:v>23132</c:v>
                </c:pt>
                <c:pt idx="33">
                  <c:v>23163</c:v>
                </c:pt>
                <c:pt idx="34">
                  <c:v>23193</c:v>
                </c:pt>
                <c:pt idx="35">
                  <c:v>23224</c:v>
                </c:pt>
                <c:pt idx="36">
                  <c:v>23255</c:v>
                </c:pt>
                <c:pt idx="37">
                  <c:v>23285</c:v>
                </c:pt>
                <c:pt idx="38">
                  <c:v>23316</c:v>
                </c:pt>
                <c:pt idx="39">
                  <c:v>23346</c:v>
                </c:pt>
                <c:pt idx="40">
                  <c:v>23377</c:v>
                </c:pt>
                <c:pt idx="41">
                  <c:v>23408</c:v>
                </c:pt>
                <c:pt idx="42">
                  <c:v>23437</c:v>
                </c:pt>
                <c:pt idx="43">
                  <c:v>23468</c:v>
                </c:pt>
                <c:pt idx="44">
                  <c:v>23498</c:v>
                </c:pt>
                <c:pt idx="45">
                  <c:v>23529</c:v>
                </c:pt>
                <c:pt idx="46">
                  <c:v>23559</c:v>
                </c:pt>
                <c:pt idx="47">
                  <c:v>23590</c:v>
                </c:pt>
                <c:pt idx="48">
                  <c:v>23621</c:v>
                </c:pt>
                <c:pt idx="49">
                  <c:v>23651</c:v>
                </c:pt>
                <c:pt idx="50">
                  <c:v>23682</c:v>
                </c:pt>
                <c:pt idx="51">
                  <c:v>23712</c:v>
                </c:pt>
                <c:pt idx="52">
                  <c:v>23743</c:v>
                </c:pt>
                <c:pt idx="53">
                  <c:v>23774</c:v>
                </c:pt>
                <c:pt idx="54">
                  <c:v>23802</c:v>
                </c:pt>
                <c:pt idx="55">
                  <c:v>23833</c:v>
                </c:pt>
                <c:pt idx="56">
                  <c:v>23863</c:v>
                </c:pt>
                <c:pt idx="57">
                  <c:v>23894</c:v>
                </c:pt>
                <c:pt idx="58">
                  <c:v>23924</c:v>
                </c:pt>
                <c:pt idx="59">
                  <c:v>23955</c:v>
                </c:pt>
                <c:pt idx="60">
                  <c:v>23986</c:v>
                </c:pt>
                <c:pt idx="61">
                  <c:v>24016</c:v>
                </c:pt>
                <c:pt idx="62">
                  <c:v>24047</c:v>
                </c:pt>
                <c:pt idx="63">
                  <c:v>24077</c:v>
                </c:pt>
                <c:pt idx="64">
                  <c:v>24108</c:v>
                </c:pt>
                <c:pt idx="65">
                  <c:v>24139</c:v>
                </c:pt>
                <c:pt idx="66">
                  <c:v>24167</c:v>
                </c:pt>
                <c:pt idx="67">
                  <c:v>24198</c:v>
                </c:pt>
                <c:pt idx="68">
                  <c:v>24228</c:v>
                </c:pt>
                <c:pt idx="69">
                  <c:v>24259</c:v>
                </c:pt>
                <c:pt idx="70">
                  <c:v>24289</c:v>
                </c:pt>
                <c:pt idx="71">
                  <c:v>24320</c:v>
                </c:pt>
                <c:pt idx="72">
                  <c:v>24351</c:v>
                </c:pt>
                <c:pt idx="73">
                  <c:v>24381</c:v>
                </c:pt>
                <c:pt idx="74">
                  <c:v>24412</c:v>
                </c:pt>
                <c:pt idx="75">
                  <c:v>24442</c:v>
                </c:pt>
                <c:pt idx="76">
                  <c:v>24473</c:v>
                </c:pt>
                <c:pt idx="77">
                  <c:v>24504</c:v>
                </c:pt>
                <c:pt idx="78">
                  <c:v>24532</c:v>
                </c:pt>
                <c:pt idx="79">
                  <c:v>24563</c:v>
                </c:pt>
                <c:pt idx="80">
                  <c:v>24593</c:v>
                </c:pt>
                <c:pt idx="81">
                  <c:v>24624</c:v>
                </c:pt>
                <c:pt idx="82">
                  <c:v>24654</c:v>
                </c:pt>
                <c:pt idx="83">
                  <c:v>24685</c:v>
                </c:pt>
                <c:pt idx="84">
                  <c:v>24716</c:v>
                </c:pt>
                <c:pt idx="85">
                  <c:v>24746</c:v>
                </c:pt>
                <c:pt idx="86">
                  <c:v>24777</c:v>
                </c:pt>
                <c:pt idx="87">
                  <c:v>24807</c:v>
                </c:pt>
                <c:pt idx="88">
                  <c:v>24838</c:v>
                </c:pt>
                <c:pt idx="89">
                  <c:v>24869</c:v>
                </c:pt>
                <c:pt idx="90">
                  <c:v>24898</c:v>
                </c:pt>
                <c:pt idx="91">
                  <c:v>24929</c:v>
                </c:pt>
                <c:pt idx="92">
                  <c:v>24959</c:v>
                </c:pt>
                <c:pt idx="93">
                  <c:v>24990</c:v>
                </c:pt>
                <c:pt idx="94">
                  <c:v>25020</c:v>
                </c:pt>
                <c:pt idx="95">
                  <c:v>25051</c:v>
                </c:pt>
                <c:pt idx="96">
                  <c:v>25082</c:v>
                </c:pt>
                <c:pt idx="97">
                  <c:v>25112</c:v>
                </c:pt>
                <c:pt idx="98">
                  <c:v>25143</c:v>
                </c:pt>
                <c:pt idx="99">
                  <c:v>25173</c:v>
                </c:pt>
                <c:pt idx="100">
                  <c:v>25204</c:v>
                </c:pt>
                <c:pt idx="101">
                  <c:v>25235</c:v>
                </c:pt>
                <c:pt idx="102">
                  <c:v>25263</c:v>
                </c:pt>
                <c:pt idx="103">
                  <c:v>25294</c:v>
                </c:pt>
                <c:pt idx="104">
                  <c:v>25324</c:v>
                </c:pt>
                <c:pt idx="105">
                  <c:v>25355</c:v>
                </c:pt>
                <c:pt idx="106">
                  <c:v>25385</c:v>
                </c:pt>
                <c:pt idx="107">
                  <c:v>25416</c:v>
                </c:pt>
                <c:pt idx="108">
                  <c:v>25447</c:v>
                </c:pt>
                <c:pt idx="109">
                  <c:v>25477</c:v>
                </c:pt>
                <c:pt idx="110">
                  <c:v>25508</c:v>
                </c:pt>
                <c:pt idx="111">
                  <c:v>25538</c:v>
                </c:pt>
                <c:pt idx="112">
                  <c:v>25569</c:v>
                </c:pt>
                <c:pt idx="113">
                  <c:v>25600</c:v>
                </c:pt>
                <c:pt idx="114">
                  <c:v>25628</c:v>
                </c:pt>
                <c:pt idx="115">
                  <c:v>25659</c:v>
                </c:pt>
                <c:pt idx="116">
                  <c:v>25689</c:v>
                </c:pt>
                <c:pt idx="117">
                  <c:v>25720</c:v>
                </c:pt>
                <c:pt idx="118">
                  <c:v>25750</c:v>
                </c:pt>
                <c:pt idx="119">
                  <c:v>25781</c:v>
                </c:pt>
                <c:pt idx="120">
                  <c:v>25812</c:v>
                </c:pt>
                <c:pt idx="121">
                  <c:v>25842</c:v>
                </c:pt>
                <c:pt idx="122">
                  <c:v>25873</c:v>
                </c:pt>
                <c:pt idx="123">
                  <c:v>25903</c:v>
                </c:pt>
                <c:pt idx="124">
                  <c:v>25934</c:v>
                </c:pt>
                <c:pt idx="125">
                  <c:v>25965</c:v>
                </c:pt>
                <c:pt idx="126">
                  <c:v>25993</c:v>
                </c:pt>
                <c:pt idx="127">
                  <c:v>26024</c:v>
                </c:pt>
                <c:pt idx="128">
                  <c:v>26054</c:v>
                </c:pt>
                <c:pt idx="129">
                  <c:v>26085</c:v>
                </c:pt>
                <c:pt idx="130">
                  <c:v>26115</c:v>
                </c:pt>
                <c:pt idx="131">
                  <c:v>26146</c:v>
                </c:pt>
                <c:pt idx="132">
                  <c:v>26177</c:v>
                </c:pt>
                <c:pt idx="133">
                  <c:v>26207</c:v>
                </c:pt>
                <c:pt idx="134">
                  <c:v>26238</c:v>
                </c:pt>
                <c:pt idx="135">
                  <c:v>26268</c:v>
                </c:pt>
                <c:pt idx="136">
                  <c:v>26299</c:v>
                </c:pt>
                <c:pt idx="137">
                  <c:v>26330</c:v>
                </c:pt>
                <c:pt idx="138">
                  <c:v>26359</c:v>
                </c:pt>
                <c:pt idx="139">
                  <c:v>26390</c:v>
                </c:pt>
                <c:pt idx="140">
                  <c:v>26420</c:v>
                </c:pt>
                <c:pt idx="141">
                  <c:v>26451</c:v>
                </c:pt>
                <c:pt idx="142">
                  <c:v>26481</c:v>
                </c:pt>
                <c:pt idx="143">
                  <c:v>26512</c:v>
                </c:pt>
                <c:pt idx="144">
                  <c:v>26543</c:v>
                </c:pt>
                <c:pt idx="145">
                  <c:v>26573</c:v>
                </c:pt>
                <c:pt idx="146">
                  <c:v>26604</c:v>
                </c:pt>
                <c:pt idx="147">
                  <c:v>26634</c:v>
                </c:pt>
                <c:pt idx="148">
                  <c:v>26665</c:v>
                </c:pt>
                <c:pt idx="149">
                  <c:v>26696</c:v>
                </c:pt>
                <c:pt idx="150">
                  <c:v>26724</c:v>
                </c:pt>
                <c:pt idx="151">
                  <c:v>26755</c:v>
                </c:pt>
                <c:pt idx="152">
                  <c:v>26785</c:v>
                </c:pt>
                <c:pt idx="153">
                  <c:v>26816</c:v>
                </c:pt>
                <c:pt idx="154">
                  <c:v>26846</c:v>
                </c:pt>
                <c:pt idx="155">
                  <c:v>26877</c:v>
                </c:pt>
                <c:pt idx="156">
                  <c:v>26908</c:v>
                </c:pt>
                <c:pt idx="157">
                  <c:v>26938</c:v>
                </c:pt>
                <c:pt idx="158">
                  <c:v>26969</c:v>
                </c:pt>
                <c:pt idx="159">
                  <c:v>26999</c:v>
                </c:pt>
                <c:pt idx="160">
                  <c:v>27030</c:v>
                </c:pt>
                <c:pt idx="161">
                  <c:v>27061</c:v>
                </c:pt>
                <c:pt idx="162">
                  <c:v>27089</c:v>
                </c:pt>
                <c:pt idx="163">
                  <c:v>27120</c:v>
                </c:pt>
                <c:pt idx="164">
                  <c:v>27150</c:v>
                </c:pt>
                <c:pt idx="165">
                  <c:v>27181</c:v>
                </c:pt>
                <c:pt idx="166">
                  <c:v>27211</c:v>
                </c:pt>
                <c:pt idx="167">
                  <c:v>27242</c:v>
                </c:pt>
                <c:pt idx="168">
                  <c:v>27273</c:v>
                </c:pt>
                <c:pt idx="169">
                  <c:v>27303</c:v>
                </c:pt>
                <c:pt idx="170">
                  <c:v>27334</c:v>
                </c:pt>
                <c:pt idx="171">
                  <c:v>27364</c:v>
                </c:pt>
                <c:pt idx="172">
                  <c:v>27395</c:v>
                </c:pt>
                <c:pt idx="173">
                  <c:v>27426</c:v>
                </c:pt>
                <c:pt idx="174">
                  <c:v>27454</c:v>
                </c:pt>
                <c:pt idx="175">
                  <c:v>27485</c:v>
                </c:pt>
                <c:pt idx="176">
                  <c:v>27515</c:v>
                </c:pt>
                <c:pt idx="177">
                  <c:v>27546</c:v>
                </c:pt>
                <c:pt idx="178">
                  <c:v>27576</c:v>
                </c:pt>
                <c:pt idx="179">
                  <c:v>27607</c:v>
                </c:pt>
                <c:pt idx="180">
                  <c:v>27638</c:v>
                </c:pt>
                <c:pt idx="181">
                  <c:v>27668</c:v>
                </c:pt>
                <c:pt idx="182">
                  <c:v>27699</c:v>
                </c:pt>
                <c:pt idx="183">
                  <c:v>27729</c:v>
                </c:pt>
                <c:pt idx="184">
                  <c:v>27760</c:v>
                </c:pt>
                <c:pt idx="185">
                  <c:v>27791</c:v>
                </c:pt>
                <c:pt idx="186">
                  <c:v>27820</c:v>
                </c:pt>
                <c:pt idx="187">
                  <c:v>27851</c:v>
                </c:pt>
                <c:pt idx="188">
                  <c:v>27881</c:v>
                </c:pt>
                <c:pt idx="189">
                  <c:v>27912</c:v>
                </c:pt>
                <c:pt idx="190">
                  <c:v>27942</c:v>
                </c:pt>
                <c:pt idx="191">
                  <c:v>27973</c:v>
                </c:pt>
                <c:pt idx="192">
                  <c:v>28004</c:v>
                </c:pt>
                <c:pt idx="193">
                  <c:v>28034</c:v>
                </c:pt>
                <c:pt idx="194">
                  <c:v>28065</c:v>
                </c:pt>
                <c:pt idx="195">
                  <c:v>28095</c:v>
                </c:pt>
                <c:pt idx="196">
                  <c:v>28126</c:v>
                </c:pt>
                <c:pt idx="197">
                  <c:v>28157</c:v>
                </c:pt>
                <c:pt idx="198">
                  <c:v>28185</c:v>
                </c:pt>
                <c:pt idx="199">
                  <c:v>28216</c:v>
                </c:pt>
                <c:pt idx="200">
                  <c:v>28246</c:v>
                </c:pt>
                <c:pt idx="201">
                  <c:v>28277</c:v>
                </c:pt>
                <c:pt idx="202">
                  <c:v>28307</c:v>
                </c:pt>
                <c:pt idx="203">
                  <c:v>28338</c:v>
                </c:pt>
                <c:pt idx="204">
                  <c:v>28369</c:v>
                </c:pt>
                <c:pt idx="205">
                  <c:v>28399</c:v>
                </c:pt>
                <c:pt idx="206">
                  <c:v>28430</c:v>
                </c:pt>
                <c:pt idx="207">
                  <c:v>28460</c:v>
                </c:pt>
                <c:pt idx="208">
                  <c:v>28491</c:v>
                </c:pt>
                <c:pt idx="209">
                  <c:v>28522</c:v>
                </c:pt>
                <c:pt idx="210">
                  <c:v>28550</c:v>
                </c:pt>
                <c:pt idx="211">
                  <c:v>28581</c:v>
                </c:pt>
                <c:pt idx="212">
                  <c:v>28611</c:v>
                </c:pt>
                <c:pt idx="213">
                  <c:v>28642</c:v>
                </c:pt>
                <c:pt idx="214">
                  <c:v>28672</c:v>
                </c:pt>
                <c:pt idx="215">
                  <c:v>28703</c:v>
                </c:pt>
                <c:pt idx="216">
                  <c:v>28734</c:v>
                </c:pt>
                <c:pt idx="217">
                  <c:v>28764</c:v>
                </c:pt>
                <c:pt idx="218">
                  <c:v>28795</c:v>
                </c:pt>
                <c:pt idx="219">
                  <c:v>28825</c:v>
                </c:pt>
                <c:pt idx="220">
                  <c:v>28856</c:v>
                </c:pt>
                <c:pt idx="221">
                  <c:v>28887</c:v>
                </c:pt>
                <c:pt idx="222">
                  <c:v>28915</c:v>
                </c:pt>
                <c:pt idx="223">
                  <c:v>28946</c:v>
                </c:pt>
                <c:pt idx="224">
                  <c:v>28976</c:v>
                </c:pt>
                <c:pt idx="225">
                  <c:v>29007</c:v>
                </c:pt>
                <c:pt idx="226">
                  <c:v>29037</c:v>
                </c:pt>
                <c:pt idx="227">
                  <c:v>29068</c:v>
                </c:pt>
                <c:pt idx="228">
                  <c:v>29099</c:v>
                </c:pt>
                <c:pt idx="229">
                  <c:v>29129</c:v>
                </c:pt>
                <c:pt idx="230">
                  <c:v>29160</c:v>
                </c:pt>
                <c:pt idx="231">
                  <c:v>29190</c:v>
                </c:pt>
                <c:pt idx="232">
                  <c:v>29221</c:v>
                </c:pt>
                <c:pt idx="233">
                  <c:v>29252</c:v>
                </c:pt>
                <c:pt idx="234">
                  <c:v>29281</c:v>
                </c:pt>
                <c:pt idx="235">
                  <c:v>29312</c:v>
                </c:pt>
                <c:pt idx="236">
                  <c:v>29342</c:v>
                </c:pt>
                <c:pt idx="237">
                  <c:v>29373</c:v>
                </c:pt>
                <c:pt idx="238">
                  <c:v>29403</c:v>
                </c:pt>
                <c:pt idx="239">
                  <c:v>29434</c:v>
                </c:pt>
                <c:pt idx="240">
                  <c:v>29465</c:v>
                </c:pt>
                <c:pt idx="241">
                  <c:v>29495</c:v>
                </c:pt>
                <c:pt idx="242">
                  <c:v>29526</c:v>
                </c:pt>
                <c:pt idx="243">
                  <c:v>29556</c:v>
                </c:pt>
                <c:pt idx="244">
                  <c:v>29587</c:v>
                </c:pt>
                <c:pt idx="245">
                  <c:v>29618</c:v>
                </c:pt>
                <c:pt idx="246">
                  <c:v>29646</c:v>
                </c:pt>
                <c:pt idx="247">
                  <c:v>29677</c:v>
                </c:pt>
                <c:pt idx="248">
                  <c:v>29707</c:v>
                </c:pt>
                <c:pt idx="249">
                  <c:v>29738</c:v>
                </c:pt>
                <c:pt idx="250">
                  <c:v>29768</c:v>
                </c:pt>
                <c:pt idx="251">
                  <c:v>29799</c:v>
                </c:pt>
                <c:pt idx="252">
                  <c:v>29830</c:v>
                </c:pt>
                <c:pt idx="253">
                  <c:v>29860</c:v>
                </c:pt>
                <c:pt idx="254">
                  <c:v>29891</c:v>
                </c:pt>
                <c:pt idx="255">
                  <c:v>29921</c:v>
                </c:pt>
                <c:pt idx="256">
                  <c:v>29952</c:v>
                </c:pt>
                <c:pt idx="257">
                  <c:v>29983</c:v>
                </c:pt>
                <c:pt idx="258">
                  <c:v>30011</c:v>
                </c:pt>
                <c:pt idx="259">
                  <c:v>30042</c:v>
                </c:pt>
                <c:pt idx="260">
                  <c:v>30072</c:v>
                </c:pt>
                <c:pt idx="261">
                  <c:v>30103</c:v>
                </c:pt>
                <c:pt idx="262">
                  <c:v>30133</c:v>
                </c:pt>
                <c:pt idx="263">
                  <c:v>30164</c:v>
                </c:pt>
                <c:pt idx="264">
                  <c:v>30195</c:v>
                </c:pt>
                <c:pt idx="265">
                  <c:v>30225</c:v>
                </c:pt>
                <c:pt idx="266">
                  <c:v>30256</c:v>
                </c:pt>
                <c:pt idx="267">
                  <c:v>30286</c:v>
                </c:pt>
                <c:pt idx="268">
                  <c:v>30317</c:v>
                </c:pt>
                <c:pt idx="269">
                  <c:v>30348</c:v>
                </c:pt>
                <c:pt idx="270">
                  <c:v>30376</c:v>
                </c:pt>
                <c:pt idx="271">
                  <c:v>30407</c:v>
                </c:pt>
                <c:pt idx="272">
                  <c:v>30437</c:v>
                </c:pt>
                <c:pt idx="273">
                  <c:v>30468</c:v>
                </c:pt>
                <c:pt idx="274">
                  <c:v>30498</c:v>
                </c:pt>
                <c:pt idx="275">
                  <c:v>30529</c:v>
                </c:pt>
                <c:pt idx="276">
                  <c:v>30560</c:v>
                </c:pt>
                <c:pt idx="277">
                  <c:v>30590</c:v>
                </c:pt>
                <c:pt idx="278">
                  <c:v>30621</c:v>
                </c:pt>
                <c:pt idx="279">
                  <c:v>30651</c:v>
                </c:pt>
                <c:pt idx="280">
                  <c:v>30682</c:v>
                </c:pt>
                <c:pt idx="281">
                  <c:v>30713</c:v>
                </c:pt>
                <c:pt idx="282">
                  <c:v>30742</c:v>
                </c:pt>
                <c:pt idx="283">
                  <c:v>30773</c:v>
                </c:pt>
                <c:pt idx="284">
                  <c:v>30803</c:v>
                </c:pt>
                <c:pt idx="285">
                  <c:v>30834</c:v>
                </c:pt>
                <c:pt idx="286">
                  <c:v>30864</c:v>
                </c:pt>
                <c:pt idx="287">
                  <c:v>30895</c:v>
                </c:pt>
                <c:pt idx="288">
                  <c:v>30926</c:v>
                </c:pt>
                <c:pt idx="289">
                  <c:v>30956</c:v>
                </c:pt>
                <c:pt idx="290">
                  <c:v>30987</c:v>
                </c:pt>
                <c:pt idx="291">
                  <c:v>31017</c:v>
                </c:pt>
                <c:pt idx="292">
                  <c:v>31048</c:v>
                </c:pt>
                <c:pt idx="293">
                  <c:v>31079</c:v>
                </c:pt>
                <c:pt idx="294">
                  <c:v>31107</c:v>
                </c:pt>
                <c:pt idx="295">
                  <c:v>31138</c:v>
                </c:pt>
                <c:pt idx="296">
                  <c:v>31168</c:v>
                </c:pt>
                <c:pt idx="297">
                  <c:v>31199</c:v>
                </c:pt>
                <c:pt idx="298">
                  <c:v>31229</c:v>
                </c:pt>
                <c:pt idx="299">
                  <c:v>31260</c:v>
                </c:pt>
                <c:pt idx="300">
                  <c:v>31291</c:v>
                </c:pt>
                <c:pt idx="301">
                  <c:v>31321</c:v>
                </c:pt>
                <c:pt idx="302">
                  <c:v>31352</c:v>
                </c:pt>
                <c:pt idx="303">
                  <c:v>31382</c:v>
                </c:pt>
                <c:pt idx="304">
                  <c:v>31413</c:v>
                </c:pt>
                <c:pt idx="305">
                  <c:v>31444</c:v>
                </c:pt>
                <c:pt idx="306">
                  <c:v>31472</c:v>
                </c:pt>
                <c:pt idx="307">
                  <c:v>31503</c:v>
                </c:pt>
                <c:pt idx="308">
                  <c:v>31533</c:v>
                </c:pt>
                <c:pt idx="309">
                  <c:v>31564</c:v>
                </c:pt>
                <c:pt idx="310">
                  <c:v>31594</c:v>
                </c:pt>
                <c:pt idx="311">
                  <c:v>31625</c:v>
                </c:pt>
                <c:pt idx="312">
                  <c:v>31656</c:v>
                </c:pt>
                <c:pt idx="313">
                  <c:v>31686</c:v>
                </c:pt>
                <c:pt idx="314">
                  <c:v>31717</c:v>
                </c:pt>
                <c:pt idx="315">
                  <c:v>31747</c:v>
                </c:pt>
                <c:pt idx="316">
                  <c:v>31778</c:v>
                </c:pt>
                <c:pt idx="317">
                  <c:v>31809</c:v>
                </c:pt>
                <c:pt idx="318">
                  <c:v>31837</c:v>
                </c:pt>
                <c:pt idx="319">
                  <c:v>31868</c:v>
                </c:pt>
                <c:pt idx="320">
                  <c:v>31898</c:v>
                </c:pt>
                <c:pt idx="321">
                  <c:v>31929</c:v>
                </c:pt>
                <c:pt idx="322">
                  <c:v>31959</c:v>
                </c:pt>
                <c:pt idx="323">
                  <c:v>31990</c:v>
                </c:pt>
                <c:pt idx="324">
                  <c:v>32021</c:v>
                </c:pt>
                <c:pt idx="325">
                  <c:v>32051</c:v>
                </c:pt>
                <c:pt idx="326">
                  <c:v>32082</c:v>
                </c:pt>
                <c:pt idx="327">
                  <c:v>32112</c:v>
                </c:pt>
                <c:pt idx="328">
                  <c:v>32143</c:v>
                </c:pt>
                <c:pt idx="329">
                  <c:v>32174</c:v>
                </c:pt>
                <c:pt idx="330">
                  <c:v>32203</c:v>
                </c:pt>
                <c:pt idx="331">
                  <c:v>32234</c:v>
                </c:pt>
                <c:pt idx="332">
                  <c:v>32264</c:v>
                </c:pt>
                <c:pt idx="333">
                  <c:v>32295</c:v>
                </c:pt>
                <c:pt idx="334">
                  <c:v>32325</c:v>
                </c:pt>
                <c:pt idx="335">
                  <c:v>32356</c:v>
                </c:pt>
                <c:pt idx="336">
                  <c:v>32387</c:v>
                </c:pt>
                <c:pt idx="337">
                  <c:v>32417</c:v>
                </c:pt>
                <c:pt idx="338">
                  <c:v>32448</c:v>
                </c:pt>
                <c:pt idx="339">
                  <c:v>32478</c:v>
                </c:pt>
                <c:pt idx="340">
                  <c:v>32509</c:v>
                </c:pt>
                <c:pt idx="341">
                  <c:v>32540</c:v>
                </c:pt>
                <c:pt idx="342">
                  <c:v>32568</c:v>
                </c:pt>
                <c:pt idx="343">
                  <c:v>32599</c:v>
                </c:pt>
                <c:pt idx="344">
                  <c:v>32629</c:v>
                </c:pt>
                <c:pt idx="345">
                  <c:v>32660</c:v>
                </c:pt>
                <c:pt idx="346">
                  <c:v>32690</c:v>
                </c:pt>
                <c:pt idx="347">
                  <c:v>32721</c:v>
                </c:pt>
                <c:pt idx="348">
                  <c:v>32752</c:v>
                </c:pt>
                <c:pt idx="349">
                  <c:v>32782</c:v>
                </c:pt>
                <c:pt idx="350">
                  <c:v>32813</c:v>
                </c:pt>
                <c:pt idx="351">
                  <c:v>32843</c:v>
                </c:pt>
                <c:pt idx="352">
                  <c:v>32874</c:v>
                </c:pt>
                <c:pt idx="353">
                  <c:v>32905</c:v>
                </c:pt>
                <c:pt idx="354">
                  <c:v>32933</c:v>
                </c:pt>
                <c:pt idx="355">
                  <c:v>32964</c:v>
                </c:pt>
                <c:pt idx="356">
                  <c:v>32994</c:v>
                </c:pt>
                <c:pt idx="357">
                  <c:v>33025</c:v>
                </c:pt>
                <c:pt idx="358">
                  <c:v>33055</c:v>
                </c:pt>
                <c:pt idx="359">
                  <c:v>33086</c:v>
                </c:pt>
                <c:pt idx="360">
                  <c:v>33117</c:v>
                </c:pt>
                <c:pt idx="361">
                  <c:v>33147</c:v>
                </c:pt>
                <c:pt idx="362">
                  <c:v>33178</c:v>
                </c:pt>
                <c:pt idx="363">
                  <c:v>33208</c:v>
                </c:pt>
                <c:pt idx="364">
                  <c:v>33239</c:v>
                </c:pt>
                <c:pt idx="365">
                  <c:v>33270</c:v>
                </c:pt>
                <c:pt idx="366">
                  <c:v>33298</c:v>
                </c:pt>
                <c:pt idx="367">
                  <c:v>33329</c:v>
                </c:pt>
                <c:pt idx="368">
                  <c:v>33359</c:v>
                </c:pt>
                <c:pt idx="369">
                  <c:v>33390</c:v>
                </c:pt>
                <c:pt idx="370">
                  <c:v>33420</c:v>
                </c:pt>
                <c:pt idx="371">
                  <c:v>33451</c:v>
                </c:pt>
                <c:pt idx="372">
                  <c:v>33482</c:v>
                </c:pt>
                <c:pt idx="373">
                  <c:v>33512</c:v>
                </c:pt>
                <c:pt idx="374">
                  <c:v>33543</c:v>
                </c:pt>
                <c:pt idx="375">
                  <c:v>33573</c:v>
                </c:pt>
                <c:pt idx="376">
                  <c:v>33604</c:v>
                </c:pt>
                <c:pt idx="377">
                  <c:v>33635</c:v>
                </c:pt>
                <c:pt idx="378">
                  <c:v>33664</c:v>
                </c:pt>
                <c:pt idx="379">
                  <c:v>33695</c:v>
                </c:pt>
                <c:pt idx="380">
                  <c:v>33725</c:v>
                </c:pt>
                <c:pt idx="381">
                  <c:v>33756</c:v>
                </c:pt>
                <c:pt idx="382">
                  <c:v>33786</c:v>
                </c:pt>
                <c:pt idx="383">
                  <c:v>33817</c:v>
                </c:pt>
                <c:pt idx="384">
                  <c:v>33848</c:v>
                </c:pt>
                <c:pt idx="385">
                  <c:v>33878</c:v>
                </c:pt>
                <c:pt idx="386">
                  <c:v>33909</c:v>
                </c:pt>
                <c:pt idx="387">
                  <c:v>33939</c:v>
                </c:pt>
                <c:pt idx="388">
                  <c:v>33970</c:v>
                </c:pt>
                <c:pt idx="389">
                  <c:v>34001</c:v>
                </c:pt>
                <c:pt idx="390">
                  <c:v>34029</c:v>
                </c:pt>
                <c:pt idx="391">
                  <c:v>34060</c:v>
                </c:pt>
                <c:pt idx="392">
                  <c:v>34090</c:v>
                </c:pt>
                <c:pt idx="393">
                  <c:v>34121</c:v>
                </c:pt>
                <c:pt idx="394">
                  <c:v>34151</c:v>
                </c:pt>
                <c:pt idx="395">
                  <c:v>34182</c:v>
                </c:pt>
                <c:pt idx="396">
                  <c:v>34213</c:v>
                </c:pt>
                <c:pt idx="397">
                  <c:v>34243</c:v>
                </c:pt>
                <c:pt idx="398">
                  <c:v>34274</c:v>
                </c:pt>
                <c:pt idx="399">
                  <c:v>34304</c:v>
                </c:pt>
                <c:pt idx="400">
                  <c:v>34335</c:v>
                </c:pt>
                <c:pt idx="401">
                  <c:v>34366</c:v>
                </c:pt>
                <c:pt idx="402">
                  <c:v>34394</c:v>
                </c:pt>
                <c:pt idx="403">
                  <c:v>34425</c:v>
                </c:pt>
                <c:pt idx="404">
                  <c:v>34455</c:v>
                </c:pt>
                <c:pt idx="405">
                  <c:v>34486</c:v>
                </c:pt>
                <c:pt idx="406">
                  <c:v>34516</c:v>
                </c:pt>
                <c:pt idx="407">
                  <c:v>34547</c:v>
                </c:pt>
                <c:pt idx="408">
                  <c:v>34578</c:v>
                </c:pt>
                <c:pt idx="409">
                  <c:v>34608</c:v>
                </c:pt>
                <c:pt idx="410">
                  <c:v>34639</c:v>
                </c:pt>
                <c:pt idx="411">
                  <c:v>34669</c:v>
                </c:pt>
                <c:pt idx="412">
                  <c:v>34700</c:v>
                </c:pt>
                <c:pt idx="413">
                  <c:v>34731</c:v>
                </c:pt>
                <c:pt idx="414">
                  <c:v>34759</c:v>
                </c:pt>
                <c:pt idx="415">
                  <c:v>34790</c:v>
                </c:pt>
                <c:pt idx="416">
                  <c:v>34820</c:v>
                </c:pt>
                <c:pt idx="417">
                  <c:v>34851</c:v>
                </c:pt>
                <c:pt idx="418">
                  <c:v>34881</c:v>
                </c:pt>
                <c:pt idx="419">
                  <c:v>34912</c:v>
                </c:pt>
                <c:pt idx="420">
                  <c:v>34943</c:v>
                </c:pt>
                <c:pt idx="421">
                  <c:v>34973</c:v>
                </c:pt>
                <c:pt idx="422">
                  <c:v>35004</c:v>
                </c:pt>
                <c:pt idx="423">
                  <c:v>35034</c:v>
                </c:pt>
                <c:pt idx="424">
                  <c:v>35065</c:v>
                </c:pt>
                <c:pt idx="425">
                  <c:v>35096</c:v>
                </c:pt>
                <c:pt idx="426">
                  <c:v>35125</c:v>
                </c:pt>
                <c:pt idx="427">
                  <c:v>35156</c:v>
                </c:pt>
                <c:pt idx="428">
                  <c:v>35186</c:v>
                </c:pt>
                <c:pt idx="429">
                  <c:v>35217</c:v>
                </c:pt>
                <c:pt idx="430">
                  <c:v>35247</c:v>
                </c:pt>
                <c:pt idx="431">
                  <c:v>35278</c:v>
                </c:pt>
                <c:pt idx="432">
                  <c:v>35309</c:v>
                </c:pt>
                <c:pt idx="433">
                  <c:v>35339</c:v>
                </c:pt>
                <c:pt idx="434">
                  <c:v>35370</c:v>
                </c:pt>
                <c:pt idx="435">
                  <c:v>35400</c:v>
                </c:pt>
                <c:pt idx="436">
                  <c:v>35431</c:v>
                </c:pt>
                <c:pt idx="437">
                  <c:v>35462</c:v>
                </c:pt>
                <c:pt idx="438">
                  <c:v>35490</c:v>
                </c:pt>
                <c:pt idx="439">
                  <c:v>35521</c:v>
                </c:pt>
                <c:pt idx="440">
                  <c:v>35551</c:v>
                </c:pt>
                <c:pt idx="441">
                  <c:v>35582</c:v>
                </c:pt>
                <c:pt idx="442">
                  <c:v>35612</c:v>
                </c:pt>
                <c:pt idx="443">
                  <c:v>35643</c:v>
                </c:pt>
                <c:pt idx="444">
                  <c:v>35674</c:v>
                </c:pt>
                <c:pt idx="445">
                  <c:v>35704</c:v>
                </c:pt>
                <c:pt idx="446">
                  <c:v>35735</c:v>
                </c:pt>
                <c:pt idx="447">
                  <c:v>35765</c:v>
                </c:pt>
                <c:pt idx="448">
                  <c:v>35796</c:v>
                </c:pt>
                <c:pt idx="449">
                  <c:v>35827</c:v>
                </c:pt>
                <c:pt idx="450">
                  <c:v>35855</c:v>
                </c:pt>
                <c:pt idx="451">
                  <c:v>35886</c:v>
                </c:pt>
                <c:pt idx="452">
                  <c:v>35916</c:v>
                </c:pt>
                <c:pt idx="453">
                  <c:v>35947</c:v>
                </c:pt>
                <c:pt idx="454">
                  <c:v>35977</c:v>
                </c:pt>
                <c:pt idx="455">
                  <c:v>36008</c:v>
                </c:pt>
                <c:pt idx="456">
                  <c:v>36039</c:v>
                </c:pt>
                <c:pt idx="457">
                  <c:v>36069</c:v>
                </c:pt>
                <c:pt idx="458">
                  <c:v>36100</c:v>
                </c:pt>
                <c:pt idx="459">
                  <c:v>36130</c:v>
                </c:pt>
                <c:pt idx="460">
                  <c:v>36161</c:v>
                </c:pt>
                <c:pt idx="461">
                  <c:v>36192</c:v>
                </c:pt>
                <c:pt idx="462">
                  <c:v>36220</c:v>
                </c:pt>
                <c:pt idx="463">
                  <c:v>36251</c:v>
                </c:pt>
                <c:pt idx="464">
                  <c:v>36281</c:v>
                </c:pt>
                <c:pt idx="465">
                  <c:v>36312</c:v>
                </c:pt>
                <c:pt idx="466">
                  <c:v>36342</c:v>
                </c:pt>
                <c:pt idx="467">
                  <c:v>36373</c:v>
                </c:pt>
                <c:pt idx="468">
                  <c:v>36404</c:v>
                </c:pt>
                <c:pt idx="469">
                  <c:v>36434</c:v>
                </c:pt>
                <c:pt idx="470">
                  <c:v>36465</c:v>
                </c:pt>
                <c:pt idx="471">
                  <c:v>36495</c:v>
                </c:pt>
                <c:pt idx="472">
                  <c:v>36526</c:v>
                </c:pt>
                <c:pt idx="473">
                  <c:v>36557</c:v>
                </c:pt>
                <c:pt idx="474">
                  <c:v>36586</c:v>
                </c:pt>
                <c:pt idx="475">
                  <c:v>36617</c:v>
                </c:pt>
                <c:pt idx="476">
                  <c:v>36647</c:v>
                </c:pt>
                <c:pt idx="477">
                  <c:v>36678</c:v>
                </c:pt>
                <c:pt idx="478">
                  <c:v>36708</c:v>
                </c:pt>
                <c:pt idx="479">
                  <c:v>36739</c:v>
                </c:pt>
                <c:pt idx="480">
                  <c:v>36770</c:v>
                </c:pt>
                <c:pt idx="481">
                  <c:v>36800</c:v>
                </c:pt>
                <c:pt idx="482">
                  <c:v>36831</c:v>
                </c:pt>
                <c:pt idx="483">
                  <c:v>36861</c:v>
                </c:pt>
                <c:pt idx="484">
                  <c:v>36892</c:v>
                </c:pt>
                <c:pt idx="485">
                  <c:v>36923</c:v>
                </c:pt>
                <c:pt idx="486">
                  <c:v>36951</c:v>
                </c:pt>
                <c:pt idx="487">
                  <c:v>36982</c:v>
                </c:pt>
                <c:pt idx="488">
                  <c:v>37012</c:v>
                </c:pt>
                <c:pt idx="489">
                  <c:v>37043</c:v>
                </c:pt>
                <c:pt idx="490">
                  <c:v>37073</c:v>
                </c:pt>
                <c:pt idx="491">
                  <c:v>37104</c:v>
                </c:pt>
                <c:pt idx="492">
                  <c:v>37135</c:v>
                </c:pt>
                <c:pt idx="493">
                  <c:v>37165</c:v>
                </c:pt>
                <c:pt idx="494">
                  <c:v>37196</c:v>
                </c:pt>
                <c:pt idx="495">
                  <c:v>37226</c:v>
                </c:pt>
                <c:pt idx="496">
                  <c:v>37257</c:v>
                </c:pt>
                <c:pt idx="497">
                  <c:v>37288</c:v>
                </c:pt>
                <c:pt idx="498">
                  <c:v>37316</c:v>
                </c:pt>
                <c:pt idx="499">
                  <c:v>37347</c:v>
                </c:pt>
                <c:pt idx="500">
                  <c:v>37377</c:v>
                </c:pt>
                <c:pt idx="501">
                  <c:v>37408</c:v>
                </c:pt>
                <c:pt idx="502">
                  <c:v>37438</c:v>
                </c:pt>
                <c:pt idx="503">
                  <c:v>37469</c:v>
                </c:pt>
                <c:pt idx="504">
                  <c:v>37500</c:v>
                </c:pt>
                <c:pt idx="505">
                  <c:v>37530</c:v>
                </c:pt>
                <c:pt idx="506">
                  <c:v>37561</c:v>
                </c:pt>
                <c:pt idx="507">
                  <c:v>37591</c:v>
                </c:pt>
                <c:pt idx="508">
                  <c:v>37622</c:v>
                </c:pt>
                <c:pt idx="509">
                  <c:v>37653</c:v>
                </c:pt>
                <c:pt idx="510">
                  <c:v>37681</c:v>
                </c:pt>
                <c:pt idx="511">
                  <c:v>37712</c:v>
                </c:pt>
                <c:pt idx="512">
                  <c:v>37742</c:v>
                </c:pt>
                <c:pt idx="513">
                  <c:v>37773</c:v>
                </c:pt>
                <c:pt idx="514">
                  <c:v>37803</c:v>
                </c:pt>
                <c:pt idx="515">
                  <c:v>37834</c:v>
                </c:pt>
                <c:pt idx="516">
                  <c:v>37865</c:v>
                </c:pt>
                <c:pt idx="517">
                  <c:v>37895</c:v>
                </c:pt>
                <c:pt idx="518">
                  <c:v>37926</c:v>
                </c:pt>
                <c:pt idx="519">
                  <c:v>37956</c:v>
                </c:pt>
                <c:pt idx="520">
                  <c:v>37987</c:v>
                </c:pt>
                <c:pt idx="521">
                  <c:v>38018</c:v>
                </c:pt>
                <c:pt idx="522">
                  <c:v>38047</c:v>
                </c:pt>
                <c:pt idx="523">
                  <c:v>38078</c:v>
                </c:pt>
                <c:pt idx="524">
                  <c:v>38108</c:v>
                </c:pt>
                <c:pt idx="525">
                  <c:v>38139</c:v>
                </c:pt>
                <c:pt idx="526">
                  <c:v>38169</c:v>
                </c:pt>
                <c:pt idx="527">
                  <c:v>38200</c:v>
                </c:pt>
                <c:pt idx="528">
                  <c:v>38231</c:v>
                </c:pt>
                <c:pt idx="529">
                  <c:v>38261</c:v>
                </c:pt>
                <c:pt idx="530">
                  <c:v>38292</c:v>
                </c:pt>
                <c:pt idx="531">
                  <c:v>38322</c:v>
                </c:pt>
                <c:pt idx="532">
                  <c:v>38353</c:v>
                </c:pt>
                <c:pt idx="533">
                  <c:v>38384</c:v>
                </c:pt>
                <c:pt idx="534">
                  <c:v>38412</c:v>
                </c:pt>
                <c:pt idx="535">
                  <c:v>38443</c:v>
                </c:pt>
                <c:pt idx="536">
                  <c:v>38473</c:v>
                </c:pt>
                <c:pt idx="537">
                  <c:v>38504</c:v>
                </c:pt>
                <c:pt idx="538">
                  <c:v>38534</c:v>
                </c:pt>
                <c:pt idx="539">
                  <c:v>38565</c:v>
                </c:pt>
                <c:pt idx="540">
                  <c:v>38596</c:v>
                </c:pt>
                <c:pt idx="541">
                  <c:v>38626</c:v>
                </c:pt>
                <c:pt idx="542">
                  <c:v>38657</c:v>
                </c:pt>
                <c:pt idx="543">
                  <c:v>38687</c:v>
                </c:pt>
                <c:pt idx="544">
                  <c:v>38718</c:v>
                </c:pt>
                <c:pt idx="545">
                  <c:v>38749</c:v>
                </c:pt>
                <c:pt idx="546">
                  <c:v>38777</c:v>
                </c:pt>
                <c:pt idx="547">
                  <c:v>38808</c:v>
                </c:pt>
                <c:pt idx="548">
                  <c:v>38838</c:v>
                </c:pt>
                <c:pt idx="549">
                  <c:v>38869</c:v>
                </c:pt>
                <c:pt idx="550">
                  <c:v>38899</c:v>
                </c:pt>
                <c:pt idx="551">
                  <c:v>38930</c:v>
                </c:pt>
                <c:pt idx="552">
                  <c:v>38961</c:v>
                </c:pt>
                <c:pt idx="553">
                  <c:v>38991</c:v>
                </c:pt>
                <c:pt idx="554">
                  <c:v>39022</c:v>
                </c:pt>
                <c:pt idx="555">
                  <c:v>39052</c:v>
                </c:pt>
                <c:pt idx="556">
                  <c:v>39083</c:v>
                </c:pt>
                <c:pt idx="557">
                  <c:v>39114</c:v>
                </c:pt>
                <c:pt idx="558">
                  <c:v>39142</c:v>
                </c:pt>
                <c:pt idx="559">
                  <c:v>39173</c:v>
                </c:pt>
                <c:pt idx="560">
                  <c:v>39203</c:v>
                </c:pt>
                <c:pt idx="561">
                  <c:v>39234</c:v>
                </c:pt>
                <c:pt idx="562">
                  <c:v>39264</c:v>
                </c:pt>
                <c:pt idx="563">
                  <c:v>39295</c:v>
                </c:pt>
                <c:pt idx="564">
                  <c:v>39326</c:v>
                </c:pt>
                <c:pt idx="565">
                  <c:v>39356</c:v>
                </c:pt>
                <c:pt idx="566">
                  <c:v>39387</c:v>
                </c:pt>
                <c:pt idx="567">
                  <c:v>39417</c:v>
                </c:pt>
                <c:pt idx="568">
                  <c:v>39448</c:v>
                </c:pt>
                <c:pt idx="569">
                  <c:v>39479</c:v>
                </c:pt>
                <c:pt idx="570">
                  <c:v>39508</c:v>
                </c:pt>
                <c:pt idx="571">
                  <c:v>39539</c:v>
                </c:pt>
                <c:pt idx="572">
                  <c:v>39569</c:v>
                </c:pt>
                <c:pt idx="573">
                  <c:v>39600</c:v>
                </c:pt>
                <c:pt idx="574">
                  <c:v>39630</c:v>
                </c:pt>
                <c:pt idx="575">
                  <c:v>39661</c:v>
                </c:pt>
                <c:pt idx="576">
                  <c:v>39692</c:v>
                </c:pt>
                <c:pt idx="577">
                  <c:v>39722</c:v>
                </c:pt>
                <c:pt idx="578">
                  <c:v>39753</c:v>
                </c:pt>
                <c:pt idx="579">
                  <c:v>39783</c:v>
                </c:pt>
                <c:pt idx="580">
                  <c:v>39814</c:v>
                </c:pt>
                <c:pt idx="581">
                  <c:v>39845</c:v>
                </c:pt>
                <c:pt idx="582">
                  <c:v>39873</c:v>
                </c:pt>
                <c:pt idx="583">
                  <c:v>39904</c:v>
                </c:pt>
                <c:pt idx="584">
                  <c:v>39934</c:v>
                </c:pt>
                <c:pt idx="585">
                  <c:v>39965</c:v>
                </c:pt>
                <c:pt idx="586">
                  <c:v>39995</c:v>
                </c:pt>
                <c:pt idx="587">
                  <c:v>40026</c:v>
                </c:pt>
                <c:pt idx="588">
                  <c:v>40057</c:v>
                </c:pt>
                <c:pt idx="589">
                  <c:v>40087</c:v>
                </c:pt>
                <c:pt idx="590">
                  <c:v>40118</c:v>
                </c:pt>
                <c:pt idx="591">
                  <c:v>40148</c:v>
                </c:pt>
                <c:pt idx="592">
                  <c:v>40179</c:v>
                </c:pt>
                <c:pt idx="593">
                  <c:v>40210</c:v>
                </c:pt>
                <c:pt idx="594">
                  <c:v>40238</c:v>
                </c:pt>
                <c:pt idx="595">
                  <c:v>40269</c:v>
                </c:pt>
                <c:pt idx="596">
                  <c:v>40299</c:v>
                </c:pt>
                <c:pt idx="597">
                  <c:v>40330</c:v>
                </c:pt>
                <c:pt idx="598">
                  <c:v>40360</c:v>
                </c:pt>
                <c:pt idx="599">
                  <c:v>40391</c:v>
                </c:pt>
                <c:pt idx="600">
                  <c:v>40422</c:v>
                </c:pt>
                <c:pt idx="601">
                  <c:v>40452</c:v>
                </c:pt>
                <c:pt idx="602">
                  <c:v>40483</c:v>
                </c:pt>
                <c:pt idx="603">
                  <c:v>40513</c:v>
                </c:pt>
                <c:pt idx="604">
                  <c:v>40544</c:v>
                </c:pt>
                <c:pt idx="605">
                  <c:v>40575</c:v>
                </c:pt>
                <c:pt idx="606">
                  <c:v>40603</c:v>
                </c:pt>
                <c:pt idx="607">
                  <c:v>40634</c:v>
                </c:pt>
                <c:pt idx="608">
                  <c:v>40664</c:v>
                </c:pt>
                <c:pt idx="609">
                  <c:v>40695</c:v>
                </c:pt>
                <c:pt idx="610">
                  <c:v>40725</c:v>
                </c:pt>
                <c:pt idx="611">
                  <c:v>40756</c:v>
                </c:pt>
                <c:pt idx="612">
                  <c:v>40787</c:v>
                </c:pt>
                <c:pt idx="613">
                  <c:v>40817</c:v>
                </c:pt>
                <c:pt idx="614">
                  <c:v>40848</c:v>
                </c:pt>
                <c:pt idx="615">
                  <c:v>40878</c:v>
                </c:pt>
                <c:pt idx="616">
                  <c:v>40909</c:v>
                </c:pt>
                <c:pt idx="617">
                  <c:v>40940</c:v>
                </c:pt>
                <c:pt idx="618">
                  <c:v>40969</c:v>
                </c:pt>
                <c:pt idx="619">
                  <c:v>41000</c:v>
                </c:pt>
                <c:pt idx="620">
                  <c:v>41030</c:v>
                </c:pt>
                <c:pt idx="621">
                  <c:v>41061</c:v>
                </c:pt>
                <c:pt idx="622">
                  <c:v>41091</c:v>
                </c:pt>
                <c:pt idx="623">
                  <c:v>41122</c:v>
                </c:pt>
                <c:pt idx="624">
                  <c:v>41153</c:v>
                </c:pt>
                <c:pt idx="625">
                  <c:v>41183</c:v>
                </c:pt>
                <c:pt idx="626">
                  <c:v>41214</c:v>
                </c:pt>
                <c:pt idx="627">
                  <c:v>41244</c:v>
                </c:pt>
                <c:pt idx="628">
                  <c:v>41275</c:v>
                </c:pt>
                <c:pt idx="629">
                  <c:v>41306</c:v>
                </c:pt>
                <c:pt idx="630">
                  <c:v>41334</c:v>
                </c:pt>
                <c:pt idx="631">
                  <c:v>41365</c:v>
                </c:pt>
                <c:pt idx="632">
                  <c:v>41395</c:v>
                </c:pt>
                <c:pt idx="633">
                  <c:v>41426</c:v>
                </c:pt>
                <c:pt idx="634">
                  <c:v>41456</c:v>
                </c:pt>
                <c:pt idx="635">
                  <c:v>41487</c:v>
                </c:pt>
                <c:pt idx="636">
                  <c:v>41518</c:v>
                </c:pt>
                <c:pt idx="637">
                  <c:v>41548</c:v>
                </c:pt>
                <c:pt idx="638">
                  <c:v>41579</c:v>
                </c:pt>
                <c:pt idx="639">
                  <c:v>41609</c:v>
                </c:pt>
                <c:pt idx="640">
                  <c:v>41640</c:v>
                </c:pt>
                <c:pt idx="641">
                  <c:v>41671</c:v>
                </c:pt>
                <c:pt idx="642">
                  <c:v>41699</c:v>
                </c:pt>
                <c:pt idx="643">
                  <c:v>41730</c:v>
                </c:pt>
                <c:pt idx="644">
                  <c:v>41760</c:v>
                </c:pt>
                <c:pt idx="645">
                  <c:v>41791</c:v>
                </c:pt>
                <c:pt idx="646">
                  <c:v>41821</c:v>
                </c:pt>
                <c:pt idx="647">
                  <c:v>41852</c:v>
                </c:pt>
                <c:pt idx="648">
                  <c:v>41883</c:v>
                </c:pt>
                <c:pt idx="649">
                  <c:v>41913</c:v>
                </c:pt>
                <c:pt idx="650">
                  <c:v>41944</c:v>
                </c:pt>
                <c:pt idx="651">
                  <c:v>41974</c:v>
                </c:pt>
                <c:pt idx="652">
                  <c:v>42005</c:v>
                </c:pt>
                <c:pt idx="653">
                  <c:v>42036</c:v>
                </c:pt>
                <c:pt idx="654">
                  <c:v>42064</c:v>
                </c:pt>
                <c:pt idx="655">
                  <c:v>42095</c:v>
                </c:pt>
                <c:pt idx="656">
                  <c:v>42125</c:v>
                </c:pt>
                <c:pt idx="657">
                  <c:v>42156</c:v>
                </c:pt>
                <c:pt idx="658">
                  <c:v>42186</c:v>
                </c:pt>
                <c:pt idx="659">
                  <c:v>42217</c:v>
                </c:pt>
                <c:pt idx="660">
                  <c:v>42248</c:v>
                </c:pt>
                <c:pt idx="661">
                  <c:v>42278</c:v>
                </c:pt>
                <c:pt idx="662">
                  <c:v>42309</c:v>
                </c:pt>
                <c:pt idx="663">
                  <c:v>42339</c:v>
                </c:pt>
                <c:pt idx="664">
                  <c:v>42370</c:v>
                </c:pt>
                <c:pt idx="665">
                  <c:v>42401</c:v>
                </c:pt>
                <c:pt idx="666">
                  <c:v>42430</c:v>
                </c:pt>
                <c:pt idx="667">
                  <c:v>42461</c:v>
                </c:pt>
                <c:pt idx="668">
                  <c:v>42491</c:v>
                </c:pt>
                <c:pt idx="669">
                  <c:v>42522</c:v>
                </c:pt>
                <c:pt idx="670">
                  <c:v>42552</c:v>
                </c:pt>
                <c:pt idx="671">
                  <c:v>42583</c:v>
                </c:pt>
                <c:pt idx="672">
                  <c:v>42614</c:v>
                </c:pt>
                <c:pt idx="673">
                  <c:v>42644</c:v>
                </c:pt>
                <c:pt idx="674">
                  <c:v>42675</c:v>
                </c:pt>
                <c:pt idx="675">
                  <c:v>42705</c:v>
                </c:pt>
                <c:pt idx="676">
                  <c:v>42736</c:v>
                </c:pt>
                <c:pt idx="677">
                  <c:v>42767</c:v>
                </c:pt>
                <c:pt idx="678">
                  <c:v>42795</c:v>
                </c:pt>
                <c:pt idx="679">
                  <c:v>42826</c:v>
                </c:pt>
                <c:pt idx="680">
                  <c:v>42856</c:v>
                </c:pt>
                <c:pt idx="681">
                  <c:v>42887</c:v>
                </c:pt>
                <c:pt idx="682">
                  <c:v>42917</c:v>
                </c:pt>
                <c:pt idx="683">
                  <c:v>42948</c:v>
                </c:pt>
                <c:pt idx="684">
                  <c:v>42979</c:v>
                </c:pt>
                <c:pt idx="685">
                  <c:v>43009</c:v>
                </c:pt>
                <c:pt idx="686">
                  <c:v>43040</c:v>
                </c:pt>
                <c:pt idx="687">
                  <c:v>43070</c:v>
                </c:pt>
                <c:pt idx="688">
                  <c:v>43101</c:v>
                </c:pt>
                <c:pt idx="689">
                  <c:v>43132</c:v>
                </c:pt>
                <c:pt idx="690">
                  <c:v>43160</c:v>
                </c:pt>
                <c:pt idx="691">
                  <c:v>43191</c:v>
                </c:pt>
                <c:pt idx="692">
                  <c:v>43221</c:v>
                </c:pt>
                <c:pt idx="693">
                  <c:v>43252</c:v>
                </c:pt>
                <c:pt idx="694">
                  <c:v>43282</c:v>
                </c:pt>
                <c:pt idx="695">
                  <c:v>43313</c:v>
                </c:pt>
                <c:pt idx="696">
                  <c:v>43344</c:v>
                </c:pt>
                <c:pt idx="697">
                  <c:v>43374</c:v>
                </c:pt>
                <c:pt idx="698">
                  <c:v>43405</c:v>
                </c:pt>
                <c:pt idx="699">
                  <c:v>43435</c:v>
                </c:pt>
                <c:pt idx="700">
                  <c:v>43466</c:v>
                </c:pt>
                <c:pt idx="701">
                  <c:v>43497</c:v>
                </c:pt>
                <c:pt idx="702">
                  <c:v>43525</c:v>
                </c:pt>
                <c:pt idx="703">
                  <c:v>43556</c:v>
                </c:pt>
                <c:pt idx="704">
                  <c:v>43586</c:v>
                </c:pt>
                <c:pt idx="705">
                  <c:v>43617</c:v>
                </c:pt>
                <c:pt idx="706">
                  <c:v>43647</c:v>
                </c:pt>
                <c:pt idx="707">
                  <c:v>43678</c:v>
                </c:pt>
                <c:pt idx="708">
                  <c:v>43709</c:v>
                </c:pt>
                <c:pt idx="709">
                  <c:v>43739</c:v>
                </c:pt>
                <c:pt idx="710">
                  <c:v>43770</c:v>
                </c:pt>
                <c:pt idx="711">
                  <c:v>43800</c:v>
                </c:pt>
                <c:pt idx="712">
                  <c:v>43831</c:v>
                </c:pt>
                <c:pt idx="713">
                  <c:v>43862</c:v>
                </c:pt>
                <c:pt idx="714">
                  <c:v>43891</c:v>
                </c:pt>
                <c:pt idx="715">
                  <c:v>43922</c:v>
                </c:pt>
                <c:pt idx="716">
                  <c:v>43952</c:v>
                </c:pt>
                <c:pt idx="717">
                  <c:v>43983</c:v>
                </c:pt>
                <c:pt idx="718">
                  <c:v>44013</c:v>
                </c:pt>
                <c:pt idx="719">
                  <c:v>44044</c:v>
                </c:pt>
                <c:pt idx="720">
                  <c:v>44075</c:v>
                </c:pt>
                <c:pt idx="721">
                  <c:v>44105</c:v>
                </c:pt>
                <c:pt idx="722">
                  <c:v>44136</c:v>
                </c:pt>
                <c:pt idx="723">
                  <c:v>44166</c:v>
                </c:pt>
                <c:pt idx="724">
                  <c:v>44197</c:v>
                </c:pt>
                <c:pt idx="725">
                  <c:v>44228</c:v>
                </c:pt>
                <c:pt idx="726">
                  <c:v>44256</c:v>
                </c:pt>
                <c:pt idx="727">
                  <c:v>44287</c:v>
                </c:pt>
                <c:pt idx="728">
                  <c:v>44317</c:v>
                </c:pt>
                <c:pt idx="729">
                  <c:v>44348</c:v>
                </c:pt>
                <c:pt idx="730">
                  <c:v>44378</c:v>
                </c:pt>
                <c:pt idx="731">
                  <c:v>44409</c:v>
                </c:pt>
                <c:pt idx="732">
                  <c:v>44440</c:v>
                </c:pt>
                <c:pt idx="733">
                  <c:v>44470</c:v>
                </c:pt>
                <c:pt idx="734">
                  <c:v>44501</c:v>
                </c:pt>
                <c:pt idx="735">
                  <c:v>44531</c:v>
                </c:pt>
                <c:pt idx="736">
                  <c:v>44562</c:v>
                </c:pt>
                <c:pt idx="737">
                  <c:v>44593</c:v>
                </c:pt>
                <c:pt idx="738">
                  <c:v>44621</c:v>
                </c:pt>
                <c:pt idx="739">
                  <c:v>44652</c:v>
                </c:pt>
                <c:pt idx="740">
                  <c:v>44682</c:v>
                </c:pt>
                <c:pt idx="741">
                  <c:v>44713</c:v>
                </c:pt>
                <c:pt idx="742">
                  <c:v>44743</c:v>
                </c:pt>
                <c:pt idx="743">
                  <c:v>44774</c:v>
                </c:pt>
                <c:pt idx="744">
                  <c:v>44805</c:v>
                </c:pt>
                <c:pt idx="745">
                  <c:v>44835</c:v>
                </c:pt>
                <c:pt idx="746">
                  <c:v>44866</c:v>
                </c:pt>
                <c:pt idx="747">
                  <c:v>44896</c:v>
                </c:pt>
                <c:pt idx="748">
                  <c:v>44927</c:v>
                </c:pt>
                <c:pt idx="749">
                  <c:v>44958</c:v>
                </c:pt>
                <c:pt idx="750">
                  <c:v>44986</c:v>
                </c:pt>
                <c:pt idx="751">
                  <c:v>45017</c:v>
                </c:pt>
                <c:pt idx="752">
                  <c:v>45047</c:v>
                </c:pt>
                <c:pt idx="753">
                  <c:v>45078</c:v>
                </c:pt>
                <c:pt idx="754">
                  <c:v>45108</c:v>
                </c:pt>
                <c:pt idx="755">
                  <c:v>45139</c:v>
                </c:pt>
                <c:pt idx="756">
                  <c:v>45170</c:v>
                </c:pt>
                <c:pt idx="757">
                  <c:v>45200</c:v>
                </c:pt>
                <c:pt idx="758">
                  <c:v>45231</c:v>
                </c:pt>
                <c:pt idx="759">
                  <c:v>45261</c:v>
                </c:pt>
                <c:pt idx="760">
                  <c:v>45292</c:v>
                </c:pt>
                <c:pt idx="761">
                  <c:v>45323</c:v>
                </c:pt>
                <c:pt idx="762">
                  <c:v>45352</c:v>
                </c:pt>
                <c:pt idx="763">
                  <c:v>45383</c:v>
                </c:pt>
                <c:pt idx="764">
                  <c:v>45413</c:v>
                </c:pt>
                <c:pt idx="765">
                  <c:v>45444</c:v>
                </c:pt>
                <c:pt idx="766">
                  <c:v>45474</c:v>
                </c:pt>
                <c:pt idx="767">
                  <c:v>45505</c:v>
                </c:pt>
                <c:pt idx="768">
                  <c:v>45536</c:v>
                </c:pt>
                <c:pt idx="769">
                  <c:v>45566</c:v>
                </c:pt>
                <c:pt idx="770">
                  <c:v>45597</c:v>
                </c:pt>
                <c:pt idx="771">
                  <c:v>45627</c:v>
                </c:pt>
                <c:pt idx="772">
                  <c:v>45658</c:v>
                </c:pt>
                <c:pt idx="773">
                  <c:v>45689</c:v>
                </c:pt>
                <c:pt idx="774">
                  <c:v>45717</c:v>
                </c:pt>
                <c:pt idx="775">
                  <c:v>45748</c:v>
                </c:pt>
                <c:pt idx="776">
                  <c:v>45778</c:v>
                </c:pt>
                <c:pt idx="777">
                  <c:v>45809</c:v>
                </c:pt>
                <c:pt idx="778">
                  <c:v>45839</c:v>
                </c:pt>
                <c:pt idx="779">
                  <c:v>45870</c:v>
                </c:pt>
                <c:pt idx="780">
                  <c:v>45901</c:v>
                </c:pt>
                <c:pt idx="781">
                  <c:v>45931</c:v>
                </c:pt>
                <c:pt idx="782">
                  <c:v>45962</c:v>
                </c:pt>
                <c:pt idx="783">
                  <c:v>45992</c:v>
                </c:pt>
                <c:pt idx="784">
                  <c:v>46023</c:v>
                </c:pt>
                <c:pt idx="785">
                  <c:v>46054</c:v>
                </c:pt>
                <c:pt idx="786">
                  <c:v>46082</c:v>
                </c:pt>
                <c:pt idx="787">
                  <c:v>46113</c:v>
                </c:pt>
                <c:pt idx="788">
                  <c:v>46143</c:v>
                </c:pt>
                <c:pt idx="789">
                  <c:v>46174</c:v>
                </c:pt>
                <c:pt idx="790">
                  <c:v>46204</c:v>
                </c:pt>
                <c:pt idx="791">
                  <c:v>46235</c:v>
                </c:pt>
                <c:pt idx="792">
                  <c:v>46266</c:v>
                </c:pt>
                <c:pt idx="793">
                  <c:v>46296</c:v>
                </c:pt>
                <c:pt idx="794">
                  <c:v>46327</c:v>
                </c:pt>
                <c:pt idx="795">
                  <c:v>46357</c:v>
                </c:pt>
                <c:pt idx="796">
                  <c:v>46388</c:v>
                </c:pt>
                <c:pt idx="797">
                  <c:v>46419</c:v>
                </c:pt>
                <c:pt idx="798">
                  <c:v>46447</c:v>
                </c:pt>
                <c:pt idx="799">
                  <c:v>46478</c:v>
                </c:pt>
                <c:pt idx="800">
                  <c:v>46508</c:v>
                </c:pt>
                <c:pt idx="801">
                  <c:v>46539</c:v>
                </c:pt>
                <c:pt idx="802">
                  <c:v>46569</c:v>
                </c:pt>
                <c:pt idx="803">
                  <c:v>46600</c:v>
                </c:pt>
                <c:pt idx="804">
                  <c:v>46631</c:v>
                </c:pt>
                <c:pt idx="805">
                  <c:v>46661</c:v>
                </c:pt>
                <c:pt idx="806">
                  <c:v>46692</c:v>
                </c:pt>
                <c:pt idx="807">
                  <c:v>46722</c:v>
                </c:pt>
                <c:pt idx="808">
                  <c:v>46753</c:v>
                </c:pt>
                <c:pt idx="809">
                  <c:v>46784</c:v>
                </c:pt>
                <c:pt idx="810">
                  <c:v>46813</c:v>
                </c:pt>
                <c:pt idx="811">
                  <c:v>46844</c:v>
                </c:pt>
                <c:pt idx="812">
                  <c:v>46874</c:v>
                </c:pt>
                <c:pt idx="813">
                  <c:v>46905</c:v>
                </c:pt>
                <c:pt idx="814">
                  <c:v>46935</c:v>
                </c:pt>
                <c:pt idx="815">
                  <c:v>46966</c:v>
                </c:pt>
                <c:pt idx="816">
                  <c:v>46997</c:v>
                </c:pt>
                <c:pt idx="817">
                  <c:v>47027</c:v>
                </c:pt>
                <c:pt idx="818">
                  <c:v>47058</c:v>
                </c:pt>
                <c:pt idx="819">
                  <c:v>47088</c:v>
                </c:pt>
                <c:pt idx="820">
                  <c:v>47119</c:v>
                </c:pt>
                <c:pt idx="821">
                  <c:v>47150</c:v>
                </c:pt>
                <c:pt idx="822">
                  <c:v>47178</c:v>
                </c:pt>
                <c:pt idx="823">
                  <c:v>47209</c:v>
                </c:pt>
                <c:pt idx="824">
                  <c:v>47239</c:v>
                </c:pt>
                <c:pt idx="825">
                  <c:v>47270</c:v>
                </c:pt>
                <c:pt idx="826">
                  <c:v>47300</c:v>
                </c:pt>
                <c:pt idx="827">
                  <c:v>47331</c:v>
                </c:pt>
                <c:pt idx="828">
                  <c:v>47362</c:v>
                </c:pt>
                <c:pt idx="829">
                  <c:v>47392</c:v>
                </c:pt>
                <c:pt idx="830">
                  <c:v>47423</c:v>
                </c:pt>
                <c:pt idx="831">
                  <c:v>47453</c:v>
                </c:pt>
                <c:pt idx="832">
                  <c:v>47484</c:v>
                </c:pt>
                <c:pt idx="833">
                  <c:v>47515</c:v>
                </c:pt>
                <c:pt idx="834">
                  <c:v>47543</c:v>
                </c:pt>
                <c:pt idx="835">
                  <c:v>47574</c:v>
                </c:pt>
                <c:pt idx="836">
                  <c:v>47604</c:v>
                </c:pt>
                <c:pt idx="837">
                  <c:v>47635</c:v>
                </c:pt>
                <c:pt idx="838">
                  <c:v>47665</c:v>
                </c:pt>
                <c:pt idx="839">
                  <c:v>47696</c:v>
                </c:pt>
                <c:pt idx="840">
                  <c:v>47727</c:v>
                </c:pt>
                <c:pt idx="841">
                  <c:v>47757</c:v>
                </c:pt>
                <c:pt idx="842">
                  <c:v>47788</c:v>
                </c:pt>
                <c:pt idx="843">
                  <c:v>47818</c:v>
                </c:pt>
                <c:pt idx="844">
                  <c:v>47849</c:v>
                </c:pt>
                <c:pt idx="845">
                  <c:v>47880</c:v>
                </c:pt>
                <c:pt idx="846">
                  <c:v>47908</c:v>
                </c:pt>
                <c:pt idx="847">
                  <c:v>47939</c:v>
                </c:pt>
                <c:pt idx="848">
                  <c:v>47969</c:v>
                </c:pt>
                <c:pt idx="849">
                  <c:v>48000</c:v>
                </c:pt>
                <c:pt idx="850">
                  <c:v>48030</c:v>
                </c:pt>
                <c:pt idx="851">
                  <c:v>48061</c:v>
                </c:pt>
                <c:pt idx="852">
                  <c:v>48092</c:v>
                </c:pt>
                <c:pt idx="853">
                  <c:v>48122</c:v>
                </c:pt>
                <c:pt idx="854">
                  <c:v>48153</c:v>
                </c:pt>
                <c:pt idx="855">
                  <c:v>48183</c:v>
                </c:pt>
                <c:pt idx="856">
                  <c:v>48214</c:v>
                </c:pt>
                <c:pt idx="857">
                  <c:v>48245</c:v>
                </c:pt>
                <c:pt idx="858">
                  <c:v>48274</c:v>
                </c:pt>
                <c:pt idx="859">
                  <c:v>48305</c:v>
                </c:pt>
                <c:pt idx="860">
                  <c:v>48335</c:v>
                </c:pt>
                <c:pt idx="861">
                  <c:v>48366</c:v>
                </c:pt>
                <c:pt idx="862">
                  <c:v>48396</c:v>
                </c:pt>
                <c:pt idx="863">
                  <c:v>48427</c:v>
                </c:pt>
                <c:pt idx="864">
                  <c:v>48458</c:v>
                </c:pt>
                <c:pt idx="865">
                  <c:v>48488</c:v>
                </c:pt>
                <c:pt idx="866">
                  <c:v>48519</c:v>
                </c:pt>
                <c:pt idx="867">
                  <c:v>48549</c:v>
                </c:pt>
                <c:pt idx="868">
                  <c:v>48580</c:v>
                </c:pt>
                <c:pt idx="869">
                  <c:v>48611</c:v>
                </c:pt>
                <c:pt idx="870">
                  <c:v>48639</c:v>
                </c:pt>
                <c:pt idx="871">
                  <c:v>48670</c:v>
                </c:pt>
                <c:pt idx="872">
                  <c:v>48700</c:v>
                </c:pt>
                <c:pt idx="873">
                  <c:v>48731</c:v>
                </c:pt>
                <c:pt idx="874">
                  <c:v>48761</c:v>
                </c:pt>
                <c:pt idx="875">
                  <c:v>48792</c:v>
                </c:pt>
                <c:pt idx="876">
                  <c:v>48823</c:v>
                </c:pt>
                <c:pt idx="877">
                  <c:v>48853</c:v>
                </c:pt>
                <c:pt idx="878">
                  <c:v>48884</c:v>
                </c:pt>
                <c:pt idx="879">
                  <c:v>48914</c:v>
                </c:pt>
                <c:pt idx="880">
                  <c:v>48945</c:v>
                </c:pt>
                <c:pt idx="881">
                  <c:v>48976</c:v>
                </c:pt>
                <c:pt idx="882">
                  <c:v>49004</c:v>
                </c:pt>
                <c:pt idx="883">
                  <c:v>49035</c:v>
                </c:pt>
                <c:pt idx="884">
                  <c:v>49065</c:v>
                </c:pt>
                <c:pt idx="885">
                  <c:v>49096</c:v>
                </c:pt>
                <c:pt idx="886">
                  <c:v>49126</c:v>
                </c:pt>
                <c:pt idx="887">
                  <c:v>49157</c:v>
                </c:pt>
                <c:pt idx="888">
                  <c:v>49188</c:v>
                </c:pt>
                <c:pt idx="889">
                  <c:v>49218</c:v>
                </c:pt>
                <c:pt idx="890">
                  <c:v>49249</c:v>
                </c:pt>
                <c:pt idx="891">
                  <c:v>49279</c:v>
                </c:pt>
                <c:pt idx="892">
                  <c:v>49310</c:v>
                </c:pt>
                <c:pt idx="893">
                  <c:v>49341</c:v>
                </c:pt>
                <c:pt idx="894">
                  <c:v>49369</c:v>
                </c:pt>
                <c:pt idx="895">
                  <c:v>49400</c:v>
                </c:pt>
                <c:pt idx="896">
                  <c:v>49430</c:v>
                </c:pt>
                <c:pt idx="897">
                  <c:v>49461</c:v>
                </c:pt>
                <c:pt idx="898">
                  <c:v>49491</c:v>
                </c:pt>
                <c:pt idx="899">
                  <c:v>49522</c:v>
                </c:pt>
                <c:pt idx="900">
                  <c:v>49553</c:v>
                </c:pt>
                <c:pt idx="901">
                  <c:v>49583</c:v>
                </c:pt>
                <c:pt idx="902">
                  <c:v>49614</c:v>
                </c:pt>
                <c:pt idx="903">
                  <c:v>49644</c:v>
                </c:pt>
                <c:pt idx="904">
                  <c:v>49675</c:v>
                </c:pt>
                <c:pt idx="905">
                  <c:v>49706</c:v>
                </c:pt>
                <c:pt idx="906">
                  <c:v>49735</c:v>
                </c:pt>
                <c:pt idx="907">
                  <c:v>49766</c:v>
                </c:pt>
                <c:pt idx="908">
                  <c:v>49796</c:v>
                </c:pt>
                <c:pt idx="909">
                  <c:v>49827</c:v>
                </c:pt>
                <c:pt idx="910">
                  <c:v>49857</c:v>
                </c:pt>
                <c:pt idx="911">
                  <c:v>49888</c:v>
                </c:pt>
                <c:pt idx="912">
                  <c:v>49919</c:v>
                </c:pt>
                <c:pt idx="913">
                  <c:v>49949</c:v>
                </c:pt>
                <c:pt idx="914">
                  <c:v>49980</c:v>
                </c:pt>
                <c:pt idx="915">
                  <c:v>50010</c:v>
                </c:pt>
                <c:pt idx="916">
                  <c:v>50041</c:v>
                </c:pt>
                <c:pt idx="917">
                  <c:v>50072</c:v>
                </c:pt>
                <c:pt idx="918">
                  <c:v>50100</c:v>
                </c:pt>
                <c:pt idx="919">
                  <c:v>50131</c:v>
                </c:pt>
                <c:pt idx="920">
                  <c:v>50161</c:v>
                </c:pt>
                <c:pt idx="921">
                  <c:v>50192</c:v>
                </c:pt>
                <c:pt idx="922">
                  <c:v>50222</c:v>
                </c:pt>
                <c:pt idx="923">
                  <c:v>50253</c:v>
                </c:pt>
                <c:pt idx="924">
                  <c:v>50284</c:v>
                </c:pt>
                <c:pt idx="925">
                  <c:v>50314</c:v>
                </c:pt>
                <c:pt idx="926">
                  <c:v>50345</c:v>
                </c:pt>
                <c:pt idx="927">
                  <c:v>50375</c:v>
                </c:pt>
                <c:pt idx="928">
                  <c:v>50406</c:v>
                </c:pt>
                <c:pt idx="929">
                  <c:v>50437</c:v>
                </c:pt>
                <c:pt idx="930">
                  <c:v>50465</c:v>
                </c:pt>
                <c:pt idx="931">
                  <c:v>50496</c:v>
                </c:pt>
                <c:pt idx="932">
                  <c:v>50526</c:v>
                </c:pt>
                <c:pt idx="933">
                  <c:v>50557</c:v>
                </c:pt>
                <c:pt idx="934">
                  <c:v>50587</c:v>
                </c:pt>
                <c:pt idx="935">
                  <c:v>50618</c:v>
                </c:pt>
                <c:pt idx="936">
                  <c:v>50649</c:v>
                </c:pt>
                <c:pt idx="937">
                  <c:v>50679</c:v>
                </c:pt>
                <c:pt idx="938">
                  <c:v>50710</c:v>
                </c:pt>
                <c:pt idx="939">
                  <c:v>50740</c:v>
                </c:pt>
                <c:pt idx="940">
                  <c:v>50771</c:v>
                </c:pt>
                <c:pt idx="941">
                  <c:v>50802</c:v>
                </c:pt>
                <c:pt idx="942">
                  <c:v>50830</c:v>
                </c:pt>
                <c:pt idx="943">
                  <c:v>50861</c:v>
                </c:pt>
                <c:pt idx="944">
                  <c:v>50891</c:v>
                </c:pt>
                <c:pt idx="945">
                  <c:v>50922</c:v>
                </c:pt>
                <c:pt idx="946">
                  <c:v>50952</c:v>
                </c:pt>
                <c:pt idx="947">
                  <c:v>50983</c:v>
                </c:pt>
                <c:pt idx="948">
                  <c:v>51014</c:v>
                </c:pt>
                <c:pt idx="949">
                  <c:v>51044</c:v>
                </c:pt>
                <c:pt idx="950">
                  <c:v>51075</c:v>
                </c:pt>
                <c:pt idx="951">
                  <c:v>51105</c:v>
                </c:pt>
                <c:pt idx="952">
                  <c:v>51136</c:v>
                </c:pt>
                <c:pt idx="953">
                  <c:v>51167</c:v>
                </c:pt>
                <c:pt idx="954">
                  <c:v>51196</c:v>
                </c:pt>
                <c:pt idx="955">
                  <c:v>51227</c:v>
                </c:pt>
                <c:pt idx="956">
                  <c:v>51257</c:v>
                </c:pt>
                <c:pt idx="957">
                  <c:v>51288</c:v>
                </c:pt>
                <c:pt idx="958">
                  <c:v>51318</c:v>
                </c:pt>
                <c:pt idx="959">
                  <c:v>51349</c:v>
                </c:pt>
                <c:pt idx="960">
                  <c:v>51380</c:v>
                </c:pt>
                <c:pt idx="961">
                  <c:v>51410</c:v>
                </c:pt>
                <c:pt idx="962">
                  <c:v>51441</c:v>
                </c:pt>
                <c:pt idx="963">
                  <c:v>51471</c:v>
                </c:pt>
                <c:pt idx="964">
                  <c:v>51502</c:v>
                </c:pt>
                <c:pt idx="965">
                  <c:v>51533</c:v>
                </c:pt>
                <c:pt idx="966">
                  <c:v>51561</c:v>
                </c:pt>
                <c:pt idx="967">
                  <c:v>51592</c:v>
                </c:pt>
                <c:pt idx="968">
                  <c:v>51622</c:v>
                </c:pt>
                <c:pt idx="969">
                  <c:v>51653</c:v>
                </c:pt>
                <c:pt idx="970">
                  <c:v>51683</c:v>
                </c:pt>
                <c:pt idx="971">
                  <c:v>51714</c:v>
                </c:pt>
                <c:pt idx="972">
                  <c:v>51745</c:v>
                </c:pt>
                <c:pt idx="973">
                  <c:v>51775</c:v>
                </c:pt>
                <c:pt idx="974">
                  <c:v>51806</c:v>
                </c:pt>
                <c:pt idx="975">
                  <c:v>51836</c:v>
                </c:pt>
                <c:pt idx="976">
                  <c:v>51867</c:v>
                </c:pt>
                <c:pt idx="977">
                  <c:v>51898</c:v>
                </c:pt>
                <c:pt idx="978">
                  <c:v>51926</c:v>
                </c:pt>
                <c:pt idx="979">
                  <c:v>51957</c:v>
                </c:pt>
                <c:pt idx="980">
                  <c:v>51987</c:v>
                </c:pt>
                <c:pt idx="981">
                  <c:v>52018</c:v>
                </c:pt>
                <c:pt idx="982">
                  <c:v>52048</c:v>
                </c:pt>
                <c:pt idx="983">
                  <c:v>52079</c:v>
                </c:pt>
                <c:pt idx="984">
                  <c:v>52110</c:v>
                </c:pt>
                <c:pt idx="985">
                  <c:v>52140</c:v>
                </c:pt>
                <c:pt idx="986">
                  <c:v>52171</c:v>
                </c:pt>
                <c:pt idx="987">
                  <c:v>52201</c:v>
                </c:pt>
                <c:pt idx="988">
                  <c:v>52232</c:v>
                </c:pt>
                <c:pt idx="989">
                  <c:v>52263</c:v>
                </c:pt>
                <c:pt idx="990">
                  <c:v>52291</c:v>
                </c:pt>
                <c:pt idx="991">
                  <c:v>52322</c:v>
                </c:pt>
                <c:pt idx="992">
                  <c:v>52352</c:v>
                </c:pt>
                <c:pt idx="993">
                  <c:v>52383</c:v>
                </c:pt>
                <c:pt idx="994">
                  <c:v>52413</c:v>
                </c:pt>
                <c:pt idx="995">
                  <c:v>52444</c:v>
                </c:pt>
                <c:pt idx="996">
                  <c:v>52475</c:v>
                </c:pt>
                <c:pt idx="997">
                  <c:v>52505</c:v>
                </c:pt>
                <c:pt idx="998">
                  <c:v>52536</c:v>
                </c:pt>
                <c:pt idx="999">
                  <c:v>52566</c:v>
                </c:pt>
                <c:pt idx="1000">
                  <c:v>52597</c:v>
                </c:pt>
                <c:pt idx="1001">
                  <c:v>52628</c:v>
                </c:pt>
                <c:pt idx="1002">
                  <c:v>52657</c:v>
                </c:pt>
                <c:pt idx="1003">
                  <c:v>52688</c:v>
                </c:pt>
                <c:pt idx="1004">
                  <c:v>52718</c:v>
                </c:pt>
                <c:pt idx="1005">
                  <c:v>52749</c:v>
                </c:pt>
                <c:pt idx="1006">
                  <c:v>52779</c:v>
                </c:pt>
                <c:pt idx="1007">
                  <c:v>52810</c:v>
                </c:pt>
                <c:pt idx="1008">
                  <c:v>52841</c:v>
                </c:pt>
                <c:pt idx="1009">
                  <c:v>52871</c:v>
                </c:pt>
                <c:pt idx="1010">
                  <c:v>52902</c:v>
                </c:pt>
                <c:pt idx="1011">
                  <c:v>52932</c:v>
                </c:pt>
                <c:pt idx="1012">
                  <c:v>52963</c:v>
                </c:pt>
                <c:pt idx="1013">
                  <c:v>52994</c:v>
                </c:pt>
                <c:pt idx="1014">
                  <c:v>53022</c:v>
                </c:pt>
                <c:pt idx="1015">
                  <c:v>53053</c:v>
                </c:pt>
                <c:pt idx="1016">
                  <c:v>53083</c:v>
                </c:pt>
                <c:pt idx="1017">
                  <c:v>53114</c:v>
                </c:pt>
                <c:pt idx="1018">
                  <c:v>53144</c:v>
                </c:pt>
                <c:pt idx="1019">
                  <c:v>53175</c:v>
                </c:pt>
                <c:pt idx="1020">
                  <c:v>53206</c:v>
                </c:pt>
                <c:pt idx="1021">
                  <c:v>53236</c:v>
                </c:pt>
                <c:pt idx="1022">
                  <c:v>53267</c:v>
                </c:pt>
                <c:pt idx="1023">
                  <c:v>53297</c:v>
                </c:pt>
                <c:pt idx="1024">
                  <c:v>53328</c:v>
                </c:pt>
                <c:pt idx="1025">
                  <c:v>53359</c:v>
                </c:pt>
                <c:pt idx="1026">
                  <c:v>53387</c:v>
                </c:pt>
                <c:pt idx="1027">
                  <c:v>53418</c:v>
                </c:pt>
                <c:pt idx="1028">
                  <c:v>53448</c:v>
                </c:pt>
                <c:pt idx="1029">
                  <c:v>53479</c:v>
                </c:pt>
                <c:pt idx="1030">
                  <c:v>53509</c:v>
                </c:pt>
                <c:pt idx="1031">
                  <c:v>53540</c:v>
                </c:pt>
                <c:pt idx="1032">
                  <c:v>53571</c:v>
                </c:pt>
                <c:pt idx="1033">
                  <c:v>53601</c:v>
                </c:pt>
                <c:pt idx="1034">
                  <c:v>53632</c:v>
                </c:pt>
                <c:pt idx="1035">
                  <c:v>53662</c:v>
                </c:pt>
                <c:pt idx="1036">
                  <c:v>53693</c:v>
                </c:pt>
                <c:pt idx="1037">
                  <c:v>53724</c:v>
                </c:pt>
                <c:pt idx="1038">
                  <c:v>53752</c:v>
                </c:pt>
                <c:pt idx="1039">
                  <c:v>53783</c:v>
                </c:pt>
                <c:pt idx="1040">
                  <c:v>53813</c:v>
                </c:pt>
                <c:pt idx="1041">
                  <c:v>53844</c:v>
                </c:pt>
                <c:pt idx="1042">
                  <c:v>53874</c:v>
                </c:pt>
                <c:pt idx="1043">
                  <c:v>53905</c:v>
                </c:pt>
                <c:pt idx="1044">
                  <c:v>53936</c:v>
                </c:pt>
                <c:pt idx="1045">
                  <c:v>53966</c:v>
                </c:pt>
                <c:pt idx="1046">
                  <c:v>53997</c:v>
                </c:pt>
                <c:pt idx="1047">
                  <c:v>54027</c:v>
                </c:pt>
                <c:pt idx="1048">
                  <c:v>54058</c:v>
                </c:pt>
                <c:pt idx="1049">
                  <c:v>54089</c:v>
                </c:pt>
                <c:pt idx="1050">
                  <c:v>54118</c:v>
                </c:pt>
                <c:pt idx="1051">
                  <c:v>54149</c:v>
                </c:pt>
                <c:pt idx="1052">
                  <c:v>54179</c:v>
                </c:pt>
                <c:pt idx="1053">
                  <c:v>54210</c:v>
                </c:pt>
                <c:pt idx="1054">
                  <c:v>54240</c:v>
                </c:pt>
                <c:pt idx="1055">
                  <c:v>54271</c:v>
                </c:pt>
                <c:pt idx="1056">
                  <c:v>54302</c:v>
                </c:pt>
                <c:pt idx="1057">
                  <c:v>54332</c:v>
                </c:pt>
                <c:pt idx="1058">
                  <c:v>54363</c:v>
                </c:pt>
                <c:pt idx="1059">
                  <c:v>54393</c:v>
                </c:pt>
                <c:pt idx="1060">
                  <c:v>54424</c:v>
                </c:pt>
                <c:pt idx="1061">
                  <c:v>54455</c:v>
                </c:pt>
                <c:pt idx="1062">
                  <c:v>54483</c:v>
                </c:pt>
                <c:pt idx="1063">
                  <c:v>54514</c:v>
                </c:pt>
                <c:pt idx="1064">
                  <c:v>54544</c:v>
                </c:pt>
                <c:pt idx="1065">
                  <c:v>54575</c:v>
                </c:pt>
                <c:pt idx="1066">
                  <c:v>54605</c:v>
                </c:pt>
                <c:pt idx="1067">
                  <c:v>54636</c:v>
                </c:pt>
                <c:pt idx="1068">
                  <c:v>54667</c:v>
                </c:pt>
                <c:pt idx="1069">
                  <c:v>54697</c:v>
                </c:pt>
                <c:pt idx="1070">
                  <c:v>54728</c:v>
                </c:pt>
                <c:pt idx="1071">
                  <c:v>54758</c:v>
                </c:pt>
                <c:pt idx="1072">
                  <c:v>54789</c:v>
                </c:pt>
                <c:pt idx="1073">
                  <c:v>54820</c:v>
                </c:pt>
                <c:pt idx="1074">
                  <c:v>54848</c:v>
                </c:pt>
                <c:pt idx="1075">
                  <c:v>54879</c:v>
                </c:pt>
                <c:pt idx="1076">
                  <c:v>54909</c:v>
                </c:pt>
                <c:pt idx="1077">
                  <c:v>54940</c:v>
                </c:pt>
                <c:pt idx="1078">
                  <c:v>54970</c:v>
                </c:pt>
                <c:pt idx="1079">
                  <c:v>55001</c:v>
                </c:pt>
                <c:pt idx="1080">
                  <c:v>55032</c:v>
                </c:pt>
                <c:pt idx="1081">
                  <c:v>55062</c:v>
                </c:pt>
                <c:pt idx="1082">
                  <c:v>55093</c:v>
                </c:pt>
                <c:pt idx="1083">
                  <c:v>55123</c:v>
                </c:pt>
                <c:pt idx="1084">
                  <c:v>55154</c:v>
                </c:pt>
                <c:pt idx="1085">
                  <c:v>55185</c:v>
                </c:pt>
                <c:pt idx="1086">
                  <c:v>55213</c:v>
                </c:pt>
                <c:pt idx="1087">
                  <c:v>55244</c:v>
                </c:pt>
                <c:pt idx="1088">
                  <c:v>55274</c:v>
                </c:pt>
                <c:pt idx="1089">
                  <c:v>55305</c:v>
                </c:pt>
                <c:pt idx="1090">
                  <c:v>55335</c:v>
                </c:pt>
                <c:pt idx="1091">
                  <c:v>55366</c:v>
                </c:pt>
                <c:pt idx="1092">
                  <c:v>55397</c:v>
                </c:pt>
                <c:pt idx="1093">
                  <c:v>55427</c:v>
                </c:pt>
                <c:pt idx="1094">
                  <c:v>55458</c:v>
                </c:pt>
                <c:pt idx="1095">
                  <c:v>55488</c:v>
                </c:pt>
                <c:pt idx="1096">
                  <c:v>55519</c:v>
                </c:pt>
                <c:pt idx="1097">
                  <c:v>55550</c:v>
                </c:pt>
                <c:pt idx="1098">
                  <c:v>55579</c:v>
                </c:pt>
                <c:pt idx="1099">
                  <c:v>55610</c:v>
                </c:pt>
                <c:pt idx="1100">
                  <c:v>55640</c:v>
                </c:pt>
                <c:pt idx="1101">
                  <c:v>55671</c:v>
                </c:pt>
                <c:pt idx="1102">
                  <c:v>55701</c:v>
                </c:pt>
                <c:pt idx="1103">
                  <c:v>55732</c:v>
                </c:pt>
                <c:pt idx="1104">
                  <c:v>55763</c:v>
                </c:pt>
                <c:pt idx="1105">
                  <c:v>55793</c:v>
                </c:pt>
                <c:pt idx="1106">
                  <c:v>55824</c:v>
                </c:pt>
                <c:pt idx="1107">
                  <c:v>55854</c:v>
                </c:pt>
                <c:pt idx="1108">
                  <c:v>55885</c:v>
                </c:pt>
                <c:pt idx="1109">
                  <c:v>55916</c:v>
                </c:pt>
                <c:pt idx="1110">
                  <c:v>55944</c:v>
                </c:pt>
                <c:pt idx="1111">
                  <c:v>55975</c:v>
                </c:pt>
                <c:pt idx="1112">
                  <c:v>56005</c:v>
                </c:pt>
                <c:pt idx="1113">
                  <c:v>56036</c:v>
                </c:pt>
                <c:pt idx="1114">
                  <c:v>56066</c:v>
                </c:pt>
                <c:pt idx="1115">
                  <c:v>56097</c:v>
                </c:pt>
                <c:pt idx="1116">
                  <c:v>56128</c:v>
                </c:pt>
                <c:pt idx="1117">
                  <c:v>56158</c:v>
                </c:pt>
                <c:pt idx="1118">
                  <c:v>56189</c:v>
                </c:pt>
                <c:pt idx="1119">
                  <c:v>56219</c:v>
                </c:pt>
                <c:pt idx="1120">
                  <c:v>56250</c:v>
                </c:pt>
                <c:pt idx="1121">
                  <c:v>56281</c:v>
                </c:pt>
                <c:pt idx="1122">
                  <c:v>56309</c:v>
                </c:pt>
                <c:pt idx="1123">
                  <c:v>56340</c:v>
                </c:pt>
                <c:pt idx="1124">
                  <c:v>56370</c:v>
                </c:pt>
                <c:pt idx="1125">
                  <c:v>56401</c:v>
                </c:pt>
                <c:pt idx="1126">
                  <c:v>56431</c:v>
                </c:pt>
                <c:pt idx="1127">
                  <c:v>56462</c:v>
                </c:pt>
                <c:pt idx="1128">
                  <c:v>56493</c:v>
                </c:pt>
                <c:pt idx="1129">
                  <c:v>56523</c:v>
                </c:pt>
                <c:pt idx="1130">
                  <c:v>56554</c:v>
                </c:pt>
                <c:pt idx="1131">
                  <c:v>56584</c:v>
                </c:pt>
                <c:pt idx="1132">
                  <c:v>56615</c:v>
                </c:pt>
                <c:pt idx="1133">
                  <c:v>56646</c:v>
                </c:pt>
                <c:pt idx="1134">
                  <c:v>56674</c:v>
                </c:pt>
                <c:pt idx="1135">
                  <c:v>56705</c:v>
                </c:pt>
                <c:pt idx="1136">
                  <c:v>56735</c:v>
                </c:pt>
                <c:pt idx="1137">
                  <c:v>56766</c:v>
                </c:pt>
                <c:pt idx="1138">
                  <c:v>56796</c:v>
                </c:pt>
                <c:pt idx="1139">
                  <c:v>56827</c:v>
                </c:pt>
                <c:pt idx="1140">
                  <c:v>56858</c:v>
                </c:pt>
                <c:pt idx="1141">
                  <c:v>56888</c:v>
                </c:pt>
                <c:pt idx="1142">
                  <c:v>56919</c:v>
                </c:pt>
                <c:pt idx="1143">
                  <c:v>56949</c:v>
                </c:pt>
                <c:pt idx="1144">
                  <c:v>56980</c:v>
                </c:pt>
                <c:pt idx="1145">
                  <c:v>57011</c:v>
                </c:pt>
                <c:pt idx="1146">
                  <c:v>57040</c:v>
                </c:pt>
                <c:pt idx="1147">
                  <c:v>57071</c:v>
                </c:pt>
                <c:pt idx="1148">
                  <c:v>57101</c:v>
                </c:pt>
                <c:pt idx="1149">
                  <c:v>57132</c:v>
                </c:pt>
                <c:pt idx="1150">
                  <c:v>57162</c:v>
                </c:pt>
                <c:pt idx="1151">
                  <c:v>57193</c:v>
                </c:pt>
                <c:pt idx="1152">
                  <c:v>57224</c:v>
                </c:pt>
                <c:pt idx="1153">
                  <c:v>57254</c:v>
                </c:pt>
                <c:pt idx="1154">
                  <c:v>57285</c:v>
                </c:pt>
                <c:pt idx="1155">
                  <c:v>57315</c:v>
                </c:pt>
                <c:pt idx="1156">
                  <c:v>57346</c:v>
                </c:pt>
                <c:pt idx="1157">
                  <c:v>57377</c:v>
                </c:pt>
                <c:pt idx="1158">
                  <c:v>57405</c:v>
                </c:pt>
                <c:pt idx="1159">
                  <c:v>57436</c:v>
                </c:pt>
                <c:pt idx="1160">
                  <c:v>57466</c:v>
                </c:pt>
                <c:pt idx="1161">
                  <c:v>57497</c:v>
                </c:pt>
                <c:pt idx="1162">
                  <c:v>57527</c:v>
                </c:pt>
                <c:pt idx="1163">
                  <c:v>57558</c:v>
                </c:pt>
                <c:pt idx="1164">
                  <c:v>57589</c:v>
                </c:pt>
                <c:pt idx="1165">
                  <c:v>57619</c:v>
                </c:pt>
                <c:pt idx="1166">
                  <c:v>57650</c:v>
                </c:pt>
                <c:pt idx="1167">
                  <c:v>57680</c:v>
                </c:pt>
                <c:pt idx="1168">
                  <c:v>57711</c:v>
                </c:pt>
                <c:pt idx="1169">
                  <c:v>57742</c:v>
                </c:pt>
                <c:pt idx="1170">
                  <c:v>57770</c:v>
                </c:pt>
                <c:pt idx="1171">
                  <c:v>57801</c:v>
                </c:pt>
                <c:pt idx="1172">
                  <c:v>57831</c:v>
                </c:pt>
                <c:pt idx="1173">
                  <c:v>57862</c:v>
                </c:pt>
                <c:pt idx="1174">
                  <c:v>57892</c:v>
                </c:pt>
                <c:pt idx="1175">
                  <c:v>57923</c:v>
                </c:pt>
                <c:pt idx="1176">
                  <c:v>57954</c:v>
                </c:pt>
                <c:pt idx="1177">
                  <c:v>57984</c:v>
                </c:pt>
                <c:pt idx="1178">
                  <c:v>58015</c:v>
                </c:pt>
                <c:pt idx="1179">
                  <c:v>58045</c:v>
                </c:pt>
                <c:pt idx="1180">
                  <c:v>58076</c:v>
                </c:pt>
                <c:pt idx="1181">
                  <c:v>58107</c:v>
                </c:pt>
                <c:pt idx="1182">
                  <c:v>58135</c:v>
                </c:pt>
                <c:pt idx="1183">
                  <c:v>58166</c:v>
                </c:pt>
                <c:pt idx="1184">
                  <c:v>58196</c:v>
                </c:pt>
                <c:pt idx="1185">
                  <c:v>58227</c:v>
                </c:pt>
                <c:pt idx="1186">
                  <c:v>58257</c:v>
                </c:pt>
                <c:pt idx="1187">
                  <c:v>58288</c:v>
                </c:pt>
                <c:pt idx="1188">
                  <c:v>58319</c:v>
                </c:pt>
                <c:pt idx="1189">
                  <c:v>58349</c:v>
                </c:pt>
                <c:pt idx="1190">
                  <c:v>58380</c:v>
                </c:pt>
                <c:pt idx="1191">
                  <c:v>58410</c:v>
                </c:pt>
                <c:pt idx="1192">
                  <c:v>58441</c:v>
                </c:pt>
                <c:pt idx="1193">
                  <c:v>58472</c:v>
                </c:pt>
                <c:pt idx="1194">
                  <c:v>58501</c:v>
                </c:pt>
                <c:pt idx="1195">
                  <c:v>58532</c:v>
                </c:pt>
                <c:pt idx="1196">
                  <c:v>58562</c:v>
                </c:pt>
                <c:pt idx="1197">
                  <c:v>58593</c:v>
                </c:pt>
                <c:pt idx="1198">
                  <c:v>58623</c:v>
                </c:pt>
                <c:pt idx="1199">
                  <c:v>58654</c:v>
                </c:pt>
                <c:pt idx="1200">
                  <c:v>58685</c:v>
                </c:pt>
                <c:pt idx="1201">
                  <c:v>58715</c:v>
                </c:pt>
                <c:pt idx="1202">
                  <c:v>58746</c:v>
                </c:pt>
                <c:pt idx="1203">
                  <c:v>58776</c:v>
                </c:pt>
                <c:pt idx="1204">
                  <c:v>58807</c:v>
                </c:pt>
                <c:pt idx="1205">
                  <c:v>58838</c:v>
                </c:pt>
                <c:pt idx="1206">
                  <c:v>58866</c:v>
                </c:pt>
                <c:pt idx="1207">
                  <c:v>58897</c:v>
                </c:pt>
                <c:pt idx="1208">
                  <c:v>58927</c:v>
                </c:pt>
                <c:pt idx="1209">
                  <c:v>58958</c:v>
                </c:pt>
                <c:pt idx="1210">
                  <c:v>58988</c:v>
                </c:pt>
                <c:pt idx="1211">
                  <c:v>59019</c:v>
                </c:pt>
                <c:pt idx="1212">
                  <c:v>59050</c:v>
                </c:pt>
                <c:pt idx="1213">
                  <c:v>59080</c:v>
                </c:pt>
                <c:pt idx="1214">
                  <c:v>59111</c:v>
                </c:pt>
                <c:pt idx="1215">
                  <c:v>59141</c:v>
                </c:pt>
                <c:pt idx="1216">
                  <c:v>59172</c:v>
                </c:pt>
                <c:pt idx="1217">
                  <c:v>59203</c:v>
                </c:pt>
                <c:pt idx="1218">
                  <c:v>59231</c:v>
                </c:pt>
                <c:pt idx="1219">
                  <c:v>59262</c:v>
                </c:pt>
                <c:pt idx="1220">
                  <c:v>59292</c:v>
                </c:pt>
                <c:pt idx="1221">
                  <c:v>59323</c:v>
                </c:pt>
                <c:pt idx="1222">
                  <c:v>59353</c:v>
                </c:pt>
                <c:pt idx="1223">
                  <c:v>59384</c:v>
                </c:pt>
                <c:pt idx="1224">
                  <c:v>59415</c:v>
                </c:pt>
                <c:pt idx="1225">
                  <c:v>59445</c:v>
                </c:pt>
                <c:pt idx="1226">
                  <c:v>59476</c:v>
                </c:pt>
                <c:pt idx="1227">
                  <c:v>59506</c:v>
                </c:pt>
                <c:pt idx="1228">
                  <c:v>59537</c:v>
                </c:pt>
                <c:pt idx="1229">
                  <c:v>59568</c:v>
                </c:pt>
                <c:pt idx="1230">
                  <c:v>59596</c:v>
                </c:pt>
                <c:pt idx="1231">
                  <c:v>59627</c:v>
                </c:pt>
                <c:pt idx="1232">
                  <c:v>59657</c:v>
                </c:pt>
                <c:pt idx="1233">
                  <c:v>59688</c:v>
                </c:pt>
                <c:pt idx="1234">
                  <c:v>59718</c:v>
                </c:pt>
                <c:pt idx="1235">
                  <c:v>59749</c:v>
                </c:pt>
                <c:pt idx="1236">
                  <c:v>59780</c:v>
                </c:pt>
                <c:pt idx="1237">
                  <c:v>59810</c:v>
                </c:pt>
                <c:pt idx="1238">
                  <c:v>59841</c:v>
                </c:pt>
                <c:pt idx="1239">
                  <c:v>59871</c:v>
                </c:pt>
                <c:pt idx="1240">
                  <c:v>59902</c:v>
                </c:pt>
                <c:pt idx="1241">
                  <c:v>59933</c:v>
                </c:pt>
                <c:pt idx="1242">
                  <c:v>59962</c:v>
                </c:pt>
                <c:pt idx="1243">
                  <c:v>59993</c:v>
                </c:pt>
                <c:pt idx="1244">
                  <c:v>60023</c:v>
                </c:pt>
                <c:pt idx="1245">
                  <c:v>60054</c:v>
                </c:pt>
                <c:pt idx="1246">
                  <c:v>60084</c:v>
                </c:pt>
                <c:pt idx="1247">
                  <c:v>60115</c:v>
                </c:pt>
                <c:pt idx="1248">
                  <c:v>60146</c:v>
                </c:pt>
                <c:pt idx="1249">
                  <c:v>60176</c:v>
                </c:pt>
                <c:pt idx="1250">
                  <c:v>60207</c:v>
                </c:pt>
                <c:pt idx="1251">
                  <c:v>60237</c:v>
                </c:pt>
                <c:pt idx="1252">
                  <c:v>60268</c:v>
                </c:pt>
                <c:pt idx="1253">
                  <c:v>60299</c:v>
                </c:pt>
                <c:pt idx="1254">
                  <c:v>60327</c:v>
                </c:pt>
                <c:pt idx="1255">
                  <c:v>60358</c:v>
                </c:pt>
                <c:pt idx="1256">
                  <c:v>60388</c:v>
                </c:pt>
                <c:pt idx="1257">
                  <c:v>60419</c:v>
                </c:pt>
                <c:pt idx="1258">
                  <c:v>60449</c:v>
                </c:pt>
                <c:pt idx="1259">
                  <c:v>60480</c:v>
                </c:pt>
                <c:pt idx="1260">
                  <c:v>60511</c:v>
                </c:pt>
                <c:pt idx="1261">
                  <c:v>60541</c:v>
                </c:pt>
                <c:pt idx="1262">
                  <c:v>60572</c:v>
                </c:pt>
                <c:pt idx="1263">
                  <c:v>60602</c:v>
                </c:pt>
                <c:pt idx="1264">
                  <c:v>60633</c:v>
                </c:pt>
                <c:pt idx="1265">
                  <c:v>60664</c:v>
                </c:pt>
                <c:pt idx="1266">
                  <c:v>60692</c:v>
                </c:pt>
                <c:pt idx="1267">
                  <c:v>60723</c:v>
                </c:pt>
                <c:pt idx="1268">
                  <c:v>60753</c:v>
                </c:pt>
                <c:pt idx="1269">
                  <c:v>60784</c:v>
                </c:pt>
                <c:pt idx="1270">
                  <c:v>60814</c:v>
                </c:pt>
                <c:pt idx="1271">
                  <c:v>60845</c:v>
                </c:pt>
                <c:pt idx="1272">
                  <c:v>60876</c:v>
                </c:pt>
                <c:pt idx="1273">
                  <c:v>60906</c:v>
                </c:pt>
                <c:pt idx="1274">
                  <c:v>60937</c:v>
                </c:pt>
                <c:pt idx="1275">
                  <c:v>60967</c:v>
                </c:pt>
                <c:pt idx="1276">
                  <c:v>60998</c:v>
                </c:pt>
                <c:pt idx="1277">
                  <c:v>61029</c:v>
                </c:pt>
                <c:pt idx="1278">
                  <c:v>61057</c:v>
                </c:pt>
                <c:pt idx="1279">
                  <c:v>61088</c:v>
                </c:pt>
                <c:pt idx="1280">
                  <c:v>61118</c:v>
                </c:pt>
                <c:pt idx="1281">
                  <c:v>61149</c:v>
                </c:pt>
                <c:pt idx="1282">
                  <c:v>61179</c:v>
                </c:pt>
                <c:pt idx="1283">
                  <c:v>61210</c:v>
                </c:pt>
                <c:pt idx="1284">
                  <c:v>61241</c:v>
                </c:pt>
                <c:pt idx="1285">
                  <c:v>61271</c:v>
                </c:pt>
                <c:pt idx="1286">
                  <c:v>61302</c:v>
                </c:pt>
                <c:pt idx="1287">
                  <c:v>61332</c:v>
                </c:pt>
                <c:pt idx="1288">
                  <c:v>61363</c:v>
                </c:pt>
                <c:pt idx="1289">
                  <c:v>61394</c:v>
                </c:pt>
                <c:pt idx="1290">
                  <c:v>61423</c:v>
                </c:pt>
                <c:pt idx="1291">
                  <c:v>61454</c:v>
                </c:pt>
                <c:pt idx="1292">
                  <c:v>61484</c:v>
                </c:pt>
                <c:pt idx="1293">
                  <c:v>61515</c:v>
                </c:pt>
                <c:pt idx="1294">
                  <c:v>61545</c:v>
                </c:pt>
                <c:pt idx="1295">
                  <c:v>61576</c:v>
                </c:pt>
                <c:pt idx="1296">
                  <c:v>61607</c:v>
                </c:pt>
                <c:pt idx="1297">
                  <c:v>61637</c:v>
                </c:pt>
                <c:pt idx="1298">
                  <c:v>61668</c:v>
                </c:pt>
                <c:pt idx="1299">
                  <c:v>61698</c:v>
                </c:pt>
                <c:pt idx="1300">
                  <c:v>61729</c:v>
                </c:pt>
                <c:pt idx="1301">
                  <c:v>61760</c:v>
                </c:pt>
                <c:pt idx="1302">
                  <c:v>61788</c:v>
                </c:pt>
                <c:pt idx="1303">
                  <c:v>61819</c:v>
                </c:pt>
                <c:pt idx="1304">
                  <c:v>61849</c:v>
                </c:pt>
                <c:pt idx="1305">
                  <c:v>61880</c:v>
                </c:pt>
                <c:pt idx="1306">
                  <c:v>61910</c:v>
                </c:pt>
                <c:pt idx="1307">
                  <c:v>61941</c:v>
                </c:pt>
                <c:pt idx="1308">
                  <c:v>61972</c:v>
                </c:pt>
                <c:pt idx="1309">
                  <c:v>62002</c:v>
                </c:pt>
                <c:pt idx="1310">
                  <c:v>62033</c:v>
                </c:pt>
                <c:pt idx="1311">
                  <c:v>62063</c:v>
                </c:pt>
                <c:pt idx="1312">
                  <c:v>62094</c:v>
                </c:pt>
                <c:pt idx="1313">
                  <c:v>62125</c:v>
                </c:pt>
                <c:pt idx="1314">
                  <c:v>62153</c:v>
                </c:pt>
                <c:pt idx="1315">
                  <c:v>62184</c:v>
                </c:pt>
                <c:pt idx="1316">
                  <c:v>62214</c:v>
                </c:pt>
                <c:pt idx="1317">
                  <c:v>62245</c:v>
                </c:pt>
                <c:pt idx="1318">
                  <c:v>62275</c:v>
                </c:pt>
                <c:pt idx="1319">
                  <c:v>62306</c:v>
                </c:pt>
                <c:pt idx="1320">
                  <c:v>62337</c:v>
                </c:pt>
                <c:pt idx="1321">
                  <c:v>62367</c:v>
                </c:pt>
                <c:pt idx="1322">
                  <c:v>62398</c:v>
                </c:pt>
                <c:pt idx="1323">
                  <c:v>62428</c:v>
                </c:pt>
                <c:pt idx="1324">
                  <c:v>62459</c:v>
                </c:pt>
                <c:pt idx="1325">
                  <c:v>62490</c:v>
                </c:pt>
                <c:pt idx="1326">
                  <c:v>62518</c:v>
                </c:pt>
                <c:pt idx="1327">
                  <c:v>62549</c:v>
                </c:pt>
                <c:pt idx="1328">
                  <c:v>62579</c:v>
                </c:pt>
                <c:pt idx="1329">
                  <c:v>62610</c:v>
                </c:pt>
                <c:pt idx="1330">
                  <c:v>62640</c:v>
                </c:pt>
                <c:pt idx="1331">
                  <c:v>62671</c:v>
                </c:pt>
                <c:pt idx="1332">
                  <c:v>62702</c:v>
                </c:pt>
                <c:pt idx="1333">
                  <c:v>62732</c:v>
                </c:pt>
                <c:pt idx="1334">
                  <c:v>62763</c:v>
                </c:pt>
                <c:pt idx="1335">
                  <c:v>62793</c:v>
                </c:pt>
                <c:pt idx="1336">
                  <c:v>62824</c:v>
                </c:pt>
                <c:pt idx="1337">
                  <c:v>62855</c:v>
                </c:pt>
                <c:pt idx="1338">
                  <c:v>62884</c:v>
                </c:pt>
                <c:pt idx="1339">
                  <c:v>62915</c:v>
                </c:pt>
                <c:pt idx="1340">
                  <c:v>62945</c:v>
                </c:pt>
                <c:pt idx="1341">
                  <c:v>62976</c:v>
                </c:pt>
                <c:pt idx="1342">
                  <c:v>63006</c:v>
                </c:pt>
                <c:pt idx="1343">
                  <c:v>63037</c:v>
                </c:pt>
                <c:pt idx="1344">
                  <c:v>63068</c:v>
                </c:pt>
                <c:pt idx="1345">
                  <c:v>63098</c:v>
                </c:pt>
                <c:pt idx="1346">
                  <c:v>63129</c:v>
                </c:pt>
                <c:pt idx="1347">
                  <c:v>63159</c:v>
                </c:pt>
                <c:pt idx="1348">
                  <c:v>63190</c:v>
                </c:pt>
                <c:pt idx="1349">
                  <c:v>63221</c:v>
                </c:pt>
                <c:pt idx="1350">
                  <c:v>63249</c:v>
                </c:pt>
                <c:pt idx="1351">
                  <c:v>63280</c:v>
                </c:pt>
                <c:pt idx="1352">
                  <c:v>63310</c:v>
                </c:pt>
                <c:pt idx="1353">
                  <c:v>63341</c:v>
                </c:pt>
                <c:pt idx="1354">
                  <c:v>63371</c:v>
                </c:pt>
                <c:pt idx="1355">
                  <c:v>63402</c:v>
                </c:pt>
                <c:pt idx="1356">
                  <c:v>63433</c:v>
                </c:pt>
                <c:pt idx="1357">
                  <c:v>63463</c:v>
                </c:pt>
                <c:pt idx="1358">
                  <c:v>63494</c:v>
                </c:pt>
                <c:pt idx="1359">
                  <c:v>63524</c:v>
                </c:pt>
                <c:pt idx="1360">
                  <c:v>63555</c:v>
                </c:pt>
                <c:pt idx="1361">
                  <c:v>63586</c:v>
                </c:pt>
                <c:pt idx="1362">
                  <c:v>63614</c:v>
                </c:pt>
                <c:pt idx="1363">
                  <c:v>63645</c:v>
                </c:pt>
                <c:pt idx="1364">
                  <c:v>63675</c:v>
                </c:pt>
                <c:pt idx="1365">
                  <c:v>63706</c:v>
                </c:pt>
                <c:pt idx="1366">
                  <c:v>63736</c:v>
                </c:pt>
                <c:pt idx="1367">
                  <c:v>63767</c:v>
                </c:pt>
                <c:pt idx="1368">
                  <c:v>63798</c:v>
                </c:pt>
                <c:pt idx="1369">
                  <c:v>63828</c:v>
                </c:pt>
                <c:pt idx="1370">
                  <c:v>63859</c:v>
                </c:pt>
                <c:pt idx="1371">
                  <c:v>63889</c:v>
                </c:pt>
                <c:pt idx="1372">
                  <c:v>63920</c:v>
                </c:pt>
                <c:pt idx="1373">
                  <c:v>63951</c:v>
                </c:pt>
                <c:pt idx="1374">
                  <c:v>63979</c:v>
                </c:pt>
                <c:pt idx="1375">
                  <c:v>64010</c:v>
                </c:pt>
                <c:pt idx="1376">
                  <c:v>64040</c:v>
                </c:pt>
                <c:pt idx="1377">
                  <c:v>64071</c:v>
                </c:pt>
                <c:pt idx="1378">
                  <c:v>64101</c:v>
                </c:pt>
                <c:pt idx="1379">
                  <c:v>64132</c:v>
                </c:pt>
                <c:pt idx="1380">
                  <c:v>64163</c:v>
                </c:pt>
                <c:pt idx="1381">
                  <c:v>64193</c:v>
                </c:pt>
                <c:pt idx="1382">
                  <c:v>64224</c:v>
                </c:pt>
                <c:pt idx="1383">
                  <c:v>64254</c:v>
                </c:pt>
                <c:pt idx="1384">
                  <c:v>64285</c:v>
                </c:pt>
                <c:pt idx="1385">
                  <c:v>64316</c:v>
                </c:pt>
                <c:pt idx="1386">
                  <c:v>64345</c:v>
                </c:pt>
                <c:pt idx="1387">
                  <c:v>64376</c:v>
                </c:pt>
                <c:pt idx="1388">
                  <c:v>64406</c:v>
                </c:pt>
                <c:pt idx="1389">
                  <c:v>64437</c:v>
                </c:pt>
                <c:pt idx="1390">
                  <c:v>64467</c:v>
                </c:pt>
                <c:pt idx="1391">
                  <c:v>64498</c:v>
                </c:pt>
                <c:pt idx="1392">
                  <c:v>64529</c:v>
                </c:pt>
                <c:pt idx="1393">
                  <c:v>64559</c:v>
                </c:pt>
                <c:pt idx="1394">
                  <c:v>64590</c:v>
                </c:pt>
                <c:pt idx="1395">
                  <c:v>64620</c:v>
                </c:pt>
                <c:pt idx="1396">
                  <c:v>64651</c:v>
                </c:pt>
                <c:pt idx="1397">
                  <c:v>64682</c:v>
                </c:pt>
                <c:pt idx="1398">
                  <c:v>64710</c:v>
                </c:pt>
                <c:pt idx="1399">
                  <c:v>64741</c:v>
                </c:pt>
                <c:pt idx="1400">
                  <c:v>64771</c:v>
                </c:pt>
                <c:pt idx="1401">
                  <c:v>64802</c:v>
                </c:pt>
                <c:pt idx="1402">
                  <c:v>64832</c:v>
                </c:pt>
                <c:pt idx="1403">
                  <c:v>64863</c:v>
                </c:pt>
                <c:pt idx="1404">
                  <c:v>64894</c:v>
                </c:pt>
                <c:pt idx="1405">
                  <c:v>64924</c:v>
                </c:pt>
                <c:pt idx="1406">
                  <c:v>64955</c:v>
                </c:pt>
                <c:pt idx="1407">
                  <c:v>64985</c:v>
                </c:pt>
                <c:pt idx="1408">
                  <c:v>65016</c:v>
                </c:pt>
                <c:pt idx="1409">
                  <c:v>65047</c:v>
                </c:pt>
                <c:pt idx="1410">
                  <c:v>65075</c:v>
                </c:pt>
                <c:pt idx="1411">
                  <c:v>65106</c:v>
                </c:pt>
                <c:pt idx="1412">
                  <c:v>65136</c:v>
                </c:pt>
                <c:pt idx="1413">
                  <c:v>65167</c:v>
                </c:pt>
                <c:pt idx="1414">
                  <c:v>65197</c:v>
                </c:pt>
                <c:pt idx="1415">
                  <c:v>65228</c:v>
                </c:pt>
                <c:pt idx="1416">
                  <c:v>65259</c:v>
                </c:pt>
                <c:pt idx="1417">
                  <c:v>65289</c:v>
                </c:pt>
                <c:pt idx="1418">
                  <c:v>65320</c:v>
                </c:pt>
                <c:pt idx="1419">
                  <c:v>65350</c:v>
                </c:pt>
                <c:pt idx="1420">
                  <c:v>65381</c:v>
                </c:pt>
                <c:pt idx="1421">
                  <c:v>65412</c:v>
                </c:pt>
                <c:pt idx="1422">
                  <c:v>65440</c:v>
                </c:pt>
                <c:pt idx="1423">
                  <c:v>65471</c:v>
                </c:pt>
                <c:pt idx="1424">
                  <c:v>65501</c:v>
                </c:pt>
                <c:pt idx="1425">
                  <c:v>65532</c:v>
                </c:pt>
                <c:pt idx="1426">
                  <c:v>65562</c:v>
                </c:pt>
                <c:pt idx="1427">
                  <c:v>65593</c:v>
                </c:pt>
                <c:pt idx="1428">
                  <c:v>65624</c:v>
                </c:pt>
                <c:pt idx="1429">
                  <c:v>65654</c:v>
                </c:pt>
                <c:pt idx="1430">
                  <c:v>65685</c:v>
                </c:pt>
                <c:pt idx="1431">
                  <c:v>65715</c:v>
                </c:pt>
                <c:pt idx="1432">
                  <c:v>65746</c:v>
                </c:pt>
                <c:pt idx="1433">
                  <c:v>65777</c:v>
                </c:pt>
                <c:pt idx="1434">
                  <c:v>65806</c:v>
                </c:pt>
                <c:pt idx="1435">
                  <c:v>65837</c:v>
                </c:pt>
                <c:pt idx="1436">
                  <c:v>65867</c:v>
                </c:pt>
                <c:pt idx="1437">
                  <c:v>65898</c:v>
                </c:pt>
                <c:pt idx="1438">
                  <c:v>65928</c:v>
                </c:pt>
                <c:pt idx="1439">
                  <c:v>65959</c:v>
                </c:pt>
                <c:pt idx="1440">
                  <c:v>65990</c:v>
                </c:pt>
                <c:pt idx="1441">
                  <c:v>66020</c:v>
                </c:pt>
                <c:pt idx="1442">
                  <c:v>66051</c:v>
                </c:pt>
                <c:pt idx="1443">
                  <c:v>66081</c:v>
                </c:pt>
                <c:pt idx="1444">
                  <c:v>66112</c:v>
                </c:pt>
                <c:pt idx="1445">
                  <c:v>66143</c:v>
                </c:pt>
                <c:pt idx="1446">
                  <c:v>66171</c:v>
                </c:pt>
                <c:pt idx="1447">
                  <c:v>66202</c:v>
                </c:pt>
                <c:pt idx="1448">
                  <c:v>66232</c:v>
                </c:pt>
                <c:pt idx="1449">
                  <c:v>66263</c:v>
                </c:pt>
                <c:pt idx="1450">
                  <c:v>66293</c:v>
                </c:pt>
                <c:pt idx="1451">
                  <c:v>66324</c:v>
                </c:pt>
                <c:pt idx="1452">
                  <c:v>66355</c:v>
                </c:pt>
                <c:pt idx="1453">
                  <c:v>66385</c:v>
                </c:pt>
                <c:pt idx="1454">
                  <c:v>66416</c:v>
                </c:pt>
                <c:pt idx="1455">
                  <c:v>66446</c:v>
                </c:pt>
                <c:pt idx="1456">
                  <c:v>66477</c:v>
                </c:pt>
                <c:pt idx="1457">
                  <c:v>66508</c:v>
                </c:pt>
                <c:pt idx="1458">
                  <c:v>66536</c:v>
                </c:pt>
                <c:pt idx="1459">
                  <c:v>66567</c:v>
                </c:pt>
                <c:pt idx="1460">
                  <c:v>66597</c:v>
                </c:pt>
                <c:pt idx="1461">
                  <c:v>66628</c:v>
                </c:pt>
                <c:pt idx="1462">
                  <c:v>66658</c:v>
                </c:pt>
                <c:pt idx="1463">
                  <c:v>66689</c:v>
                </c:pt>
                <c:pt idx="1464">
                  <c:v>66720</c:v>
                </c:pt>
                <c:pt idx="1465">
                  <c:v>66750</c:v>
                </c:pt>
                <c:pt idx="1466">
                  <c:v>66781</c:v>
                </c:pt>
                <c:pt idx="1467">
                  <c:v>66811</c:v>
                </c:pt>
                <c:pt idx="1468">
                  <c:v>66842</c:v>
                </c:pt>
                <c:pt idx="1469">
                  <c:v>66873</c:v>
                </c:pt>
                <c:pt idx="1470">
                  <c:v>66901</c:v>
                </c:pt>
                <c:pt idx="1471">
                  <c:v>66932</c:v>
                </c:pt>
                <c:pt idx="1472">
                  <c:v>66962</c:v>
                </c:pt>
                <c:pt idx="1473">
                  <c:v>66993</c:v>
                </c:pt>
                <c:pt idx="1474">
                  <c:v>67023</c:v>
                </c:pt>
                <c:pt idx="1475">
                  <c:v>67054</c:v>
                </c:pt>
                <c:pt idx="1476">
                  <c:v>67085</c:v>
                </c:pt>
                <c:pt idx="1477">
                  <c:v>67115</c:v>
                </c:pt>
                <c:pt idx="1478">
                  <c:v>67146</c:v>
                </c:pt>
                <c:pt idx="1479">
                  <c:v>67176</c:v>
                </c:pt>
                <c:pt idx="1480">
                  <c:v>67207</c:v>
                </c:pt>
                <c:pt idx="1481">
                  <c:v>67238</c:v>
                </c:pt>
                <c:pt idx="1482">
                  <c:v>67267</c:v>
                </c:pt>
                <c:pt idx="1483">
                  <c:v>67298</c:v>
                </c:pt>
                <c:pt idx="1484">
                  <c:v>67328</c:v>
                </c:pt>
                <c:pt idx="1485">
                  <c:v>67359</c:v>
                </c:pt>
                <c:pt idx="1486">
                  <c:v>67389</c:v>
                </c:pt>
                <c:pt idx="1487">
                  <c:v>67420</c:v>
                </c:pt>
                <c:pt idx="1488">
                  <c:v>67451</c:v>
                </c:pt>
                <c:pt idx="1489">
                  <c:v>67481</c:v>
                </c:pt>
                <c:pt idx="1490">
                  <c:v>67512</c:v>
                </c:pt>
                <c:pt idx="1491">
                  <c:v>67542</c:v>
                </c:pt>
                <c:pt idx="1492">
                  <c:v>67573</c:v>
                </c:pt>
                <c:pt idx="1493">
                  <c:v>67604</c:v>
                </c:pt>
                <c:pt idx="1494">
                  <c:v>67632</c:v>
                </c:pt>
                <c:pt idx="1495">
                  <c:v>67663</c:v>
                </c:pt>
                <c:pt idx="1496">
                  <c:v>67693</c:v>
                </c:pt>
                <c:pt idx="1497">
                  <c:v>67724</c:v>
                </c:pt>
                <c:pt idx="1498">
                  <c:v>67754</c:v>
                </c:pt>
                <c:pt idx="1499">
                  <c:v>67785</c:v>
                </c:pt>
                <c:pt idx="1500">
                  <c:v>67816</c:v>
                </c:pt>
                <c:pt idx="1501">
                  <c:v>67846</c:v>
                </c:pt>
                <c:pt idx="1502">
                  <c:v>67877</c:v>
                </c:pt>
                <c:pt idx="1503">
                  <c:v>67907</c:v>
                </c:pt>
                <c:pt idx="1504">
                  <c:v>67938</c:v>
                </c:pt>
                <c:pt idx="1505">
                  <c:v>67969</c:v>
                </c:pt>
                <c:pt idx="1506">
                  <c:v>67997</c:v>
                </c:pt>
                <c:pt idx="1507">
                  <c:v>68028</c:v>
                </c:pt>
                <c:pt idx="1508">
                  <c:v>68058</c:v>
                </c:pt>
                <c:pt idx="1509">
                  <c:v>68089</c:v>
                </c:pt>
                <c:pt idx="1510">
                  <c:v>68119</c:v>
                </c:pt>
                <c:pt idx="1511">
                  <c:v>68150</c:v>
                </c:pt>
                <c:pt idx="1512">
                  <c:v>68181</c:v>
                </c:pt>
                <c:pt idx="1513">
                  <c:v>68211</c:v>
                </c:pt>
                <c:pt idx="1514">
                  <c:v>68242</c:v>
                </c:pt>
                <c:pt idx="1515">
                  <c:v>68272</c:v>
                </c:pt>
                <c:pt idx="1516">
                  <c:v>68303</c:v>
                </c:pt>
                <c:pt idx="1517">
                  <c:v>68334</c:v>
                </c:pt>
                <c:pt idx="1518">
                  <c:v>68362</c:v>
                </c:pt>
                <c:pt idx="1519">
                  <c:v>68393</c:v>
                </c:pt>
                <c:pt idx="1520">
                  <c:v>68423</c:v>
                </c:pt>
                <c:pt idx="1521">
                  <c:v>68454</c:v>
                </c:pt>
                <c:pt idx="1522">
                  <c:v>68484</c:v>
                </c:pt>
                <c:pt idx="1523">
                  <c:v>68515</c:v>
                </c:pt>
                <c:pt idx="1524">
                  <c:v>68546</c:v>
                </c:pt>
                <c:pt idx="1525">
                  <c:v>68576</c:v>
                </c:pt>
                <c:pt idx="1526">
                  <c:v>68607</c:v>
                </c:pt>
                <c:pt idx="1527">
                  <c:v>68637</c:v>
                </c:pt>
                <c:pt idx="1528">
                  <c:v>68668</c:v>
                </c:pt>
                <c:pt idx="1529">
                  <c:v>68699</c:v>
                </c:pt>
                <c:pt idx="1530">
                  <c:v>68728</c:v>
                </c:pt>
                <c:pt idx="1531">
                  <c:v>68759</c:v>
                </c:pt>
                <c:pt idx="1532">
                  <c:v>68789</c:v>
                </c:pt>
                <c:pt idx="1533">
                  <c:v>68820</c:v>
                </c:pt>
                <c:pt idx="1534">
                  <c:v>68850</c:v>
                </c:pt>
                <c:pt idx="1535">
                  <c:v>68881</c:v>
                </c:pt>
                <c:pt idx="1536">
                  <c:v>68912</c:v>
                </c:pt>
                <c:pt idx="1537">
                  <c:v>68942</c:v>
                </c:pt>
                <c:pt idx="1538">
                  <c:v>68973</c:v>
                </c:pt>
                <c:pt idx="1539">
                  <c:v>69003</c:v>
                </c:pt>
                <c:pt idx="1540">
                  <c:v>69034</c:v>
                </c:pt>
                <c:pt idx="1541">
                  <c:v>69065</c:v>
                </c:pt>
                <c:pt idx="1542">
                  <c:v>69093</c:v>
                </c:pt>
                <c:pt idx="1543">
                  <c:v>69124</c:v>
                </c:pt>
                <c:pt idx="1544">
                  <c:v>69154</c:v>
                </c:pt>
                <c:pt idx="1545">
                  <c:v>69185</c:v>
                </c:pt>
                <c:pt idx="1546">
                  <c:v>69215</c:v>
                </c:pt>
                <c:pt idx="1547">
                  <c:v>69246</c:v>
                </c:pt>
                <c:pt idx="1548">
                  <c:v>69277</c:v>
                </c:pt>
                <c:pt idx="1549">
                  <c:v>69307</c:v>
                </c:pt>
                <c:pt idx="1550">
                  <c:v>69338</c:v>
                </c:pt>
                <c:pt idx="1551">
                  <c:v>69368</c:v>
                </c:pt>
                <c:pt idx="1552">
                  <c:v>69399</c:v>
                </c:pt>
                <c:pt idx="1553">
                  <c:v>69430</c:v>
                </c:pt>
                <c:pt idx="1554">
                  <c:v>69458</c:v>
                </c:pt>
                <c:pt idx="1555">
                  <c:v>69489</c:v>
                </c:pt>
                <c:pt idx="1556">
                  <c:v>69519</c:v>
                </c:pt>
                <c:pt idx="1557">
                  <c:v>69550</c:v>
                </c:pt>
                <c:pt idx="1558">
                  <c:v>69580</c:v>
                </c:pt>
                <c:pt idx="1559">
                  <c:v>69611</c:v>
                </c:pt>
                <c:pt idx="1560">
                  <c:v>69642</c:v>
                </c:pt>
                <c:pt idx="1561">
                  <c:v>69672</c:v>
                </c:pt>
                <c:pt idx="1562">
                  <c:v>69703</c:v>
                </c:pt>
                <c:pt idx="1563">
                  <c:v>69733</c:v>
                </c:pt>
                <c:pt idx="1564">
                  <c:v>69764</c:v>
                </c:pt>
                <c:pt idx="1565">
                  <c:v>69795</c:v>
                </c:pt>
                <c:pt idx="1566">
                  <c:v>69823</c:v>
                </c:pt>
                <c:pt idx="1567">
                  <c:v>69854</c:v>
                </c:pt>
                <c:pt idx="1568">
                  <c:v>69884</c:v>
                </c:pt>
                <c:pt idx="1569">
                  <c:v>69915</c:v>
                </c:pt>
                <c:pt idx="1570">
                  <c:v>69945</c:v>
                </c:pt>
                <c:pt idx="1571">
                  <c:v>69976</c:v>
                </c:pt>
                <c:pt idx="1572">
                  <c:v>70007</c:v>
                </c:pt>
                <c:pt idx="1573">
                  <c:v>70037</c:v>
                </c:pt>
                <c:pt idx="1574">
                  <c:v>70068</c:v>
                </c:pt>
                <c:pt idx="1575">
                  <c:v>70098</c:v>
                </c:pt>
                <c:pt idx="1576">
                  <c:v>70129</c:v>
                </c:pt>
                <c:pt idx="1577">
                  <c:v>70160</c:v>
                </c:pt>
                <c:pt idx="1578">
                  <c:v>70189</c:v>
                </c:pt>
                <c:pt idx="1579">
                  <c:v>70220</c:v>
                </c:pt>
                <c:pt idx="1580">
                  <c:v>70250</c:v>
                </c:pt>
                <c:pt idx="1581">
                  <c:v>70281</c:v>
                </c:pt>
                <c:pt idx="1582">
                  <c:v>70311</c:v>
                </c:pt>
                <c:pt idx="1583">
                  <c:v>70342</c:v>
                </c:pt>
                <c:pt idx="1584">
                  <c:v>70373</c:v>
                </c:pt>
                <c:pt idx="1585">
                  <c:v>70403</c:v>
                </c:pt>
                <c:pt idx="1586">
                  <c:v>70434</c:v>
                </c:pt>
                <c:pt idx="1587">
                  <c:v>70464</c:v>
                </c:pt>
                <c:pt idx="1588">
                  <c:v>70495</c:v>
                </c:pt>
                <c:pt idx="1589">
                  <c:v>70526</c:v>
                </c:pt>
                <c:pt idx="1590">
                  <c:v>70554</c:v>
                </c:pt>
                <c:pt idx="1591">
                  <c:v>70585</c:v>
                </c:pt>
                <c:pt idx="1592">
                  <c:v>70615</c:v>
                </c:pt>
                <c:pt idx="1593">
                  <c:v>70646</c:v>
                </c:pt>
                <c:pt idx="1594">
                  <c:v>70676</c:v>
                </c:pt>
                <c:pt idx="1595">
                  <c:v>70707</c:v>
                </c:pt>
                <c:pt idx="1596">
                  <c:v>70738</c:v>
                </c:pt>
                <c:pt idx="1597">
                  <c:v>70768</c:v>
                </c:pt>
                <c:pt idx="1598">
                  <c:v>70799</c:v>
                </c:pt>
                <c:pt idx="1599">
                  <c:v>70829</c:v>
                </c:pt>
                <c:pt idx="1600">
                  <c:v>70860</c:v>
                </c:pt>
                <c:pt idx="1601">
                  <c:v>70891</c:v>
                </c:pt>
                <c:pt idx="1602">
                  <c:v>70919</c:v>
                </c:pt>
                <c:pt idx="1603">
                  <c:v>70950</c:v>
                </c:pt>
                <c:pt idx="1604">
                  <c:v>70980</c:v>
                </c:pt>
                <c:pt idx="1605">
                  <c:v>71011</c:v>
                </c:pt>
                <c:pt idx="1606">
                  <c:v>71041</c:v>
                </c:pt>
                <c:pt idx="1607">
                  <c:v>71072</c:v>
                </c:pt>
                <c:pt idx="1608">
                  <c:v>71103</c:v>
                </c:pt>
                <c:pt idx="1609">
                  <c:v>71133</c:v>
                </c:pt>
                <c:pt idx="1610">
                  <c:v>71164</c:v>
                </c:pt>
                <c:pt idx="1611">
                  <c:v>71194</c:v>
                </c:pt>
                <c:pt idx="1612">
                  <c:v>71225</c:v>
                </c:pt>
                <c:pt idx="1613">
                  <c:v>71256</c:v>
                </c:pt>
                <c:pt idx="1614">
                  <c:v>71284</c:v>
                </c:pt>
                <c:pt idx="1615">
                  <c:v>71315</c:v>
                </c:pt>
                <c:pt idx="1616">
                  <c:v>71345</c:v>
                </c:pt>
                <c:pt idx="1617">
                  <c:v>71376</c:v>
                </c:pt>
                <c:pt idx="1618">
                  <c:v>71406</c:v>
                </c:pt>
                <c:pt idx="1619">
                  <c:v>71437</c:v>
                </c:pt>
                <c:pt idx="1620">
                  <c:v>71468</c:v>
                </c:pt>
                <c:pt idx="1621">
                  <c:v>71498</c:v>
                </c:pt>
                <c:pt idx="1622">
                  <c:v>71529</c:v>
                </c:pt>
                <c:pt idx="1623">
                  <c:v>71559</c:v>
                </c:pt>
                <c:pt idx="1624">
                  <c:v>71590</c:v>
                </c:pt>
                <c:pt idx="1625">
                  <c:v>71621</c:v>
                </c:pt>
                <c:pt idx="1626">
                  <c:v>71650</c:v>
                </c:pt>
                <c:pt idx="1627">
                  <c:v>71681</c:v>
                </c:pt>
                <c:pt idx="1628">
                  <c:v>71711</c:v>
                </c:pt>
                <c:pt idx="1629">
                  <c:v>71742</c:v>
                </c:pt>
                <c:pt idx="1630">
                  <c:v>71772</c:v>
                </c:pt>
                <c:pt idx="1631">
                  <c:v>71803</c:v>
                </c:pt>
                <c:pt idx="1632">
                  <c:v>71834</c:v>
                </c:pt>
                <c:pt idx="1633">
                  <c:v>71864</c:v>
                </c:pt>
                <c:pt idx="1634">
                  <c:v>71895</c:v>
                </c:pt>
                <c:pt idx="1635">
                  <c:v>71925</c:v>
                </c:pt>
                <c:pt idx="1636">
                  <c:v>71956</c:v>
                </c:pt>
                <c:pt idx="1637">
                  <c:v>71987</c:v>
                </c:pt>
                <c:pt idx="1638">
                  <c:v>72015</c:v>
                </c:pt>
                <c:pt idx="1639">
                  <c:v>72046</c:v>
                </c:pt>
                <c:pt idx="1640">
                  <c:v>72076</c:v>
                </c:pt>
                <c:pt idx="1641">
                  <c:v>72107</c:v>
                </c:pt>
                <c:pt idx="1642">
                  <c:v>72137</c:v>
                </c:pt>
                <c:pt idx="1643">
                  <c:v>72168</c:v>
                </c:pt>
                <c:pt idx="1644">
                  <c:v>72199</c:v>
                </c:pt>
                <c:pt idx="1645">
                  <c:v>72229</c:v>
                </c:pt>
                <c:pt idx="1646">
                  <c:v>72260</c:v>
                </c:pt>
                <c:pt idx="1647">
                  <c:v>72290</c:v>
                </c:pt>
                <c:pt idx="1648">
                  <c:v>72321</c:v>
                </c:pt>
                <c:pt idx="1649">
                  <c:v>72352</c:v>
                </c:pt>
                <c:pt idx="1650">
                  <c:v>72380</c:v>
                </c:pt>
                <c:pt idx="1651">
                  <c:v>72411</c:v>
                </c:pt>
                <c:pt idx="1652">
                  <c:v>72441</c:v>
                </c:pt>
                <c:pt idx="1653">
                  <c:v>72472</c:v>
                </c:pt>
                <c:pt idx="1654">
                  <c:v>72502</c:v>
                </c:pt>
                <c:pt idx="1655">
                  <c:v>72533</c:v>
                </c:pt>
                <c:pt idx="1656">
                  <c:v>72564</c:v>
                </c:pt>
                <c:pt idx="1657">
                  <c:v>72594</c:v>
                </c:pt>
                <c:pt idx="1658">
                  <c:v>72625</c:v>
                </c:pt>
                <c:pt idx="1659">
                  <c:v>72655</c:v>
                </c:pt>
                <c:pt idx="1660">
                  <c:v>72686</c:v>
                </c:pt>
                <c:pt idx="1661">
                  <c:v>72717</c:v>
                </c:pt>
                <c:pt idx="1662">
                  <c:v>72745</c:v>
                </c:pt>
                <c:pt idx="1663">
                  <c:v>72776</c:v>
                </c:pt>
                <c:pt idx="1664">
                  <c:v>72806</c:v>
                </c:pt>
                <c:pt idx="1665">
                  <c:v>72837</c:v>
                </c:pt>
                <c:pt idx="1666">
                  <c:v>72867</c:v>
                </c:pt>
                <c:pt idx="1667">
                  <c:v>72898</c:v>
                </c:pt>
                <c:pt idx="1668">
                  <c:v>72929</c:v>
                </c:pt>
                <c:pt idx="1669">
                  <c:v>72959</c:v>
                </c:pt>
                <c:pt idx="1670">
                  <c:v>72990</c:v>
                </c:pt>
                <c:pt idx="1671">
                  <c:v>73020</c:v>
                </c:pt>
                <c:pt idx="1672">
                  <c:v>73051</c:v>
                </c:pt>
                <c:pt idx="1673">
                  <c:v>73082</c:v>
                </c:pt>
                <c:pt idx="1674">
                  <c:v>73110</c:v>
                </c:pt>
                <c:pt idx="1675">
                  <c:v>73141</c:v>
                </c:pt>
                <c:pt idx="1676">
                  <c:v>73171</c:v>
                </c:pt>
                <c:pt idx="1677">
                  <c:v>73202</c:v>
                </c:pt>
                <c:pt idx="1678">
                  <c:v>73232</c:v>
                </c:pt>
                <c:pt idx="1679">
                  <c:v>73263</c:v>
                </c:pt>
                <c:pt idx="1680">
                  <c:v>73294</c:v>
                </c:pt>
                <c:pt idx="1681">
                  <c:v>73324</c:v>
                </c:pt>
                <c:pt idx="1682">
                  <c:v>73355</c:v>
                </c:pt>
                <c:pt idx="1683">
                  <c:v>73385</c:v>
                </c:pt>
              </c:numCache>
            </c:numRef>
          </c:xVal>
          <c:yVal>
            <c:numRef>
              <c:f>'MODEL - pluie - débit'!$P$6:$P$3401</c:f>
              <c:numCache>
                <c:formatCode>General</c:formatCode>
                <c:ptCount val="339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4E-4B28-AE5F-E723D8EB27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952911"/>
        <c:axId val="1"/>
      </c:scatterChart>
      <c:valAx>
        <c:axId val="142952911"/>
        <c:scaling>
          <c:orientation val="minMax"/>
          <c:min val="33000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  <c:min val="0"/>
        </c:scaling>
        <c:delete val="0"/>
        <c:axPos val="l"/>
        <c:title>
          <c:tx>
            <c:rich>
              <a:bodyPr rot="0" vert="horz"/>
              <a:lstStyle/>
              <a:p>
                <a:pPr algn="ctr">
                  <a:defRPr sz="950" b="1" i="0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MA"/>
                  <a:t>mm ruisselés/mois</a:t>
                </a:r>
              </a:p>
            </c:rich>
          </c:tx>
          <c:layout>
            <c:manualLayout>
              <c:xMode val="edge"/>
              <c:yMode val="edge"/>
              <c:x val="0"/>
              <c:y val="4.8275862068965517E-2"/>
            </c:manualLayout>
          </c:layout>
          <c:overlay val="0"/>
          <c:spPr>
            <a:noFill/>
            <a:ln w="25400">
              <a:noFill/>
              <a:prstDash val="solid"/>
            </a:ln>
          </c:spPr>
        </c:title>
        <c:numFmt formatCode="0" sourceLinked="0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42952911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946215498083288"/>
          <c:y val="0.1107582925480934"/>
          <c:w val="0.26315789473684209"/>
          <c:h val="8.82758620689655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1"/>
  </c:chart>
  <c:spPr>
    <a:noFill/>
    <a:ln w="12700">
      <a:noFill/>
      <a:prstDash val="solid"/>
    </a:ln>
  </c:sp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 codeName="Graph9"/>
  <sheetViews>
    <sheetView zoomScale="85" workbookViewId="0" zoomToFit="1"/>
  </sheetViews>
  <pageMargins left="0.51181102362204722" right="0.55118110236220474" top="0.31496062992125978" bottom="0.27559055118110237" header="0.31496062992125978" footer="0.15748031496062989"/>
  <pageSetup paperSize="9" orientation="landscape" horizontalDpi="1200" verticalDpi="120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0" cy="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0"/>
  <dimension ref="A1:R1689"/>
  <sheetViews>
    <sheetView tabSelected="1" view="pageBreakPreview" zoomScale="115" zoomScaleNormal="90" zoomScaleSheetLayoutView="11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G9" sqref="G9"/>
    </sheetView>
  </sheetViews>
  <sheetFormatPr defaultColWidth="11" defaultRowHeight="12.75" outlineLevelCol="1" x14ac:dyDescent="0.2"/>
  <cols>
    <col min="1" max="1" width="11" customWidth="1"/>
    <col min="2" max="2" width="10.140625" customWidth="1"/>
    <col min="3" max="4" width="10.140625" hidden="1" customWidth="1" outlineLevel="1"/>
    <col min="5" max="5" width="9.28515625" hidden="1" customWidth="1" outlineLevel="1"/>
    <col min="6" max="6" width="23.140625" customWidth="1" collapsed="1"/>
    <col min="7" max="7" width="12.5703125" bestFit="1" customWidth="1"/>
    <col min="8" max="9" width="11" customWidth="1"/>
    <col min="10" max="10" width="12.5703125" bestFit="1" customWidth="1"/>
    <col min="11" max="17" width="11" customWidth="1"/>
    <col min="18" max="18" width="23.42578125" customWidth="1"/>
  </cols>
  <sheetData>
    <row r="1" spans="1:18" s="1" customFormat="1" ht="13.5" customHeight="1" thickBot="1" x14ac:dyDescent="0.25">
      <c r="A1" s="39" t="s">
        <v>0</v>
      </c>
      <c r="B1" s="1" t="s">
        <v>1</v>
      </c>
      <c r="F1" s="5" t="s">
        <v>2</v>
      </c>
      <c r="G1" s="2" t="s">
        <v>3</v>
      </c>
      <c r="H1" s="35" t="s">
        <v>4</v>
      </c>
      <c r="I1" s="22" t="s">
        <v>5</v>
      </c>
      <c r="J1" s="23" t="s">
        <v>6</v>
      </c>
      <c r="K1" s="2" t="s">
        <v>7</v>
      </c>
      <c r="L1" s="24" t="s">
        <v>8</v>
      </c>
      <c r="M1" s="2" t="s">
        <v>9</v>
      </c>
      <c r="N1" s="24" t="s">
        <v>10</v>
      </c>
      <c r="O1" s="48" t="s">
        <v>11</v>
      </c>
      <c r="P1" s="49"/>
    </row>
    <row r="2" spans="1:18" s="1" customFormat="1" ht="13.5" customHeight="1" thickBot="1" x14ac:dyDescent="0.25">
      <c r="A2" s="40" t="s">
        <v>12</v>
      </c>
      <c r="F2" s="38"/>
      <c r="G2" s="4">
        <v>0</v>
      </c>
      <c r="H2" s="36">
        <v>0</v>
      </c>
      <c r="I2" s="28">
        <v>0.11180280468428069</v>
      </c>
      <c r="J2" s="29">
        <v>27.322588851516361</v>
      </c>
      <c r="K2" s="19">
        <v>7.0000000000000007E-2</v>
      </c>
      <c r="L2" s="27">
        <v>0.99270088596225092</v>
      </c>
      <c r="M2" s="19">
        <v>0.62</v>
      </c>
      <c r="N2" s="27">
        <v>11.14185542759537</v>
      </c>
      <c r="O2" s="50"/>
      <c r="P2" s="51"/>
    </row>
    <row r="3" spans="1:18" s="1" customFormat="1" ht="14.25" customHeight="1" thickTop="1" thickBot="1" x14ac:dyDescent="0.25">
      <c r="A3" s="30"/>
      <c r="F3" s="43" t="s">
        <v>13</v>
      </c>
      <c r="G3" s="5" t="s">
        <v>14</v>
      </c>
      <c r="H3" s="26">
        <v>0</v>
      </c>
      <c r="I3" s="20" t="s">
        <v>15</v>
      </c>
      <c r="J3" s="21">
        <v>4</v>
      </c>
      <c r="K3" s="5" t="s">
        <v>16</v>
      </c>
      <c r="L3" s="6">
        <v>0</v>
      </c>
      <c r="M3" s="5" t="s">
        <v>17</v>
      </c>
      <c r="N3" s="6">
        <v>0</v>
      </c>
      <c r="O3" s="12"/>
      <c r="P3" s="33"/>
      <c r="Q3" s="25"/>
      <c r="R3" s="25"/>
    </row>
    <row r="4" spans="1:18" s="1" customFormat="1" ht="13.5" customHeight="1" thickTop="1" x14ac:dyDescent="0.2">
      <c r="F4" s="7" t="s">
        <v>18</v>
      </c>
      <c r="G4" s="7" t="s">
        <v>19</v>
      </c>
      <c r="H4" s="7" t="s">
        <v>20</v>
      </c>
      <c r="I4" s="7" t="s">
        <v>21</v>
      </c>
      <c r="J4" s="7" t="s">
        <v>22</v>
      </c>
      <c r="K4" s="7" t="s">
        <v>23</v>
      </c>
      <c r="L4" s="7" t="s">
        <v>23</v>
      </c>
      <c r="M4" s="7" t="s">
        <v>24</v>
      </c>
      <c r="N4" s="8" t="s">
        <v>25</v>
      </c>
      <c r="O4" s="7" t="s">
        <v>25</v>
      </c>
      <c r="P4" s="7" t="s">
        <v>25</v>
      </c>
      <c r="Q4" s="7" t="s">
        <v>26</v>
      </c>
      <c r="R4" s="7" t="s">
        <v>27</v>
      </c>
    </row>
    <row r="5" spans="1:18" s="1" customFormat="1" ht="13.5" customHeight="1" thickBot="1" x14ac:dyDescent="0.25">
      <c r="A5" s="14"/>
      <c r="F5" s="9" t="s">
        <v>28</v>
      </c>
      <c r="G5" s="9" t="s">
        <v>29</v>
      </c>
      <c r="H5" s="9" t="s">
        <v>30</v>
      </c>
      <c r="I5" s="9" t="s">
        <v>31</v>
      </c>
      <c r="J5" s="10" t="s">
        <v>32</v>
      </c>
      <c r="K5" s="9" t="s">
        <v>33</v>
      </c>
      <c r="L5" s="9" t="s">
        <v>34</v>
      </c>
      <c r="M5" s="9" t="s">
        <v>35</v>
      </c>
      <c r="N5" s="11" t="s">
        <v>36</v>
      </c>
      <c r="O5" s="9" t="s">
        <v>37</v>
      </c>
      <c r="P5" s="9" t="s">
        <v>38</v>
      </c>
      <c r="Q5" s="9" t="s">
        <v>39</v>
      </c>
      <c r="R5" s="9"/>
    </row>
    <row r="6" spans="1:18" s="1" customFormat="1" ht="13.5" customHeight="1" thickTop="1" x14ac:dyDescent="0.2">
      <c r="A6" s="14">
        <v>22160</v>
      </c>
      <c r="B6" s="1">
        <v>9</v>
      </c>
      <c r="C6" s="31"/>
      <c r="D6" s="31"/>
      <c r="E6" s="31"/>
      <c r="F6" s="34">
        <v>40.748037324785948</v>
      </c>
      <c r="G6" s="13">
        <f t="shared" ref="G6:G69" si="0">IF((F6-$J$2)&gt;0,$I$2*(F6-$J$2),0)</f>
        <v>1.5010027934558341</v>
      </c>
      <c r="H6" s="13">
        <f t="shared" ref="H6:H69" si="1">F6-G6</f>
        <v>39.247034531330115</v>
      </c>
      <c r="I6" s="15">
        <f>H6+$H$3-$J$3</f>
        <v>35.247034531330115</v>
      </c>
      <c r="J6" s="13">
        <f t="shared" ref="J6:J69" si="2">I6/SQRT(1+(I6/($K$2*(300+(25*Q6)+0.05*(Q6)^3)))^2)</f>
        <v>33.781825804613483</v>
      </c>
      <c r="K6" s="13">
        <f t="shared" ref="K6:K69" si="3">I6-J6</f>
        <v>1.4652087267166323</v>
      </c>
      <c r="L6" s="13">
        <f t="shared" ref="L6:L69" si="4">IF(K6&gt;$N$2,(K6-$N$2)/$L$2,0)</f>
        <v>0</v>
      </c>
      <c r="M6" s="15">
        <f>L6+$L$3-$N$3</f>
        <v>0</v>
      </c>
      <c r="N6" s="13">
        <f t="shared" ref="N6:N69" si="5">$M$2*M6</f>
        <v>0</v>
      </c>
      <c r="O6" s="13">
        <f t="shared" ref="O6:O69" si="6">N6+G6</f>
        <v>1.5010027934558341</v>
      </c>
      <c r="Q6" s="41">
        <v>24.874326000000011</v>
      </c>
      <c r="R6" s="44"/>
    </row>
    <row r="7" spans="1:18" s="1" customFormat="1" x14ac:dyDescent="0.2">
      <c r="A7" s="14">
        <f t="shared" ref="A7:A70" si="7">EDATE(A6,1)</f>
        <v>22190</v>
      </c>
      <c r="B7" s="1">
        <f>B6+1</f>
        <v>10</v>
      </c>
      <c r="C7" s="31"/>
      <c r="D7" s="31"/>
      <c r="E7" s="31"/>
      <c r="F7" s="34">
        <v>43.701751848668422</v>
      </c>
      <c r="G7" s="13">
        <f t="shared" si="0"/>
        <v>1.8312363614625895</v>
      </c>
      <c r="H7" s="13">
        <f t="shared" si="1"/>
        <v>41.870515487205836</v>
      </c>
      <c r="I7" s="16">
        <f t="shared" ref="I7:I70" si="8">H7+K6-L6</f>
        <v>43.335724213922468</v>
      </c>
      <c r="J7" s="13">
        <f t="shared" si="2"/>
        <v>37.170079506141093</v>
      </c>
      <c r="K7" s="13">
        <f t="shared" si="3"/>
        <v>6.1656447077813752</v>
      </c>
      <c r="L7" s="13">
        <f t="shared" si="4"/>
        <v>0</v>
      </c>
      <c r="M7" s="13">
        <f t="shared" ref="M7:M70" si="9">L7+M6-N6</f>
        <v>0</v>
      </c>
      <c r="N7" s="13">
        <f t="shared" si="5"/>
        <v>0</v>
      </c>
      <c r="O7" s="13">
        <f t="shared" si="6"/>
        <v>1.8312363614625895</v>
      </c>
      <c r="Q7" s="41">
        <v>17.88063826632909</v>
      </c>
      <c r="R7" s="44"/>
    </row>
    <row r="8" spans="1:18" s="1" customFormat="1" x14ac:dyDescent="0.2">
      <c r="A8" s="14">
        <f t="shared" si="7"/>
        <v>22221</v>
      </c>
      <c r="B8" s="1">
        <f>B7+1</f>
        <v>11</v>
      </c>
      <c r="C8" s="31"/>
      <c r="D8" s="31"/>
      <c r="E8" s="31"/>
      <c r="F8" s="34">
        <v>103.44106096591391</v>
      </c>
      <c r="G8" s="13">
        <f t="shared" si="0"/>
        <v>8.5102586706718562</v>
      </c>
      <c r="H8" s="13">
        <f t="shared" si="1"/>
        <v>94.930802295242046</v>
      </c>
      <c r="I8" s="16">
        <f t="shared" si="8"/>
        <v>101.09644700302343</v>
      </c>
      <c r="J8" s="13">
        <f t="shared" si="2"/>
        <v>53.237946970517775</v>
      </c>
      <c r="K8" s="13">
        <f t="shared" si="3"/>
        <v>47.858500032505653</v>
      </c>
      <c r="L8" s="13">
        <f t="shared" si="4"/>
        <v>36.986614119236819</v>
      </c>
      <c r="M8" s="13">
        <f t="shared" si="9"/>
        <v>36.986614119236819</v>
      </c>
      <c r="N8" s="13">
        <f t="shared" si="5"/>
        <v>22.931700753926826</v>
      </c>
      <c r="O8" s="13">
        <f t="shared" si="6"/>
        <v>31.441959424598682</v>
      </c>
      <c r="Q8" s="41">
        <v>15.83876482649309</v>
      </c>
      <c r="R8" s="44"/>
    </row>
    <row r="9" spans="1:18" s="1" customFormat="1" x14ac:dyDescent="0.2">
      <c r="A9" s="14">
        <f t="shared" si="7"/>
        <v>22251</v>
      </c>
      <c r="B9" s="1">
        <f>B8+1</f>
        <v>12</v>
      </c>
      <c r="C9" s="31"/>
      <c r="D9" s="31"/>
      <c r="E9" s="31"/>
      <c r="F9" s="34">
        <v>70.168598832855366</v>
      </c>
      <c r="G9" s="13">
        <f t="shared" si="0"/>
        <v>4.7903040854443866</v>
      </c>
      <c r="H9" s="13">
        <f t="shared" si="1"/>
        <v>65.378294747410976</v>
      </c>
      <c r="I9" s="16">
        <f t="shared" si="8"/>
        <v>76.250180660679817</v>
      </c>
      <c r="J9" s="13">
        <f t="shared" si="2"/>
        <v>42.302502205475363</v>
      </c>
      <c r="K9" s="13">
        <f t="shared" si="3"/>
        <v>33.947678455204453</v>
      </c>
      <c r="L9" s="13">
        <f t="shared" si="4"/>
        <v>22.973509291777052</v>
      </c>
      <c r="M9" s="13">
        <f t="shared" si="9"/>
        <v>37.028422657087042</v>
      </c>
      <c r="N9" s="13">
        <f t="shared" si="5"/>
        <v>22.957622047393965</v>
      </c>
      <c r="O9" s="13">
        <f t="shared" si="6"/>
        <v>27.747926132838352</v>
      </c>
      <c r="Q9" s="41">
        <v>12.83014294033125</v>
      </c>
      <c r="R9" s="44"/>
    </row>
    <row r="10" spans="1:18" s="1" customFormat="1" x14ac:dyDescent="0.2">
      <c r="A10" s="14">
        <f t="shared" si="7"/>
        <v>22282</v>
      </c>
      <c r="B10" s="1">
        <v>1</v>
      </c>
      <c r="C10" s="31"/>
      <c r="D10" s="31"/>
      <c r="E10" s="31"/>
      <c r="F10" s="34">
        <v>86.283669454551557</v>
      </c>
      <c r="G10" s="13">
        <f t="shared" si="0"/>
        <v>6.5920141786352753</v>
      </c>
      <c r="H10" s="13">
        <f t="shared" si="1"/>
        <v>79.691655275916276</v>
      </c>
      <c r="I10" s="16">
        <f t="shared" si="8"/>
        <v>90.66582443934368</v>
      </c>
      <c r="J10" s="13">
        <f t="shared" si="2"/>
        <v>42.70769597504173</v>
      </c>
      <c r="K10" s="13">
        <f t="shared" si="3"/>
        <v>47.95812846430195</v>
      </c>
      <c r="L10" s="13">
        <f t="shared" si="4"/>
        <v>37.086975097256612</v>
      </c>
      <c r="M10" s="13">
        <f t="shared" si="9"/>
        <v>51.157775706949693</v>
      </c>
      <c r="N10" s="13">
        <f t="shared" si="5"/>
        <v>31.717820938308808</v>
      </c>
      <c r="O10" s="13">
        <f t="shared" si="6"/>
        <v>38.309835116944086</v>
      </c>
      <c r="Q10" s="41">
        <v>12.11215359354839</v>
      </c>
      <c r="R10" s="44"/>
    </row>
    <row r="11" spans="1:18" s="1" customFormat="1" x14ac:dyDescent="0.2">
      <c r="A11" s="14">
        <f t="shared" si="7"/>
        <v>22313</v>
      </c>
      <c r="B11" s="1">
        <f t="shared" ref="B11:B17" si="10">B10+1</f>
        <v>2</v>
      </c>
      <c r="C11" s="31"/>
      <c r="D11" s="31"/>
      <c r="E11" s="31"/>
      <c r="F11" s="34">
        <v>74.047454689288145</v>
      </c>
      <c r="G11" s="13">
        <f t="shared" si="0"/>
        <v>5.2239710491596183</v>
      </c>
      <c r="H11" s="13">
        <f t="shared" si="1"/>
        <v>68.823483640128529</v>
      </c>
      <c r="I11" s="16">
        <f t="shared" si="8"/>
        <v>79.694637007173867</v>
      </c>
      <c r="J11" s="13">
        <f t="shared" si="2"/>
        <v>41.118769568275589</v>
      </c>
      <c r="K11" s="13">
        <f t="shared" si="3"/>
        <v>38.575867438898278</v>
      </c>
      <c r="L11" s="13">
        <f t="shared" si="4"/>
        <v>27.635728344002032</v>
      </c>
      <c r="M11" s="13">
        <f t="shared" si="9"/>
        <v>47.07568311264292</v>
      </c>
      <c r="N11" s="13">
        <f t="shared" si="5"/>
        <v>29.186923529838612</v>
      </c>
      <c r="O11" s="13">
        <f t="shared" si="6"/>
        <v>34.410894578998231</v>
      </c>
      <c r="Q11" s="41">
        <v>11.985702587356259</v>
      </c>
      <c r="R11" s="44"/>
    </row>
    <row r="12" spans="1:18" s="1" customFormat="1" x14ac:dyDescent="0.2">
      <c r="A12" s="14">
        <f t="shared" si="7"/>
        <v>22341</v>
      </c>
      <c r="B12" s="1">
        <f t="shared" si="10"/>
        <v>3</v>
      </c>
      <c r="C12" s="31"/>
      <c r="D12" s="31"/>
      <c r="E12" s="31"/>
      <c r="F12" s="34">
        <v>10.063835230001141</v>
      </c>
      <c r="G12" s="13">
        <f t="shared" si="0"/>
        <v>0</v>
      </c>
      <c r="H12" s="13">
        <f t="shared" si="1"/>
        <v>10.063835230001141</v>
      </c>
      <c r="I12" s="16">
        <f t="shared" si="8"/>
        <v>21.003974324897385</v>
      </c>
      <c r="J12" s="13">
        <f t="shared" si="2"/>
        <v>19.501093156824812</v>
      </c>
      <c r="K12" s="13">
        <f t="shared" si="3"/>
        <v>1.5028811680725731</v>
      </c>
      <c r="L12" s="13">
        <f t="shared" si="4"/>
        <v>0</v>
      </c>
      <c r="M12" s="13">
        <f t="shared" si="9"/>
        <v>17.888759582804308</v>
      </c>
      <c r="N12" s="13">
        <f t="shared" si="5"/>
        <v>11.091030941338671</v>
      </c>
      <c r="O12" s="13">
        <f t="shared" si="6"/>
        <v>11.091030941338671</v>
      </c>
      <c r="Q12" s="41">
        <v>13.296909323267281</v>
      </c>
      <c r="R12" s="44"/>
    </row>
    <row r="13" spans="1:18" s="1" customFormat="1" x14ac:dyDescent="0.2">
      <c r="A13" s="14">
        <f t="shared" si="7"/>
        <v>22372</v>
      </c>
      <c r="B13" s="1">
        <f t="shared" si="10"/>
        <v>4</v>
      </c>
      <c r="C13" s="31"/>
      <c r="D13" s="31"/>
      <c r="E13" s="31"/>
      <c r="F13" s="34">
        <v>9.810250873983243</v>
      </c>
      <c r="G13" s="13">
        <f t="shared" si="0"/>
        <v>0</v>
      </c>
      <c r="H13" s="13">
        <f t="shared" si="1"/>
        <v>9.810250873983243</v>
      </c>
      <c r="I13" s="16">
        <f t="shared" si="8"/>
        <v>11.313132042055816</v>
      </c>
      <c r="J13" s="13">
        <f t="shared" si="2"/>
        <v>11.169858172212509</v>
      </c>
      <c r="K13" s="13">
        <f t="shared" si="3"/>
        <v>0.14327386984330737</v>
      </c>
      <c r="L13" s="13">
        <f t="shared" si="4"/>
        <v>0</v>
      </c>
      <c r="M13" s="13">
        <f t="shared" si="9"/>
        <v>6.7977286414656373</v>
      </c>
      <c r="N13" s="13">
        <f t="shared" si="5"/>
        <v>4.2145917577086953</v>
      </c>
      <c r="O13" s="13">
        <f t="shared" si="6"/>
        <v>4.2145917577086953</v>
      </c>
      <c r="Q13" s="41">
        <v>17.505005345429559</v>
      </c>
      <c r="R13" s="44"/>
    </row>
    <row r="14" spans="1:18" s="1" customFormat="1" x14ac:dyDescent="0.2">
      <c r="A14" s="14">
        <f t="shared" si="7"/>
        <v>22402</v>
      </c>
      <c r="B14" s="1">
        <f t="shared" si="10"/>
        <v>5</v>
      </c>
      <c r="C14" s="31"/>
      <c r="D14" s="31"/>
      <c r="E14" s="31"/>
      <c r="F14" s="34">
        <v>1.230303774538589</v>
      </c>
      <c r="G14" s="13">
        <f t="shared" si="0"/>
        <v>0</v>
      </c>
      <c r="H14" s="13">
        <f t="shared" si="1"/>
        <v>1.230303774538589</v>
      </c>
      <c r="I14" s="16">
        <f t="shared" si="8"/>
        <v>1.3735776443818963</v>
      </c>
      <c r="J14" s="13">
        <f t="shared" si="2"/>
        <v>1.3732915136907915</v>
      </c>
      <c r="K14" s="13">
        <f t="shared" si="3"/>
        <v>2.8613069110483558E-4</v>
      </c>
      <c r="L14" s="13">
        <f t="shared" si="4"/>
        <v>0</v>
      </c>
      <c r="M14" s="13">
        <f t="shared" si="9"/>
        <v>2.5831368837569419</v>
      </c>
      <c r="N14" s="13">
        <f t="shared" si="5"/>
        <v>1.6015448679293041</v>
      </c>
      <c r="O14" s="13">
        <f t="shared" si="6"/>
        <v>1.6015448679293041</v>
      </c>
      <c r="Q14" s="41">
        <v>16.861118587096591</v>
      </c>
      <c r="R14" s="44"/>
    </row>
    <row r="15" spans="1:18" s="1" customFormat="1" x14ac:dyDescent="0.2">
      <c r="A15" s="14">
        <f t="shared" si="7"/>
        <v>22433</v>
      </c>
      <c r="B15" s="1">
        <f t="shared" si="10"/>
        <v>6</v>
      </c>
      <c r="C15" s="31"/>
      <c r="D15" s="31"/>
      <c r="E15" s="31"/>
      <c r="F15" s="34">
        <v>4.5538681517786657</v>
      </c>
      <c r="G15" s="13">
        <f t="shared" si="0"/>
        <v>0</v>
      </c>
      <c r="H15" s="13">
        <f t="shared" si="1"/>
        <v>4.5538681517786657</v>
      </c>
      <c r="I15" s="16">
        <f t="shared" si="8"/>
        <v>4.5541542824697707</v>
      </c>
      <c r="J15" s="13">
        <f t="shared" si="2"/>
        <v>4.5487754366880804</v>
      </c>
      <c r="K15" s="13">
        <f t="shared" si="3"/>
        <v>5.3788457816903446E-3</v>
      </c>
      <c r="L15" s="13">
        <f t="shared" si="4"/>
        <v>0</v>
      </c>
      <c r="M15" s="13">
        <f t="shared" si="9"/>
        <v>0.98159201582763789</v>
      </c>
      <c r="N15" s="13">
        <f t="shared" si="5"/>
        <v>0.60858704981313549</v>
      </c>
      <c r="O15" s="13">
        <f t="shared" si="6"/>
        <v>0.60858704981313549</v>
      </c>
      <c r="Q15" s="41">
        <v>21.531819872317779</v>
      </c>
      <c r="R15" s="44"/>
    </row>
    <row r="16" spans="1:18" s="1" customFormat="1" x14ac:dyDescent="0.2">
      <c r="A16" s="14">
        <f t="shared" si="7"/>
        <v>22463</v>
      </c>
      <c r="B16" s="1">
        <f t="shared" si="10"/>
        <v>7</v>
      </c>
      <c r="C16" s="31"/>
      <c r="D16" s="31"/>
      <c r="E16" s="31"/>
      <c r="F16" s="34">
        <v>1.07142855195639</v>
      </c>
      <c r="G16" s="13">
        <f t="shared" si="0"/>
        <v>0</v>
      </c>
      <c r="H16" s="13">
        <f t="shared" si="1"/>
        <v>1.07142855195639</v>
      </c>
      <c r="I16" s="16">
        <f t="shared" si="8"/>
        <v>1.0768073977380803</v>
      </c>
      <c r="J16" s="13">
        <f t="shared" si="2"/>
        <v>1.076750281936522</v>
      </c>
      <c r="K16" s="13">
        <f t="shared" si="3"/>
        <v>5.7115801558316193E-5</v>
      </c>
      <c r="L16" s="13">
        <f t="shared" si="4"/>
        <v>0</v>
      </c>
      <c r="M16" s="13">
        <f t="shared" si="9"/>
        <v>0.37300496601450239</v>
      </c>
      <c r="N16" s="13">
        <f t="shared" si="5"/>
        <v>0.23126307892899148</v>
      </c>
      <c r="O16" s="13">
        <f t="shared" si="6"/>
        <v>0.23126307892899148</v>
      </c>
      <c r="Q16" s="41">
        <v>23.096740320245289</v>
      </c>
      <c r="R16" s="45"/>
    </row>
    <row r="17" spans="1:18" s="3" customFormat="1" ht="13.5" customHeight="1" thickBot="1" x14ac:dyDescent="0.25">
      <c r="A17" s="14">
        <f t="shared" si="7"/>
        <v>22494</v>
      </c>
      <c r="B17" s="3">
        <f t="shared" si="10"/>
        <v>8</v>
      </c>
      <c r="C17" s="32"/>
      <c r="D17" s="32"/>
      <c r="E17" s="32"/>
      <c r="F17" s="37">
        <v>17.318690903506361</v>
      </c>
      <c r="G17" s="18">
        <f t="shared" si="0"/>
        <v>0</v>
      </c>
      <c r="H17" s="18">
        <f t="shared" si="1"/>
        <v>17.318690903506361</v>
      </c>
      <c r="I17" s="17">
        <f t="shared" si="8"/>
        <v>17.318748019307918</v>
      </c>
      <c r="J17" s="18">
        <f t="shared" si="2"/>
        <v>17.169226440027803</v>
      </c>
      <c r="K17" s="18">
        <f t="shared" si="3"/>
        <v>0.14952157928011545</v>
      </c>
      <c r="L17" s="18">
        <f t="shared" si="4"/>
        <v>0</v>
      </c>
      <c r="M17" s="18">
        <f t="shared" si="9"/>
        <v>0.14174188708551091</v>
      </c>
      <c r="N17" s="18">
        <f t="shared" si="5"/>
        <v>8.7879969993016768E-2</v>
      </c>
      <c r="O17" s="18">
        <f t="shared" si="6"/>
        <v>8.7879969993016768E-2</v>
      </c>
      <c r="Q17" s="42">
        <v>26.327458000000011</v>
      </c>
      <c r="R17" s="46"/>
    </row>
    <row r="18" spans="1:18" s="1" customFormat="1" x14ac:dyDescent="0.2">
      <c r="A18" s="14">
        <f t="shared" si="7"/>
        <v>22525</v>
      </c>
      <c r="B18" s="1">
        <v>9</v>
      </c>
      <c r="C18" s="31"/>
      <c r="D18" s="31"/>
      <c r="E18" s="31"/>
      <c r="F18" s="34">
        <v>51.45044639558342</v>
      </c>
      <c r="G18" s="13">
        <f t="shared" si="0"/>
        <v>2.6975621444494777</v>
      </c>
      <c r="H18" s="13">
        <f t="shared" si="1"/>
        <v>48.752884251133942</v>
      </c>
      <c r="I18" s="16">
        <f t="shared" si="8"/>
        <v>48.902405830414054</v>
      </c>
      <c r="J18" s="13">
        <f t="shared" si="2"/>
        <v>44.255773420836718</v>
      </c>
      <c r="K18" s="13">
        <f t="shared" si="3"/>
        <v>4.6466324095773359</v>
      </c>
      <c r="L18" s="13">
        <f t="shared" si="4"/>
        <v>0</v>
      </c>
      <c r="M18" s="13">
        <f t="shared" si="9"/>
        <v>5.3861917092494146E-2</v>
      </c>
      <c r="N18" s="13">
        <f t="shared" si="5"/>
        <v>3.3394388597346371E-2</v>
      </c>
      <c r="O18" s="13">
        <f t="shared" si="6"/>
        <v>2.730956533046824</v>
      </c>
      <c r="Q18" s="41">
        <v>23.025493703936231</v>
      </c>
      <c r="R18" s="44"/>
    </row>
    <row r="19" spans="1:18" s="1" customFormat="1" x14ac:dyDescent="0.2">
      <c r="A19" s="14">
        <f t="shared" si="7"/>
        <v>22555</v>
      </c>
      <c r="B19" s="1">
        <f>B18+1</f>
        <v>10</v>
      </c>
      <c r="C19" s="31"/>
      <c r="D19" s="31"/>
      <c r="E19" s="31"/>
      <c r="F19" s="34">
        <v>16.460575631716381</v>
      </c>
      <c r="G19" s="13">
        <f t="shared" si="0"/>
        <v>0</v>
      </c>
      <c r="H19" s="13">
        <f t="shared" si="1"/>
        <v>16.460575631716381</v>
      </c>
      <c r="I19" s="16">
        <f t="shared" si="8"/>
        <v>21.107208041293717</v>
      </c>
      <c r="J19" s="13">
        <f t="shared" si="2"/>
        <v>20.376541237462824</v>
      </c>
      <c r="K19" s="13">
        <f t="shared" si="3"/>
        <v>0.73066680383089277</v>
      </c>
      <c r="L19" s="13">
        <f t="shared" si="4"/>
        <v>0</v>
      </c>
      <c r="M19" s="13">
        <f t="shared" si="9"/>
        <v>2.0467528495147776E-2</v>
      </c>
      <c r="N19" s="13">
        <f t="shared" si="5"/>
        <v>1.268986766699162E-2</v>
      </c>
      <c r="O19" s="13">
        <f t="shared" si="6"/>
        <v>1.268986766699162E-2</v>
      </c>
      <c r="Q19" s="41">
        <v>18.97535225059179</v>
      </c>
      <c r="R19" s="44"/>
    </row>
    <row r="20" spans="1:18" s="1" customFormat="1" x14ac:dyDescent="0.2">
      <c r="A20" s="14">
        <f t="shared" si="7"/>
        <v>22586</v>
      </c>
      <c r="B20" s="1">
        <f>B19+1</f>
        <v>11</v>
      </c>
      <c r="C20" s="31"/>
      <c r="D20" s="31"/>
      <c r="E20" s="31"/>
      <c r="F20" s="34">
        <v>39.606236128690767</v>
      </c>
      <c r="G20" s="13">
        <f t="shared" si="0"/>
        <v>1.3733462173405264</v>
      </c>
      <c r="H20" s="13">
        <f t="shared" si="1"/>
        <v>38.232889911350242</v>
      </c>
      <c r="I20" s="16">
        <f t="shared" si="8"/>
        <v>38.963556715181134</v>
      </c>
      <c r="J20" s="13">
        <f t="shared" si="2"/>
        <v>31.876824314351076</v>
      </c>
      <c r="K20" s="13">
        <f t="shared" si="3"/>
        <v>7.0867324008300585</v>
      </c>
      <c r="L20" s="13">
        <f t="shared" si="4"/>
        <v>0</v>
      </c>
      <c r="M20" s="13">
        <f t="shared" si="9"/>
        <v>7.7776608281561552E-3</v>
      </c>
      <c r="N20" s="13">
        <f t="shared" si="5"/>
        <v>4.8221497134568166E-3</v>
      </c>
      <c r="O20" s="13">
        <f t="shared" si="6"/>
        <v>1.3781683670539833</v>
      </c>
      <c r="Q20" s="41">
        <v>14.08617011653206</v>
      </c>
      <c r="R20" s="44"/>
    </row>
    <row r="21" spans="1:18" s="1" customFormat="1" x14ac:dyDescent="0.2">
      <c r="A21" s="14">
        <f t="shared" si="7"/>
        <v>22616</v>
      </c>
      <c r="B21" s="1">
        <f>B20+1</f>
        <v>12</v>
      </c>
      <c r="C21" s="31"/>
      <c r="D21" s="31"/>
      <c r="E21" s="31"/>
      <c r="F21" s="34">
        <v>120.06019280531579</v>
      </c>
      <c r="G21" s="13">
        <f t="shared" si="0"/>
        <v>10.368324221734815</v>
      </c>
      <c r="H21" s="13">
        <f t="shared" si="1"/>
        <v>109.69186858358098</v>
      </c>
      <c r="I21" s="16">
        <f t="shared" si="8"/>
        <v>116.77860098441104</v>
      </c>
      <c r="J21" s="13">
        <f t="shared" si="2"/>
        <v>45.646830119511385</v>
      </c>
      <c r="K21" s="13">
        <f t="shared" si="3"/>
        <v>71.131770864899664</v>
      </c>
      <c r="L21" s="13">
        <f t="shared" si="4"/>
        <v>60.431008257995558</v>
      </c>
      <c r="M21" s="13">
        <f t="shared" si="9"/>
        <v>60.433963769110257</v>
      </c>
      <c r="N21" s="13">
        <f t="shared" si="5"/>
        <v>37.469057536848361</v>
      </c>
      <c r="O21" s="13">
        <f t="shared" si="6"/>
        <v>47.837381758583177</v>
      </c>
      <c r="Q21" s="41">
        <v>12.46499025162114</v>
      </c>
      <c r="R21" s="44"/>
    </row>
    <row r="22" spans="1:18" s="1" customFormat="1" x14ac:dyDescent="0.2">
      <c r="A22" s="14">
        <f t="shared" si="7"/>
        <v>22647</v>
      </c>
      <c r="B22" s="1">
        <v>1</v>
      </c>
      <c r="C22" s="31"/>
      <c r="D22" s="31"/>
      <c r="E22" s="31"/>
      <c r="F22" s="34">
        <v>154.99050583315571</v>
      </c>
      <c r="G22" s="13">
        <f t="shared" si="0"/>
        <v>14.273631186747187</v>
      </c>
      <c r="H22" s="13">
        <f t="shared" si="1"/>
        <v>140.71687464640851</v>
      </c>
      <c r="I22" s="16">
        <f t="shared" si="8"/>
        <v>151.41763725331262</v>
      </c>
      <c r="J22" s="13">
        <f t="shared" si="2"/>
        <v>46.156672290702872</v>
      </c>
      <c r="K22" s="13">
        <f t="shared" si="3"/>
        <v>105.26096496260975</v>
      </c>
      <c r="L22" s="13">
        <f t="shared" si="4"/>
        <v>94.811146908348192</v>
      </c>
      <c r="M22" s="13">
        <f t="shared" si="9"/>
        <v>117.77605314061009</v>
      </c>
      <c r="N22" s="13">
        <f t="shared" si="5"/>
        <v>73.021152947178251</v>
      </c>
      <c r="O22" s="13">
        <f t="shared" si="6"/>
        <v>87.294784133925432</v>
      </c>
      <c r="Q22" s="41">
        <v>12.12666059354839</v>
      </c>
      <c r="R22" s="44"/>
    </row>
    <row r="23" spans="1:18" s="1" customFormat="1" x14ac:dyDescent="0.2">
      <c r="A23" s="14">
        <f t="shared" si="7"/>
        <v>22678</v>
      </c>
      <c r="B23" s="1">
        <f t="shared" ref="B23:B29" si="11">B22+1</f>
        <v>2</v>
      </c>
      <c r="C23" s="31"/>
      <c r="D23" s="31"/>
      <c r="E23" s="31"/>
      <c r="F23" s="34">
        <v>64.057650733702403</v>
      </c>
      <c r="G23" s="13">
        <f t="shared" si="0"/>
        <v>4.107082948679011</v>
      </c>
      <c r="H23" s="13">
        <f t="shared" si="1"/>
        <v>59.950567785023395</v>
      </c>
      <c r="I23" s="16">
        <f t="shared" si="8"/>
        <v>70.400385839284965</v>
      </c>
      <c r="J23" s="13">
        <f t="shared" si="2"/>
        <v>44.603889064932076</v>
      </c>
      <c r="K23" s="13">
        <f t="shared" si="3"/>
        <v>25.796496774352889</v>
      </c>
      <c r="L23" s="13">
        <f t="shared" si="4"/>
        <v>14.762393742151637</v>
      </c>
      <c r="M23" s="13">
        <f t="shared" si="9"/>
        <v>59.517293935583467</v>
      </c>
      <c r="N23" s="13">
        <f t="shared" si="5"/>
        <v>36.900722240061747</v>
      </c>
      <c r="O23" s="13">
        <f t="shared" si="6"/>
        <v>41.007805188740761</v>
      </c>
      <c r="Q23" s="41">
        <v>14.65229885586991</v>
      </c>
      <c r="R23" s="44"/>
    </row>
    <row r="24" spans="1:18" s="1" customFormat="1" x14ac:dyDescent="0.2">
      <c r="A24" s="14">
        <f t="shared" si="7"/>
        <v>22706</v>
      </c>
      <c r="B24" s="1">
        <f t="shared" si="11"/>
        <v>3</v>
      </c>
      <c r="C24" s="31"/>
      <c r="D24" s="31"/>
      <c r="E24" s="31"/>
      <c r="F24" s="34">
        <v>3.530037894483578</v>
      </c>
      <c r="G24" s="13">
        <f t="shared" si="0"/>
        <v>0</v>
      </c>
      <c r="H24" s="13">
        <f t="shared" si="1"/>
        <v>3.530037894483578</v>
      </c>
      <c r="I24" s="16">
        <f t="shared" si="8"/>
        <v>14.564140926684829</v>
      </c>
      <c r="J24" s="13">
        <f t="shared" si="2"/>
        <v>14.085279909635553</v>
      </c>
      <c r="K24" s="13">
        <f t="shared" si="3"/>
        <v>0.47886101704927597</v>
      </c>
      <c r="L24" s="13">
        <f t="shared" si="4"/>
        <v>0</v>
      </c>
      <c r="M24" s="13">
        <f t="shared" si="9"/>
        <v>22.616571695521721</v>
      </c>
      <c r="N24" s="13">
        <f t="shared" si="5"/>
        <v>14.022274451223467</v>
      </c>
      <c r="O24" s="13">
        <f t="shared" si="6"/>
        <v>14.022274451223467</v>
      </c>
      <c r="Q24" s="41">
        <v>14.073433763309311</v>
      </c>
      <c r="R24" s="44"/>
    </row>
    <row r="25" spans="1:18" s="1" customFormat="1" x14ac:dyDescent="0.2">
      <c r="A25" s="14">
        <f t="shared" si="7"/>
        <v>22737</v>
      </c>
      <c r="B25" s="1">
        <f t="shared" si="11"/>
        <v>4</v>
      </c>
      <c r="C25" s="31"/>
      <c r="D25" s="31"/>
      <c r="E25" s="31"/>
      <c r="F25" s="34">
        <v>54.866628447861693</v>
      </c>
      <c r="G25" s="13">
        <f t="shared" si="0"/>
        <v>3.0795008792062908</v>
      </c>
      <c r="H25" s="13">
        <f t="shared" si="1"/>
        <v>51.7871275686554</v>
      </c>
      <c r="I25" s="16">
        <f t="shared" si="8"/>
        <v>52.265988585704676</v>
      </c>
      <c r="J25" s="13">
        <f t="shared" si="2"/>
        <v>40.359469956387663</v>
      </c>
      <c r="K25" s="13">
        <f t="shared" si="3"/>
        <v>11.906518629317013</v>
      </c>
      <c r="L25" s="13">
        <f t="shared" si="4"/>
        <v>0.7702856041882491</v>
      </c>
      <c r="M25" s="13">
        <f t="shared" si="9"/>
        <v>9.3645828484865028</v>
      </c>
      <c r="N25" s="13">
        <f t="shared" si="5"/>
        <v>5.8060413660616321</v>
      </c>
      <c r="O25" s="13">
        <f t="shared" si="6"/>
        <v>8.8855422452679225</v>
      </c>
      <c r="Q25" s="41">
        <v>16.041281865666011</v>
      </c>
      <c r="R25" s="44"/>
    </row>
    <row r="26" spans="1:18" s="1" customFormat="1" x14ac:dyDescent="0.2">
      <c r="A26" s="14">
        <f t="shared" si="7"/>
        <v>22767</v>
      </c>
      <c r="B26" s="1">
        <f t="shared" si="11"/>
        <v>5</v>
      </c>
      <c r="C26" s="31"/>
      <c r="D26" s="31"/>
      <c r="E26" s="31"/>
      <c r="F26" s="34">
        <v>8.2591977909422987</v>
      </c>
      <c r="G26" s="13">
        <f t="shared" si="0"/>
        <v>0</v>
      </c>
      <c r="H26" s="13">
        <f t="shared" si="1"/>
        <v>8.2591977909422987</v>
      </c>
      <c r="I26" s="16">
        <f t="shared" si="8"/>
        <v>19.395430816071062</v>
      </c>
      <c r="J26" s="13">
        <f t="shared" si="2"/>
        <v>18.755680141718614</v>
      </c>
      <c r="K26" s="13">
        <f t="shared" si="3"/>
        <v>0.63975067435244881</v>
      </c>
      <c r="L26" s="13">
        <f t="shared" si="4"/>
        <v>0</v>
      </c>
      <c r="M26" s="13">
        <f t="shared" si="9"/>
        <v>3.5585414824248707</v>
      </c>
      <c r="N26" s="13">
        <f t="shared" si="5"/>
        <v>2.2062957191034198</v>
      </c>
      <c r="O26" s="13">
        <f t="shared" si="6"/>
        <v>2.2062957191034198</v>
      </c>
      <c r="Q26" s="41">
        <v>18.139258148496971</v>
      </c>
      <c r="R26" s="44"/>
    </row>
    <row r="27" spans="1:18" s="1" customFormat="1" x14ac:dyDescent="0.2">
      <c r="A27" s="14">
        <f t="shared" si="7"/>
        <v>22798</v>
      </c>
      <c r="B27" s="1">
        <f t="shared" si="11"/>
        <v>6</v>
      </c>
      <c r="C27" s="31"/>
      <c r="D27" s="31"/>
      <c r="E27" s="31"/>
      <c r="F27" s="34">
        <v>7.8174757297496908</v>
      </c>
      <c r="G27" s="13">
        <f t="shared" si="0"/>
        <v>0</v>
      </c>
      <c r="H27" s="13">
        <f t="shared" si="1"/>
        <v>7.8174757297496908</v>
      </c>
      <c r="I27" s="16">
        <f t="shared" si="8"/>
        <v>8.4572264041021405</v>
      </c>
      <c r="J27" s="13">
        <f t="shared" si="2"/>
        <v>8.4199229152760928</v>
      </c>
      <c r="K27" s="13">
        <f t="shared" si="3"/>
        <v>3.7303488826047726E-2</v>
      </c>
      <c r="L27" s="13">
        <f t="shared" si="4"/>
        <v>0</v>
      </c>
      <c r="M27" s="13">
        <f t="shared" si="9"/>
        <v>1.3522457633214509</v>
      </c>
      <c r="N27" s="13">
        <f t="shared" si="5"/>
        <v>0.83839237325929949</v>
      </c>
      <c r="O27" s="13">
        <f t="shared" si="6"/>
        <v>0.83839237325929949</v>
      </c>
      <c r="Q27" s="41">
        <v>20.93431039177926</v>
      </c>
      <c r="R27" s="44"/>
    </row>
    <row r="28" spans="1:18" s="1" customFormat="1" x14ac:dyDescent="0.2">
      <c r="A28" s="14">
        <f t="shared" si="7"/>
        <v>22828</v>
      </c>
      <c r="B28" s="1">
        <f t="shared" si="11"/>
        <v>7</v>
      </c>
      <c r="C28" s="31"/>
      <c r="D28" s="31"/>
      <c r="E28" s="31"/>
      <c r="F28" s="34">
        <v>0.485714286</v>
      </c>
      <c r="G28" s="13">
        <f t="shared" si="0"/>
        <v>0</v>
      </c>
      <c r="H28" s="13">
        <f t="shared" si="1"/>
        <v>0.485714286</v>
      </c>
      <c r="I28" s="16">
        <f t="shared" si="8"/>
        <v>0.52301777482604772</v>
      </c>
      <c r="J28" s="13">
        <f t="shared" si="2"/>
        <v>0.52300889026870545</v>
      </c>
      <c r="K28" s="13">
        <f t="shared" si="3"/>
        <v>8.8845573422702273E-6</v>
      </c>
      <c r="L28" s="13">
        <f t="shared" si="4"/>
        <v>0</v>
      </c>
      <c r="M28" s="13">
        <f t="shared" si="9"/>
        <v>0.51385339006215136</v>
      </c>
      <c r="N28" s="13">
        <f t="shared" si="5"/>
        <v>0.31858910183853384</v>
      </c>
      <c r="O28" s="13">
        <f t="shared" si="6"/>
        <v>0.31858910183853384</v>
      </c>
      <c r="Q28" s="41">
        <v>20.931852216044771</v>
      </c>
      <c r="R28" s="44"/>
    </row>
    <row r="29" spans="1:18" s="3" customFormat="1" ht="13.5" customHeight="1" thickBot="1" x14ac:dyDescent="0.25">
      <c r="A29" s="14">
        <f t="shared" si="7"/>
        <v>22859</v>
      </c>
      <c r="B29" s="3">
        <f t="shared" si="11"/>
        <v>8</v>
      </c>
      <c r="C29" s="32"/>
      <c r="D29" s="32"/>
      <c r="E29" s="32"/>
      <c r="F29" s="37">
        <v>11.317528634714931</v>
      </c>
      <c r="G29" s="18">
        <f t="shared" si="0"/>
        <v>0</v>
      </c>
      <c r="H29" s="18">
        <f t="shared" si="1"/>
        <v>11.317528634714931</v>
      </c>
      <c r="I29" s="17">
        <f t="shared" si="8"/>
        <v>11.317537519272273</v>
      </c>
      <c r="J29" s="18">
        <f t="shared" si="2"/>
        <v>11.239072759594313</v>
      </c>
      <c r="K29" s="18">
        <f t="shared" si="3"/>
        <v>7.8464759677959961E-2</v>
      </c>
      <c r="L29" s="18">
        <f t="shared" si="4"/>
        <v>0</v>
      </c>
      <c r="M29" s="18">
        <f t="shared" si="9"/>
        <v>0.19526428822361752</v>
      </c>
      <c r="N29" s="18">
        <f t="shared" si="5"/>
        <v>0.12106385869864286</v>
      </c>
      <c r="O29" s="18">
        <f t="shared" si="6"/>
        <v>0.12106385869864286</v>
      </c>
      <c r="Q29" s="42">
        <v>21.829682000000009</v>
      </c>
      <c r="R29" s="47"/>
    </row>
    <row r="30" spans="1:18" s="1" customFormat="1" x14ac:dyDescent="0.2">
      <c r="A30" s="14">
        <f t="shared" si="7"/>
        <v>22890</v>
      </c>
      <c r="B30" s="1">
        <v>9</v>
      </c>
      <c r="C30" s="31"/>
      <c r="D30" s="31"/>
      <c r="E30" s="31"/>
      <c r="F30" s="34">
        <v>4.7817353016800999</v>
      </c>
      <c r="G30" s="13">
        <f t="shared" si="0"/>
        <v>0</v>
      </c>
      <c r="H30" s="13">
        <f t="shared" si="1"/>
        <v>4.7817353016800999</v>
      </c>
      <c r="I30" s="16">
        <f t="shared" si="8"/>
        <v>4.8602000613580598</v>
      </c>
      <c r="J30" s="13">
        <f t="shared" si="2"/>
        <v>4.8545220738122161</v>
      </c>
      <c r="K30" s="13">
        <f t="shared" si="3"/>
        <v>5.677987545843699E-3</v>
      </c>
      <c r="L30" s="13">
        <f t="shared" si="4"/>
        <v>0</v>
      </c>
      <c r="M30" s="13">
        <f t="shared" si="9"/>
        <v>7.4200429524974659E-2</v>
      </c>
      <c r="N30" s="13">
        <f t="shared" si="5"/>
        <v>4.6004266305484286E-2</v>
      </c>
      <c r="O30" s="13">
        <f t="shared" si="6"/>
        <v>4.6004266305484286E-2</v>
      </c>
      <c r="Q30" s="41">
        <v>22.530633410113339</v>
      </c>
      <c r="R30" s="44"/>
    </row>
    <row r="31" spans="1:18" s="1" customFormat="1" x14ac:dyDescent="0.2">
      <c r="A31" s="14">
        <f t="shared" si="7"/>
        <v>22920</v>
      </c>
      <c r="B31" s="1">
        <f>B30+1</f>
        <v>10</v>
      </c>
      <c r="C31" s="31"/>
      <c r="D31" s="31"/>
      <c r="E31" s="31"/>
      <c r="F31" s="34">
        <v>3.3485266893227799</v>
      </c>
      <c r="G31" s="13">
        <f t="shared" si="0"/>
        <v>0</v>
      </c>
      <c r="H31" s="13">
        <f t="shared" si="1"/>
        <v>3.3485266893227799</v>
      </c>
      <c r="I31" s="16">
        <f t="shared" si="8"/>
        <v>3.3542046768686236</v>
      </c>
      <c r="J31" s="13">
        <f t="shared" si="2"/>
        <v>3.3523458113990463</v>
      </c>
      <c r="K31" s="13">
        <f t="shared" si="3"/>
        <v>1.8588654695772533E-3</v>
      </c>
      <c r="L31" s="13">
        <f t="shared" si="4"/>
        <v>0</v>
      </c>
      <c r="M31" s="13">
        <f t="shared" si="9"/>
        <v>2.8196163219490374E-2</v>
      </c>
      <c r="N31" s="13">
        <f t="shared" si="5"/>
        <v>1.748162119608403E-2</v>
      </c>
      <c r="O31" s="13">
        <f t="shared" si="6"/>
        <v>1.748162119608403E-2</v>
      </c>
      <c r="Q31" s="41">
        <v>22.565808600505399</v>
      </c>
      <c r="R31" s="44"/>
    </row>
    <row r="32" spans="1:18" s="1" customFormat="1" x14ac:dyDescent="0.2">
      <c r="A32" s="14">
        <f t="shared" si="7"/>
        <v>22951</v>
      </c>
      <c r="B32" s="1">
        <f>B31+1</f>
        <v>11</v>
      </c>
      <c r="C32" s="31"/>
      <c r="D32" s="31"/>
      <c r="E32" s="31"/>
      <c r="F32" s="34">
        <v>85.497706913608695</v>
      </c>
      <c r="G32" s="13">
        <f t="shared" si="0"/>
        <v>6.5041413621810795</v>
      </c>
      <c r="H32" s="13">
        <f t="shared" si="1"/>
        <v>78.993565551427622</v>
      </c>
      <c r="I32" s="16">
        <f t="shared" si="8"/>
        <v>78.995424416897194</v>
      </c>
      <c r="J32" s="13">
        <f t="shared" si="2"/>
        <v>46.816344783501087</v>
      </c>
      <c r="K32" s="13">
        <f t="shared" si="3"/>
        <v>32.179079633396107</v>
      </c>
      <c r="L32" s="13">
        <f t="shared" si="4"/>
        <v>21.191906346904087</v>
      </c>
      <c r="M32" s="13">
        <f t="shared" si="9"/>
        <v>21.202620888927495</v>
      </c>
      <c r="N32" s="13">
        <f t="shared" si="5"/>
        <v>13.145624951135046</v>
      </c>
      <c r="O32" s="13">
        <f t="shared" si="6"/>
        <v>19.649766313316125</v>
      </c>
      <c r="Q32" s="41">
        <v>14.769657871121179</v>
      </c>
      <c r="R32" s="44"/>
    </row>
    <row r="33" spans="1:18" s="1" customFormat="1" x14ac:dyDescent="0.2">
      <c r="A33" s="14">
        <f t="shared" si="7"/>
        <v>22981</v>
      </c>
      <c r="B33" s="1">
        <f>B32+1</f>
        <v>12</v>
      </c>
      <c r="C33" s="31"/>
      <c r="D33" s="31"/>
      <c r="E33" s="31"/>
      <c r="F33" s="34">
        <v>117.5232784337565</v>
      </c>
      <c r="G33" s="13">
        <f t="shared" si="0"/>
        <v>10.084690079750628</v>
      </c>
      <c r="H33" s="13">
        <f t="shared" si="1"/>
        <v>107.43858835400587</v>
      </c>
      <c r="I33" s="16">
        <f t="shared" si="8"/>
        <v>118.42576164049788</v>
      </c>
      <c r="J33" s="13">
        <f t="shared" si="2"/>
        <v>43.654304944512731</v>
      </c>
      <c r="K33" s="13">
        <f t="shared" si="3"/>
        <v>74.771456695985151</v>
      </c>
      <c r="L33" s="13">
        <f t="shared" si="4"/>
        <v>64.097455908596217</v>
      </c>
      <c r="M33" s="13">
        <f t="shared" si="9"/>
        <v>72.154451846388667</v>
      </c>
      <c r="N33" s="13">
        <f t="shared" si="5"/>
        <v>44.735760144760974</v>
      </c>
      <c r="O33" s="13">
        <f t="shared" si="6"/>
        <v>54.820450224511603</v>
      </c>
      <c r="Q33" s="41">
        <v>11.66251693487297</v>
      </c>
      <c r="R33" s="44"/>
    </row>
    <row r="34" spans="1:18" s="1" customFormat="1" x14ac:dyDescent="0.2">
      <c r="A34" s="14">
        <f t="shared" si="7"/>
        <v>23012</v>
      </c>
      <c r="B34" s="1">
        <v>1</v>
      </c>
      <c r="C34" s="31"/>
      <c r="D34" s="31"/>
      <c r="E34" s="31"/>
      <c r="F34" s="34">
        <v>0.05</v>
      </c>
      <c r="G34" s="13">
        <f t="shared" si="0"/>
        <v>0</v>
      </c>
      <c r="H34" s="13">
        <f t="shared" si="1"/>
        <v>0.05</v>
      </c>
      <c r="I34" s="16">
        <f t="shared" si="8"/>
        <v>10.724000787388931</v>
      </c>
      <c r="J34" s="13">
        <f t="shared" si="2"/>
        <v>10.398654435088948</v>
      </c>
      <c r="K34" s="13">
        <f t="shared" si="3"/>
        <v>0.32534635229998266</v>
      </c>
      <c r="L34" s="13">
        <f t="shared" si="4"/>
        <v>0</v>
      </c>
      <c r="M34" s="13">
        <f t="shared" si="9"/>
        <v>27.418691701627694</v>
      </c>
      <c r="N34" s="13">
        <f t="shared" si="5"/>
        <v>16.999588855009168</v>
      </c>
      <c r="O34" s="13">
        <f t="shared" si="6"/>
        <v>16.999588855009168</v>
      </c>
      <c r="Q34" s="41">
        <v>10.191103593548389</v>
      </c>
      <c r="R34" s="44"/>
    </row>
    <row r="35" spans="1:18" s="1" customFormat="1" x14ac:dyDescent="0.2">
      <c r="A35" s="14">
        <f t="shared" si="7"/>
        <v>23043</v>
      </c>
      <c r="B35" s="1">
        <f t="shared" ref="B35:B41" si="12">B34+1</f>
        <v>2</v>
      </c>
      <c r="C35" s="31"/>
      <c r="D35" s="31"/>
      <c r="E35" s="31"/>
      <c r="F35" s="34">
        <v>0.05</v>
      </c>
      <c r="G35" s="13">
        <f t="shared" si="0"/>
        <v>0</v>
      </c>
      <c r="H35" s="13">
        <f t="shared" si="1"/>
        <v>0.05</v>
      </c>
      <c r="I35" s="16">
        <f t="shared" si="8"/>
        <v>0.37534635229998264</v>
      </c>
      <c r="J35" s="13">
        <f t="shared" si="2"/>
        <v>0.37533516159852659</v>
      </c>
      <c r="K35" s="13">
        <f t="shared" si="3"/>
        <v>1.1190701456054164E-5</v>
      </c>
      <c r="L35" s="13">
        <f t="shared" si="4"/>
        <v>0</v>
      </c>
      <c r="M35" s="13">
        <f t="shared" si="9"/>
        <v>10.419102846618525</v>
      </c>
      <c r="N35" s="13">
        <f t="shared" si="5"/>
        <v>6.4598437649034857</v>
      </c>
      <c r="O35" s="13">
        <f t="shared" si="6"/>
        <v>6.4598437649034857</v>
      </c>
      <c r="Q35" s="41">
        <v>12.1701110142589</v>
      </c>
      <c r="R35" s="44"/>
    </row>
    <row r="36" spans="1:18" s="1" customFormat="1" x14ac:dyDescent="0.2">
      <c r="A36" s="14">
        <f t="shared" si="7"/>
        <v>23071</v>
      </c>
      <c r="B36" s="1">
        <f t="shared" si="12"/>
        <v>3</v>
      </c>
      <c r="C36" s="31"/>
      <c r="D36" s="31"/>
      <c r="E36" s="31"/>
      <c r="F36" s="34">
        <v>10.40368831680124</v>
      </c>
      <c r="G36" s="13">
        <f t="shared" si="0"/>
        <v>0</v>
      </c>
      <c r="H36" s="13">
        <f t="shared" si="1"/>
        <v>10.40368831680124</v>
      </c>
      <c r="I36" s="16">
        <f t="shared" si="8"/>
        <v>10.403699507502695</v>
      </c>
      <c r="J36" s="13">
        <f t="shared" si="2"/>
        <v>10.231247788931967</v>
      </c>
      <c r="K36" s="13">
        <f t="shared" si="3"/>
        <v>0.17245171857072883</v>
      </c>
      <c r="L36" s="13">
        <f t="shared" si="4"/>
        <v>0</v>
      </c>
      <c r="M36" s="13">
        <f t="shared" si="9"/>
        <v>3.9592590817150395</v>
      </c>
      <c r="N36" s="13">
        <f t="shared" si="5"/>
        <v>2.4547406306633244</v>
      </c>
      <c r="O36" s="13">
        <f t="shared" si="6"/>
        <v>2.4547406306633244</v>
      </c>
      <c r="Q36" s="41">
        <v>14.342652255967501</v>
      </c>
      <c r="R36" s="44"/>
    </row>
    <row r="37" spans="1:18" s="1" customFormat="1" x14ac:dyDescent="0.2">
      <c r="A37" s="14">
        <f t="shared" si="7"/>
        <v>23102</v>
      </c>
      <c r="B37" s="1">
        <f t="shared" si="12"/>
        <v>4</v>
      </c>
      <c r="C37" s="31"/>
      <c r="D37" s="31"/>
      <c r="E37" s="31"/>
      <c r="F37" s="34">
        <v>60.733828124674908</v>
      </c>
      <c r="G37" s="13">
        <f t="shared" si="0"/>
        <v>3.7354702587167132</v>
      </c>
      <c r="H37" s="13">
        <f t="shared" si="1"/>
        <v>56.998357865958198</v>
      </c>
      <c r="I37" s="16">
        <f t="shared" si="8"/>
        <v>57.170809584528925</v>
      </c>
      <c r="J37" s="13">
        <f t="shared" si="2"/>
        <v>44.180343383516181</v>
      </c>
      <c r="K37" s="13">
        <f t="shared" si="3"/>
        <v>12.990466201012744</v>
      </c>
      <c r="L37" s="13">
        <f t="shared" si="4"/>
        <v>1.862203206986631</v>
      </c>
      <c r="M37" s="13">
        <f t="shared" si="9"/>
        <v>3.3667216580383466</v>
      </c>
      <c r="N37" s="13">
        <f t="shared" si="5"/>
        <v>2.0873674279837751</v>
      </c>
      <c r="O37" s="13">
        <f t="shared" si="6"/>
        <v>5.8228376867004883</v>
      </c>
      <c r="Q37" s="41">
        <v>17.343629375668701</v>
      </c>
      <c r="R37" s="44"/>
    </row>
    <row r="38" spans="1:18" s="1" customFormat="1" x14ac:dyDescent="0.2">
      <c r="A38" s="14">
        <f t="shared" si="7"/>
        <v>23132</v>
      </c>
      <c r="B38" s="1">
        <f t="shared" si="12"/>
        <v>5</v>
      </c>
      <c r="C38" s="31"/>
      <c r="D38" s="31"/>
      <c r="E38" s="31"/>
      <c r="F38" s="34">
        <v>4.5900335658380538</v>
      </c>
      <c r="G38" s="13">
        <f t="shared" si="0"/>
        <v>0</v>
      </c>
      <c r="H38" s="13">
        <f t="shared" si="1"/>
        <v>4.5900335658380538</v>
      </c>
      <c r="I38" s="16">
        <f t="shared" si="8"/>
        <v>15.718296559864168</v>
      </c>
      <c r="J38" s="13">
        <f t="shared" si="2"/>
        <v>15.335074568577216</v>
      </c>
      <c r="K38" s="13">
        <f t="shared" si="3"/>
        <v>0.38322199128695189</v>
      </c>
      <c r="L38" s="13">
        <f t="shared" si="4"/>
        <v>0</v>
      </c>
      <c r="M38" s="13">
        <f t="shared" si="9"/>
        <v>1.2793542300545715</v>
      </c>
      <c r="N38" s="13">
        <f t="shared" si="5"/>
        <v>0.79319962263383437</v>
      </c>
      <c r="O38" s="13">
        <f t="shared" si="6"/>
        <v>0.79319962263383437</v>
      </c>
      <c r="Q38" s="41">
        <v>17.39701747992892</v>
      </c>
      <c r="R38" s="44"/>
    </row>
    <row r="39" spans="1:18" s="1" customFormat="1" x14ac:dyDescent="0.2">
      <c r="A39" s="14">
        <f t="shared" si="7"/>
        <v>23163</v>
      </c>
      <c r="B39" s="1">
        <f t="shared" si="12"/>
        <v>6</v>
      </c>
      <c r="C39" s="31"/>
      <c r="D39" s="31"/>
      <c r="E39" s="31"/>
      <c r="F39" s="34">
        <v>1.351549356312558</v>
      </c>
      <c r="G39" s="13">
        <f t="shared" si="0"/>
        <v>0</v>
      </c>
      <c r="H39" s="13">
        <f t="shared" si="1"/>
        <v>1.351549356312558</v>
      </c>
      <c r="I39" s="16">
        <f t="shared" si="8"/>
        <v>1.7347713475995099</v>
      </c>
      <c r="J39" s="13">
        <f t="shared" si="2"/>
        <v>1.7345161644594387</v>
      </c>
      <c r="K39" s="13">
        <f t="shared" si="3"/>
        <v>2.5518314007122456E-4</v>
      </c>
      <c r="L39" s="13">
        <f t="shared" si="4"/>
        <v>0</v>
      </c>
      <c r="M39" s="13">
        <f t="shared" si="9"/>
        <v>0.48615460742073713</v>
      </c>
      <c r="N39" s="13">
        <f t="shared" si="5"/>
        <v>0.30141585660085701</v>
      </c>
      <c r="O39" s="13">
        <f t="shared" si="6"/>
        <v>0.30141585660085701</v>
      </c>
      <c r="Q39" s="41">
        <v>22.62494648406857</v>
      </c>
      <c r="R39" s="44"/>
    </row>
    <row r="40" spans="1:18" s="1" customFormat="1" x14ac:dyDescent="0.2">
      <c r="A40" s="14">
        <f t="shared" si="7"/>
        <v>23193</v>
      </c>
      <c r="B40" s="1">
        <f t="shared" si="12"/>
        <v>7</v>
      </c>
      <c r="C40" s="31"/>
      <c r="D40" s="31"/>
      <c r="E40" s="31"/>
      <c r="F40" s="34">
        <v>4.9300528719629009</v>
      </c>
      <c r="G40" s="13">
        <f t="shared" si="0"/>
        <v>0</v>
      </c>
      <c r="H40" s="13">
        <f t="shared" si="1"/>
        <v>4.9300528719629009</v>
      </c>
      <c r="I40" s="16">
        <f t="shared" si="8"/>
        <v>4.9303080551029721</v>
      </c>
      <c r="J40" s="13">
        <f t="shared" si="2"/>
        <v>4.9255100648557626</v>
      </c>
      <c r="K40" s="13">
        <f t="shared" si="3"/>
        <v>4.7979902472095048E-3</v>
      </c>
      <c r="L40" s="13">
        <f t="shared" si="4"/>
        <v>0</v>
      </c>
      <c r="M40" s="13">
        <f t="shared" si="9"/>
        <v>0.18473875081988012</v>
      </c>
      <c r="N40" s="13">
        <f t="shared" si="5"/>
        <v>0.11453802550832567</v>
      </c>
      <c r="O40" s="13">
        <f t="shared" si="6"/>
        <v>0.11453802550832567</v>
      </c>
      <c r="Q40" s="41">
        <v>24.037051439287659</v>
      </c>
      <c r="R40" s="44"/>
    </row>
    <row r="41" spans="1:18" s="3" customFormat="1" ht="13.5" customHeight="1" thickBot="1" x14ac:dyDescent="0.25">
      <c r="A41" s="14">
        <f t="shared" si="7"/>
        <v>23224</v>
      </c>
      <c r="B41" s="3">
        <f t="shared" si="12"/>
        <v>8</v>
      </c>
      <c r="C41" s="32"/>
      <c r="D41" s="32"/>
      <c r="E41" s="32"/>
      <c r="F41" s="37">
        <v>19.42288068813631</v>
      </c>
      <c r="G41" s="18">
        <f t="shared" si="0"/>
        <v>0</v>
      </c>
      <c r="H41" s="18">
        <f t="shared" si="1"/>
        <v>19.42288068813631</v>
      </c>
      <c r="I41" s="17">
        <f t="shared" si="8"/>
        <v>19.427678678383518</v>
      </c>
      <c r="J41" s="18">
        <f t="shared" si="2"/>
        <v>19.091592364345001</v>
      </c>
      <c r="K41" s="18">
        <f t="shared" si="3"/>
        <v>0.33608631403851774</v>
      </c>
      <c r="L41" s="18">
        <f t="shared" si="4"/>
        <v>0</v>
      </c>
      <c r="M41" s="18">
        <f t="shared" si="9"/>
        <v>7.0200725311554441E-2</v>
      </c>
      <c r="N41" s="18">
        <f t="shared" si="5"/>
        <v>4.3524449693163755E-2</v>
      </c>
      <c r="O41" s="18">
        <f t="shared" si="6"/>
        <v>4.3524449693163755E-2</v>
      </c>
      <c r="Q41" s="42">
        <v>22.897145000000009</v>
      </c>
      <c r="R41" s="47"/>
    </row>
    <row r="42" spans="1:18" s="1" customFormat="1" x14ac:dyDescent="0.2">
      <c r="A42" s="14">
        <f t="shared" si="7"/>
        <v>23255</v>
      </c>
      <c r="B42" s="1">
        <v>9</v>
      </c>
      <c r="C42" s="31"/>
      <c r="D42" s="31"/>
      <c r="E42" s="31"/>
      <c r="F42" s="34">
        <v>22.097279836491019</v>
      </c>
      <c r="G42" s="13">
        <f t="shared" si="0"/>
        <v>0</v>
      </c>
      <c r="H42" s="13">
        <f t="shared" si="1"/>
        <v>22.097279836491019</v>
      </c>
      <c r="I42" s="16">
        <f t="shared" si="8"/>
        <v>22.433366150529537</v>
      </c>
      <c r="J42" s="13">
        <f t="shared" si="2"/>
        <v>21.964811469268206</v>
      </c>
      <c r="K42" s="13">
        <f t="shared" si="3"/>
        <v>0.46855468126133104</v>
      </c>
      <c r="L42" s="13">
        <f t="shared" si="4"/>
        <v>0</v>
      </c>
      <c r="M42" s="13">
        <f t="shared" si="9"/>
        <v>2.6676275618390685E-2</v>
      </c>
      <c r="N42" s="13">
        <f t="shared" si="5"/>
        <v>1.6539290883402225E-2</v>
      </c>
      <c r="O42" s="13">
        <f t="shared" si="6"/>
        <v>1.6539290883402225E-2</v>
      </c>
      <c r="Q42" s="41">
        <v>23.564264416909211</v>
      </c>
      <c r="R42" s="44"/>
    </row>
    <row r="43" spans="1:18" s="1" customFormat="1" x14ac:dyDescent="0.2">
      <c r="A43" s="14">
        <f t="shared" si="7"/>
        <v>23285</v>
      </c>
      <c r="B43" s="1">
        <f>B42+1</f>
        <v>10</v>
      </c>
      <c r="C43" s="31"/>
      <c r="D43" s="31"/>
      <c r="E43" s="31"/>
      <c r="F43" s="34">
        <v>58.36820984829231</v>
      </c>
      <c r="G43" s="13">
        <f t="shared" si="0"/>
        <v>3.4709875006047453</v>
      </c>
      <c r="H43" s="13">
        <f t="shared" si="1"/>
        <v>54.897222347687567</v>
      </c>
      <c r="I43" s="16">
        <f t="shared" si="8"/>
        <v>55.365777028948898</v>
      </c>
      <c r="J43" s="13">
        <f t="shared" si="2"/>
        <v>42.396929868582255</v>
      </c>
      <c r="K43" s="13">
        <f t="shared" si="3"/>
        <v>12.968847160366643</v>
      </c>
      <c r="L43" s="13">
        <f t="shared" si="4"/>
        <v>1.8404252062294895</v>
      </c>
      <c r="M43" s="13">
        <f t="shared" si="9"/>
        <v>1.850562190964478</v>
      </c>
      <c r="N43" s="13">
        <f t="shared" si="5"/>
        <v>1.1473485583979763</v>
      </c>
      <c r="O43" s="13">
        <f t="shared" si="6"/>
        <v>4.618336059002722</v>
      </c>
      <c r="Q43" s="41">
        <v>16.57050592030237</v>
      </c>
      <c r="R43" s="44"/>
    </row>
    <row r="44" spans="1:18" s="1" customFormat="1" x14ac:dyDescent="0.2">
      <c r="A44" s="14">
        <f t="shared" si="7"/>
        <v>23316</v>
      </c>
      <c r="B44" s="1">
        <f>B43+1</f>
        <v>11</v>
      </c>
      <c r="C44" s="31"/>
      <c r="D44" s="31"/>
      <c r="E44" s="31"/>
      <c r="F44" s="34">
        <v>35.116629189718147</v>
      </c>
      <c r="G44" s="13">
        <f t="shared" si="0"/>
        <v>0.87139556963337927</v>
      </c>
      <c r="H44" s="13">
        <f t="shared" si="1"/>
        <v>34.245233620084768</v>
      </c>
      <c r="I44" s="16">
        <f t="shared" si="8"/>
        <v>45.373655574221921</v>
      </c>
      <c r="J44" s="13">
        <f t="shared" si="2"/>
        <v>35.557476079102777</v>
      </c>
      <c r="K44" s="13">
        <f t="shared" si="3"/>
        <v>9.8161794951191439</v>
      </c>
      <c r="L44" s="13">
        <f t="shared" si="4"/>
        <v>0</v>
      </c>
      <c r="M44" s="13">
        <f t="shared" si="9"/>
        <v>0.70321363256650171</v>
      </c>
      <c r="N44" s="13">
        <f t="shared" si="5"/>
        <v>0.43599245219123106</v>
      </c>
      <c r="O44" s="13">
        <f t="shared" si="6"/>
        <v>1.3073880218246103</v>
      </c>
      <c r="Q44" s="41">
        <v>14.549331334944149</v>
      </c>
      <c r="R44" s="44"/>
    </row>
    <row r="45" spans="1:18" s="1" customFormat="1" x14ac:dyDescent="0.2">
      <c r="A45" s="14">
        <f t="shared" si="7"/>
        <v>23346</v>
      </c>
      <c r="B45" s="1">
        <f>B44+1</f>
        <v>12</v>
      </c>
      <c r="C45" s="31"/>
      <c r="D45" s="31"/>
      <c r="E45" s="31"/>
      <c r="F45" s="34">
        <v>7.3017410881680194</v>
      </c>
      <c r="G45" s="13">
        <f t="shared" si="0"/>
        <v>0</v>
      </c>
      <c r="H45" s="13">
        <f t="shared" si="1"/>
        <v>7.3017410881680194</v>
      </c>
      <c r="I45" s="16">
        <f t="shared" si="8"/>
        <v>17.117920583287162</v>
      </c>
      <c r="J45" s="13">
        <f t="shared" si="2"/>
        <v>16.152467496226222</v>
      </c>
      <c r="K45" s="13">
        <f t="shared" si="3"/>
        <v>0.96545308706093991</v>
      </c>
      <c r="L45" s="13">
        <f t="shared" si="4"/>
        <v>0</v>
      </c>
      <c r="M45" s="13">
        <f t="shared" si="9"/>
        <v>0.26722118037527065</v>
      </c>
      <c r="N45" s="13">
        <f t="shared" si="5"/>
        <v>0.1656771318326678</v>
      </c>
      <c r="O45" s="13">
        <f t="shared" si="6"/>
        <v>0.1656771318326678</v>
      </c>
      <c r="Q45" s="41">
        <v>12.22429146633716</v>
      </c>
      <c r="R45" s="44"/>
    </row>
    <row r="46" spans="1:18" s="1" customFormat="1" x14ac:dyDescent="0.2">
      <c r="A46" s="14">
        <f t="shared" si="7"/>
        <v>23377</v>
      </c>
      <c r="B46" s="1">
        <v>1</v>
      </c>
      <c r="C46" s="31"/>
      <c r="D46" s="31"/>
      <c r="E46" s="31"/>
      <c r="F46" s="34">
        <v>25.662161810592369</v>
      </c>
      <c r="G46" s="13">
        <f t="shared" si="0"/>
        <v>0</v>
      </c>
      <c r="H46" s="13">
        <f t="shared" si="1"/>
        <v>25.662161810592369</v>
      </c>
      <c r="I46" s="16">
        <f t="shared" si="8"/>
        <v>26.627614897653309</v>
      </c>
      <c r="J46" s="13">
        <f t="shared" si="2"/>
        <v>22.927733453562652</v>
      </c>
      <c r="K46" s="13">
        <f t="shared" si="3"/>
        <v>3.6998814440906571</v>
      </c>
      <c r="L46" s="13">
        <f t="shared" si="4"/>
        <v>0</v>
      </c>
      <c r="M46" s="13">
        <f t="shared" si="9"/>
        <v>0.10154404854260285</v>
      </c>
      <c r="N46" s="13">
        <f t="shared" si="5"/>
        <v>6.2957310096413768E-2</v>
      </c>
      <c r="O46" s="13">
        <f t="shared" si="6"/>
        <v>6.2957310096413768E-2</v>
      </c>
      <c r="Q46" s="41">
        <v>11.059061593548391</v>
      </c>
      <c r="R46" s="44"/>
    </row>
    <row r="47" spans="1:18" s="1" customFormat="1" x14ac:dyDescent="0.2">
      <c r="A47" s="14">
        <f t="shared" si="7"/>
        <v>23408</v>
      </c>
      <c r="B47" s="1">
        <f t="shared" ref="B47:B53" si="13">B46+1</f>
        <v>2</v>
      </c>
      <c r="C47" s="31"/>
      <c r="D47" s="31"/>
      <c r="E47" s="31"/>
      <c r="F47" s="34">
        <v>130.45105470595061</v>
      </c>
      <c r="G47" s="13">
        <f t="shared" si="0"/>
        <v>11.530051725312823</v>
      </c>
      <c r="H47" s="13">
        <f t="shared" si="1"/>
        <v>118.92100298063778</v>
      </c>
      <c r="I47" s="16">
        <f t="shared" si="8"/>
        <v>122.62088442472844</v>
      </c>
      <c r="J47" s="13">
        <f t="shared" si="2"/>
        <v>42.67246974339178</v>
      </c>
      <c r="K47" s="13">
        <f t="shared" si="3"/>
        <v>79.948414681336658</v>
      </c>
      <c r="L47" s="13">
        <f t="shared" si="4"/>
        <v>69.312478941776391</v>
      </c>
      <c r="M47" s="13">
        <f t="shared" si="9"/>
        <v>69.35106568022259</v>
      </c>
      <c r="N47" s="13">
        <f t="shared" si="5"/>
        <v>42.997660721738008</v>
      </c>
      <c r="O47" s="13">
        <f t="shared" si="6"/>
        <v>54.527712447050831</v>
      </c>
      <c r="Q47" s="41">
        <v>11.200123098326969</v>
      </c>
      <c r="R47" s="44"/>
    </row>
    <row r="48" spans="1:18" s="1" customFormat="1" x14ac:dyDescent="0.2">
      <c r="A48" s="14">
        <f t="shared" si="7"/>
        <v>23437</v>
      </c>
      <c r="B48" s="1">
        <f t="shared" si="13"/>
        <v>3</v>
      </c>
      <c r="C48" s="31"/>
      <c r="D48" s="31"/>
      <c r="E48" s="31"/>
      <c r="F48" s="34">
        <v>73.240528879802</v>
      </c>
      <c r="G48" s="13">
        <f t="shared" si="0"/>
        <v>5.1337544804869335</v>
      </c>
      <c r="H48" s="13">
        <f t="shared" si="1"/>
        <v>68.106774399315071</v>
      </c>
      <c r="I48" s="16">
        <f t="shared" si="8"/>
        <v>78.742710138875339</v>
      </c>
      <c r="J48" s="13">
        <f t="shared" si="2"/>
        <v>43.226134316009876</v>
      </c>
      <c r="K48" s="13">
        <f t="shared" si="3"/>
        <v>35.516575822865462</v>
      </c>
      <c r="L48" s="13">
        <f t="shared" si="4"/>
        <v>24.553942421077863</v>
      </c>
      <c r="M48" s="13">
        <f t="shared" si="9"/>
        <v>50.907347379562445</v>
      </c>
      <c r="N48" s="13">
        <f t="shared" si="5"/>
        <v>31.562555375328717</v>
      </c>
      <c r="O48" s="13">
        <f t="shared" si="6"/>
        <v>36.696309855815649</v>
      </c>
      <c r="Q48" s="41">
        <v>13.07793911705911</v>
      </c>
      <c r="R48" s="44"/>
    </row>
    <row r="49" spans="1:18" s="1" customFormat="1" x14ac:dyDescent="0.2">
      <c r="A49" s="14">
        <f t="shared" si="7"/>
        <v>23468</v>
      </c>
      <c r="B49" s="1">
        <f t="shared" si="13"/>
        <v>4</v>
      </c>
      <c r="C49" s="31"/>
      <c r="D49" s="31"/>
      <c r="E49" s="31"/>
      <c r="F49" s="34">
        <v>60.544927786819002</v>
      </c>
      <c r="G49" s="13">
        <f t="shared" si="0"/>
        <v>3.7143506711386154</v>
      </c>
      <c r="H49" s="13">
        <f t="shared" si="1"/>
        <v>56.830577115680384</v>
      </c>
      <c r="I49" s="16">
        <f t="shared" si="8"/>
        <v>67.793210517467983</v>
      </c>
      <c r="J49" s="13">
        <f t="shared" si="2"/>
        <v>42.884411614509617</v>
      </c>
      <c r="K49" s="13">
        <f t="shared" si="3"/>
        <v>24.908798902958367</v>
      </c>
      <c r="L49" s="13">
        <f t="shared" si="4"/>
        <v>13.868168821082836</v>
      </c>
      <c r="M49" s="13">
        <f t="shared" si="9"/>
        <v>33.212960825316571</v>
      </c>
      <c r="N49" s="13">
        <f t="shared" si="5"/>
        <v>20.592035711696273</v>
      </c>
      <c r="O49" s="13">
        <f t="shared" si="6"/>
        <v>24.306386382834887</v>
      </c>
      <c r="Q49" s="41">
        <v>14.06982614541938</v>
      </c>
      <c r="R49" s="44"/>
    </row>
    <row r="50" spans="1:18" s="1" customFormat="1" x14ac:dyDescent="0.2">
      <c r="A50" s="14">
        <f t="shared" si="7"/>
        <v>23498</v>
      </c>
      <c r="B50" s="1">
        <f t="shared" si="13"/>
        <v>5</v>
      </c>
      <c r="C50" s="31"/>
      <c r="D50" s="31"/>
      <c r="E50" s="31"/>
      <c r="F50" s="34">
        <v>2.2513423185972141</v>
      </c>
      <c r="G50" s="13">
        <f t="shared" si="0"/>
        <v>0</v>
      </c>
      <c r="H50" s="13">
        <f t="shared" si="1"/>
        <v>2.2513423185972141</v>
      </c>
      <c r="I50" s="16">
        <f t="shared" si="8"/>
        <v>13.291972400472744</v>
      </c>
      <c r="J50" s="13">
        <f t="shared" si="2"/>
        <v>13.035711481315362</v>
      </c>
      <c r="K50" s="13">
        <f t="shared" si="3"/>
        <v>0.25626091915738236</v>
      </c>
      <c r="L50" s="13">
        <f t="shared" si="4"/>
        <v>0</v>
      </c>
      <c r="M50" s="13">
        <f t="shared" si="9"/>
        <v>12.620925113620299</v>
      </c>
      <c r="N50" s="13">
        <f t="shared" si="5"/>
        <v>7.8249735704445849</v>
      </c>
      <c r="O50" s="13">
        <f t="shared" si="6"/>
        <v>7.8249735704445849</v>
      </c>
      <c r="Q50" s="41">
        <v>16.738778892738061</v>
      </c>
      <c r="R50" s="44"/>
    </row>
    <row r="51" spans="1:18" s="1" customFormat="1" x14ac:dyDescent="0.2">
      <c r="A51" s="14">
        <f t="shared" si="7"/>
        <v>23529</v>
      </c>
      <c r="B51" s="1">
        <f t="shared" si="13"/>
        <v>6</v>
      </c>
      <c r="C51" s="31"/>
      <c r="D51" s="31"/>
      <c r="E51" s="31"/>
      <c r="F51" s="34">
        <v>5.8541859351227652</v>
      </c>
      <c r="G51" s="13">
        <f t="shared" si="0"/>
        <v>0</v>
      </c>
      <c r="H51" s="13">
        <f t="shared" si="1"/>
        <v>5.8541859351227652</v>
      </c>
      <c r="I51" s="16">
        <f t="shared" si="8"/>
        <v>6.1104468542801476</v>
      </c>
      <c r="J51" s="13">
        <f t="shared" si="2"/>
        <v>6.0960420736987322</v>
      </c>
      <c r="K51" s="13">
        <f t="shared" si="3"/>
        <v>1.4404780581415366E-2</v>
      </c>
      <c r="L51" s="13">
        <f t="shared" si="4"/>
        <v>0</v>
      </c>
      <c r="M51" s="13">
        <f t="shared" si="9"/>
        <v>4.7959515431757138</v>
      </c>
      <c r="N51" s="13">
        <f t="shared" si="5"/>
        <v>2.9734899567689426</v>
      </c>
      <c r="O51" s="13">
        <f t="shared" si="6"/>
        <v>2.9734899567689426</v>
      </c>
      <c r="Q51" s="41">
        <v>20.789885897112629</v>
      </c>
      <c r="R51" s="44"/>
    </row>
    <row r="52" spans="1:18" s="1" customFormat="1" x14ac:dyDescent="0.2">
      <c r="A52" s="14">
        <f t="shared" si="7"/>
        <v>23559</v>
      </c>
      <c r="B52" s="1">
        <f t="shared" si="13"/>
        <v>7</v>
      </c>
      <c r="C52" s="31"/>
      <c r="D52" s="31"/>
      <c r="E52" s="31"/>
      <c r="F52" s="34">
        <v>6.5342737581494061</v>
      </c>
      <c r="G52" s="13">
        <f t="shared" si="0"/>
        <v>0</v>
      </c>
      <c r="H52" s="13">
        <f t="shared" si="1"/>
        <v>6.5342737581494061</v>
      </c>
      <c r="I52" s="16">
        <f t="shared" si="8"/>
        <v>6.5486785387308215</v>
      </c>
      <c r="J52" s="13">
        <f t="shared" si="2"/>
        <v>6.533422121607968</v>
      </c>
      <c r="K52" s="13">
        <f t="shared" si="3"/>
        <v>1.5256417122853527E-2</v>
      </c>
      <c r="L52" s="13">
        <f t="shared" si="4"/>
        <v>0</v>
      </c>
      <c r="M52" s="13">
        <f t="shared" si="9"/>
        <v>1.8224615864067713</v>
      </c>
      <c r="N52" s="13">
        <f t="shared" si="5"/>
        <v>1.1299261835721981</v>
      </c>
      <c r="O52" s="13">
        <f t="shared" si="6"/>
        <v>1.1299261835721981</v>
      </c>
      <c r="Q52" s="41">
        <v>21.853191842844499</v>
      </c>
      <c r="R52" s="44"/>
    </row>
    <row r="53" spans="1:18" s="3" customFormat="1" ht="13.5" customHeight="1" thickBot="1" x14ac:dyDescent="0.25">
      <c r="A53" s="14">
        <f t="shared" si="7"/>
        <v>23590</v>
      </c>
      <c r="B53" s="3">
        <f t="shared" si="13"/>
        <v>8</v>
      </c>
      <c r="C53" s="32"/>
      <c r="D53" s="32"/>
      <c r="E53" s="32"/>
      <c r="F53" s="37">
        <v>38.206060699557597</v>
      </c>
      <c r="G53" s="18">
        <f t="shared" si="0"/>
        <v>1.2168026773134217</v>
      </c>
      <c r="H53" s="18">
        <f t="shared" si="1"/>
        <v>36.989258022244172</v>
      </c>
      <c r="I53" s="17">
        <f t="shared" si="8"/>
        <v>37.004514439367028</v>
      </c>
      <c r="J53" s="18">
        <f t="shared" si="2"/>
        <v>34.772693143061318</v>
      </c>
      <c r="K53" s="18">
        <f t="shared" si="3"/>
        <v>2.2318212963057107</v>
      </c>
      <c r="L53" s="18">
        <f t="shared" si="4"/>
        <v>0</v>
      </c>
      <c r="M53" s="18">
        <f t="shared" si="9"/>
        <v>0.69253540283457315</v>
      </c>
      <c r="N53" s="18">
        <f t="shared" si="5"/>
        <v>0.42937194975743537</v>
      </c>
      <c r="O53" s="18">
        <f t="shared" si="6"/>
        <v>1.646174627070857</v>
      </c>
      <c r="Q53" s="42">
        <v>22.69998300000001</v>
      </c>
      <c r="R53" s="47"/>
    </row>
    <row r="54" spans="1:18" s="1" customFormat="1" x14ac:dyDescent="0.2">
      <c r="A54" s="14">
        <f t="shared" si="7"/>
        <v>23621</v>
      </c>
      <c r="B54" s="1">
        <v>9</v>
      </c>
      <c r="C54" s="31"/>
      <c r="D54" s="31"/>
      <c r="E54" s="31"/>
      <c r="F54" s="34">
        <v>13.6525433158101</v>
      </c>
      <c r="G54" s="13">
        <f t="shared" si="0"/>
        <v>0</v>
      </c>
      <c r="H54" s="13">
        <f t="shared" si="1"/>
        <v>13.6525433158101</v>
      </c>
      <c r="I54" s="16">
        <f t="shared" si="8"/>
        <v>15.88436461211581</v>
      </c>
      <c r="J54" s="13">
        <f t="shared" si="2"/>
        <v>15.711757098370482</v>
      </c>
      <c r="K54" s="13">
        <f t="shared" si="3"/>
        <v>0.17260751374532823</v>
      </c>
      <c r="L54" s="13">
        <f t="shared" si="4"/>
        <v>0</v>
      </c>
      <c r="M54" s="13">
        <f t="shared" si="9"/>
        <v>0.26316345307713779</v>
      </c>
      <c r="N54" s="13">
        <f t="shared" si="5"/>
        <v>0.16316134090782541</v>
      </c>
      <c r="O54" s="13">
        <f t="shared" si="6"/>
        <v>0.16316134090782541</v>
      </c>
      <c r="Q54" s="41">
        <v>23.409715227619319</v>
      </c>
      <c r="R54" s="44"/>
    </row>
    <row r="55" spans="1:18" s="1" customFormat="1" x14ac:dyDescent="0.2">
      <c r="A55" s="14">
        <f t="shared" si="7"/>
        <v>23651</v>
      </c>
      <c r="B55" s="1">
        <f>B54+1</f>
        <v>10</v>
      </c>
      <c r="C55" s="31"/>
      <c r="D55" s="31"/>
      <c r="E55" s="31"/>
      <c r="F55" s="34">
        <v>85.255491293078151</v>
      </c>
      <c r="G55" s="13">
        <f t="shared" si="0"/>
        <v>6.4770609764674214</v>
      </c>
      <c r="H55" s="13">
        <f t="shared" si="1"/>
        <v>78.778430316610724</v>
      </c>
      <c r="I55" s="16">
        <f t="shared" si="8"/>
        <v>78.951037830356057</v>
      </c>
      <c r="J55" s="13">
        <f t="shared" si="2"/>
        <v>54.438033670772079</v>
      </c>
      <c r="K55" s="13">
        <f t="shared" si="3"/>
        <v>24.513004159583978</v>
      </c>
      <c r="L55" s="13">
        <f t="shared" si="4"/>
        <v>13.469463884911923</v>
      </c>
      <c r="M55" s="13">
        <f t="shared" si="9"/>
        <v>13.569465997081235</v>
      </c>
      <c r="N55" s="13">
        <f t="shared" si="5"/>
        <v>8.4130689181903655</v>
      </c>
      <c r="O55" s="13">
        <f t="shared" si="6"/>
        <v>14.890129894657786</v>
      </c>
      <c r="Q55" s="41">
        <v>18.430005683066831</v>
      </c>
      <c r="R55" s="44"/>
    </row>
    <row r="56" spans="1:18" s="1" customFormat="1" x14ac:dyDescent="0.2">
      <c r="A56" s="14">
        <f t="shared" si="7"/>
        <v>23682</v>
      </c>
      <c r="B56" s="1">
        <f>B55+1</f>
        <v>11</v>
      </c>
      <c r="C56" s="31"/>
      <c r="D56" s="31"/>
      <c r="E56" s="31"/>
      <c r="F56" s="34">
        <v>63.110562668786322</v>
      </c>
      <c r="G56" s="13">
        <f t="shared" si="0"/>
        <v>4.0011958467383844</v>
      </c>
      <c r="H56" s="13">
        <f t="shared" si="1"/>
        <v>59.109366822047939</v>
      </c>
      <c r="I56" s="16">
        <f t="shared" si="8"/>
        <v>70.15290709672</v>
      </c>
      <c r="J56" s="13">
        <f t="shared" si="2"/>
        <v>44.570184682903054</v>
      </c>
      <c r="K56" s="13">
        <f t="shared" si="3"/>
        <v>25.582722413816946</v>
      </c>
      <c r="L56" s="13">
        <f t="shared" si="4"/>
        <v>14.547047545166302</v>
      </c>
      <c r="M56" s="13">
        <f t="shared" si="9"/>
        <v>19.703444624057173</v>
      </c>
      <c r="N56" s="13">
        <f t="shared" si="5"/>
        <v>12.216135666915447</v>
      </c>
      <c r="O56" s="13">
        <f t="shared" si="6"/>
        <v>16.217331513653832</v>
      </c>
      <c r="Q56" s="41">
        <v>14.668240472689069</v>
      </c>
      <c r="R56" s="44"/>
    </row>
    <row r="57" spans="1:18" s="1" customFormat="1" x14ac:dyDescent="0.2">
      <c r="A57" s="14">
        <f t="shared" si="7"/>
        <v>23712</v>
      </c>
      <c r="B57" s="1">
        <f>B56+1</f>
        <v>12</v>
      </c>
      <c r="C57" s="31"/>
      <c r="D57" s="31"/>
      <c r="E57" s="31"/>
      <c r="F57" s="34">
        <v>83.447479326286626</v>
      </c>
      <c r="G57" s="13">
        <f t="shared" si="0"/>
        <v>6.2749201676773865</v>
      </c>
      <c r="H57" s="13">
        <f t="shared" si="1"/>
        <v>77.172559158609232</v>
      </c>
      <c r="I57" s="16">
        <f t="shared" si="8"/>
        <v>88.208234027259877</v>
      </c>
      <c r="J57" s="13">
        <f t="shared" si="2"/>
        <v>44.635477849258542</v>
      </c>
      <c r="K57" s="13">
        <f t="shared" si="3"/>
        <v>43.572756178001335</v>
      </c>
      <c r="L57" s="13">
        <f t="shared" si="4"/>
        <v>32.669358120870264</v>
      </c>
      <c r="M57" s="13">
        <f t="shared" si="9"/>
        <v>40.156667078011992</v>
      </c>
      <c r="N57" s="13">
        <f t="shared" si="5"/>
        <v>24.897133588367435</v>
      </c>
      <c r="O57" s="13">
        <f t="shared" si="6"/>
        <v>31.172053756044821</v>
      </c>
      <c r="Q57" s="41">
        <v>13.08783011194974</v>
      </c>
      <c r="R57" s="44"/>
    </row>
    <row r="58" spans="1:18" s="1" customFormat="1" x14ac:dyDescent="0.2">
      <c r="A58" s="14">
        <f t="shared" si="7"/>
        <v>23743</v>
      </c>
      <c r="B58" s="1">
        <v>1</v>
      </c>
      <c r="C58" s="31"/>
      <c r="D58" s="31"/>
      <c r="E58" s="31"/>
      <c r="F58" s="34">
        <v>85.545720154784789</v>
      </c>
      <c r="G58" s="13">
        <f t="shared" si="0"/>
        <v>6.50950937720655</v>
      </c>
      <c r="H58" s="13">
        <f t="shared" si="1"/>
        <v>79.036210777578233</v>
      </c>
      <c r="I58" s="16">
        <f t="shared" si="8"/>
        <v>89.939608834709304</v>
      </c>
      <c r="J58" s="13">
        <f t="shared" si="2"/>
        <v>41.644598040599995</v>
      </c>
      <c r="K58" s="13">
        <f t="shared" si="3"/>
        <v>48.295010794109309</v>
      </c>
      <c r="L58" s="13">
        <f t="shared" si="4"/>
        <v>37.426334449677071</v>
      </c>
      <c r="M58" s="13">
        <f t="shared" si="9"/>
        <v>52.685867939321625</v>
      </c>
      <c r="N58" s="13">
        <f t="shared" si="5"/>
        <v>32.665238122379407</v>
      </c>
      <c r="O58" s="13">
        <f t="shared" si="6"/>
        <v>39.174747499585955</v>
      </c>
      <c r="Q58" s="41">
        <v>11.669869593548389</v>
      </c>
      <c r="R58" s="44"/>
    </row>
    <row r="59" spans="1:18" s="1" customFormat="1" x14ac:dyDescent="0.2">
      <c r="A59" s="14">
        <f t="shared" si="7"/>
        <v>23774</v>
      </c>
      <c r="B59" s="1">
        <f t="shared" ref="B59:B65" si="14">B58+1</f>
        <v>2</v>
      </c>
      <c r="C59" s="31"/>
      <c r="D59" s="31"/>
      <c r="E59" s="31"/>
      <c r="F59" s="34">
        <v>70.973869928170657</v>
      </c>
      <c r="G59" s="13">
        <f t="shared" si="0"/>
        <v>4.8803356524318184</v>
      </c>
      <c r="H59" s="13">
        <f t="shared" si="1"/>
        <v>66.093534275738833</v>
      </c>
      <c r="I59" s="16">
        <f t="shared" si="8"/>
        <v>76.962210620171064</v>
      </c>
      <c r="J59" s="13">
        <f t="shared" si="2"/>
        <v>43.856770354142633</v>
      </c>
      <c r="K59" s="13">
        <f t="shared" si="3"/>
        <v>33.105440266028431</v>
      </c>
      <c r="L59" s="13">
        <f t="shared" si="4"/>
        <v>22.125078308097997</v>
      </c>
      <c r="M59" s="13">
        <f t="shared" si="9"/>
        <v>42.145708125040215</v>
      </c>
      <c r="N59" s="13">
        <f t="shared" si="5"/>
        <v>26.130339037524934</v>
      </c>
      <c r="O59" s="13">
        <f t="shared" si="6"/>
        <v>31.010674689956751</v>
      </c>
      <c r="Q59" s="41">
        <v>13.536429357731141</v>
      </c>
      <c r="R59" s="44"/>
    </row>
    <row r="60" spans="1:18" s="1" customFormat="1" x14ac:dyDescent="0.2">
      <c r="A60" s="14">
        <f t="shared" si="7"/>
        <v>23802</v>
      </c>
      <c r="B60" s="1">
        <f t="shared" si="14"/>
        <v>3</v>
      </c>
      <c r="C60" s="31"/>
      <c r="D60" s="31"/>
      <c r="E60" s="31"/>
      <c r="F60" s="34">
        <v>143.83761421687939</v>
      </c>
      <c r="G60" s="13">
        <f t="shared" si="0"/>
        <v>13.026706623707694</v>
      </c>
      <c r="H60" s="13">
        <f t="shared" si="1"/>
        <v>130.81090759317169</v>
      </c>
      <c r="I60" s="16">
        <f t="shared" si="8"/>
        <v>141.79126955110212</v>
      </c>
      <c r="J60" s="13">
        <f t="shared" si="2"/>
        <v>49.59512820948725</v>
      </c>
      <c r="K60" s="13">
        <f t="shared" si="3"/>
        <v>92.196141341614862</v>
      </c>
      <c r="L60" s="13">
        <f t="shared" si="4"/>
        <v>81.650260476449006</v>
      </c>
      <c r="M60" s="13">
        <f t="shared" si="9"/>
        <v>97.665629563964288</v>
      </c>
      <c r="N60" s="13">
        <f t="shared" si="5"/>
        <v>60.552690329657857</v>
      </c>
      <c r="O60" s="13">
        <f t="shared" si="6"/>
        <v>73.579396953365546</v>
      </c>
      <c r="Q60" s="41">
        <v>13.41862062255716</v>
      </c>
      <c r="R60" s="44"/>
    </row>
    <row r="61" spans="1:18" s="1" customFormat="1" x14ac:dyDescent="0.2">
      <c r="A61" s="14">
        <f t="shared" si="7"/>
        <v>23833</v>
      </c>
      <c r="B61" s="1">
        <f t="shared" si="14"/>
        <v>4</v>
      </c>
      <c r="C61" s="31"/>
      <c r="D61" s="31"/>
      <c r="E61" s="31"/>
      <c r="F61" s="34">
        <v>28.00571367678657</v>
      </c>
      <c r="G61" s="13">
        <f t="shared" si="0"/>
        <v>7.6375271414668544E-2</v>
      </c>
      <c r="H61" s="13">
        <f t="shared" si="1"/>
        <v>27.929338405371901</v>
      </c>
      <c r="I61" s="16">
        <f t="shared" si="8"/>
        <v>38.475219270537764</v>
      </c>
      <c r="J61" s="13">
        <f t="shared" si="2"/>
        <v>31.14367669702958</v>
      </c>
      <c r="K61" s="13">
        <f t="shared" si="3"/>
        <v>7.3315425735081838</v>
      </c>
      <c r="L61" s="13">
        <f t="shared" si="4"/>
        <v>0</v>
      </c>
      <c r="M61" s="13">
        <f t="shared" si="9"/>
        <v>37.112939234306431</v>
      </c>
      <c r="N61" s="13">
        <f t="shared" si="5"/>
        <v>23.010022325269986</v>
      </c>
      <c r="O61" s="13">
        <f t="shared" si="6"/>
        <v>23.086397596684655</v>
      </c>
      <c r="Q61" s="41">
        <v>13.445843229651921</v>
      </c>
      <c r="R61" s="44"/>
    </row>
    <row r="62" spans="1:18" s="1" customFormat="1" x14ac:dyDescent="0.2">
      <c r="A62" s="14">
        <f t="shared" si="7"/>
        <v>23863</v>
      </c>
      <c r="B62" s="1">
        <f t="shared" si="14"/>
        <v>5</v>
      </c>
      <c r="C62" s="31"/>
      <c r="D62" s="31"/>
      <c r="E62" s="31"/>
      <c r="F62" s="34">
        <v>11.09233996615562</v>
      </c>
      <c r="G62" s="13">
        <f t="shared" si="0"/>
        <v>0</v>
      </c>
      <c r="H62" s="13">
        <f t="shared" si="1"/>
        <v>11.09233996615562</v>
      </c>
      <c r="I62" s="16">
        <f t="shared" si="8"/>
        <v>18.423882539663804</v>
      </c>
      <c r="J62" s="13">
        <f t="shared" si="2"/>
        <v>17.76947146984395</v>
      </c>
      <c r="K62" s="13">
        <f t="shared" si="3"/>
        <v>0.65441106981985442</v>
      </c>
      <c r="L62" s="13">
        <f t="shared" si="4"/>
        <v>0</v>
      </c>
      <c r="M62" s="13">
        <f t="shared" si="9"/>
        <v>14.102916909036445</v>
      </c>
      <c r="N62" s="13">
        <f t="shared" si="5"/>
        <v>8.7438084836025958</v>
      </c>
      <c r="O62" s="13">
        <f t="shared" si="6"/>
        <v>8.7438084836025958</v>
      </c>
      <c r="Q62" s="41">
        <v>16.857885637544989</v>
      </c>
      <c r="R62" s="44"/>
    </row>
    <row r="63" spans="1:18" s="1" customFormat="1" x14ac:dyDescent="0.2">
      <c r="A63" s="14">
        <f t="shared" si="7"/>
        <v>23894</v>
      </c>
      <c r="B63" s="1">
        <f t="shared" si="14"/>
        <v>6</v>
      </c>
      <c r="C63" s="31"/>
      <c r="D63" s="31"/>
      <c r="E63" s="31"/>
      <c r="F63" s="34">
        <v>9.5402927626821583</v>
      </c>
      <c r="G63" s="13">
        <f t="shared" si="0"/>
        <v>0</v>
      </c>
      <c r="H63" s="13">
        <f t="shared" si="1"/>
        <v>9.5402927626821583</v>
      </c>
      <c r="I63" s="16">
        <f t="shared" si="8"/>
        <v>10.194703832502013</v>
      </c>
      <c r="J63" s="13">
        <f t="shared" si="2"/>
        <v>10.135077887422915</v>
      </c>
      <c r="K63" s="13">
        <f t="shared" si="3"/>
        <v>5.962594507909813E-2</v>
      </c>
      <c r="L63" s="13">
        <f t="shared" si="4"/>
        <v>0</v>
      </c>
      <c r="M63" s="13">
        <f t="shared" si="9"/>
        <v>5.359108425433849</v>
      </c>
      <c r="N63" s="13">
        <f t="shared" si="5"/>
        <v>3.3226472237689864</v>
      </c>
      <c r="O63" s="13">
        <f t="shared" si="6"/>
        <v>3.3226472237689864</v>
      </c>
      <c r="Q63" s="41">
        <v>21.566042741730211</v>
      </c>
      <c r="R63" s="44"/>
    </row>
    <row r="64" spans="1:18" s="1" customFormat="1" x14ac:dyDescent="0.2">
      <c r="A64" s="14">
        <f t="shared" si="7"/>
        <v>23924</v>
      </c>
      <c r="B64" s="1">
        <f t="shared" si="14"/>
        <v>7</v>
      </c>
      <c r="C64" s="31"/>
      <c r="D64" s="31"/>
      <c r="E64" s="31"/>
      <c r="F64" s="34">
        <v>24.95640440427697</v>
      </c>
      <c r="G64" s="13">
        <f t="shared" si="0"/>
        <v>0</v>
      </c>
      <c r="H64" s="13">
        <f t="shared" si="1"/>
        <v>24.95640440427697</v>
      </c>
      <c r="I64" s="16">
        <f t="shared" si="8"/>
        <v>25.016030349356068</v>
      </c>
      <c r="J64" s="13">
        <f t="shared" si="2"/>
        <v>24.32476080464631</v>
      </c>
      <c r="K64" s="13">
        <f t="shared" si="3"/>
        <v>0.69126954470975832</v>
      </c>
      <c r="L64" s="13">
        <f t="shared" si="4"/>
        <v>0</v>
      </c>
      <c r="M64" s="13">
        <f t="shared" si="9"/>
        <v>2.0364612016648627</v>
      </c>
      <c r="N64" s="13">
        <f t="shared" si="5"/>
        <v>1.2626059450322149</v>
      </c>
      <c r="O64" s="13">
        <f t="shared" si="6"/>
        <v>1.2626059450322149</v>
      </c>
      <c r="Q64" s="41">
        <v>23.049054390910481</v>
      </c>
      <c r="R64" s="44"/>
    </row>
    <row r="65" spans="1:18" s="3" customFormat="1" ht="13.5" customHeight="1" thickBot="1" x14ac:dyDescent="0.25">
      <c r="A65" s="14">
        <f t="shared" si="7"/>
        <v>23955</v>
      </c>
      <c r="B65" s="3">
        <f t="shared" si="14"/>
        <v>8</v>
      </c>
      <c r="C65" s="32"/>
      <c r="D65" s="32"/>
      <c r="E65" s="32"/>
      <c r="F65" s="37">
        <v>16.363207203408049</v>
      </c>
      <c r="G65" s="18">
        <f t="shared" si="0"/>
        <v>0</v>
      </c>
      <c r="H65" s="18">
        <f t="shared" si="1"/>
        <v>16.363207203408049</v>
      </c>
      <c r="I65" s="17">
        <f t="shared" si="8"/>
        <v>17.054476748117807</v>
      </c>
      <c r="J65" s="18">
        <f t="shared" si="2"/>
        <v>16.854374712910424</v>
      </c>
      <c r="K65" s="18">
        <f t="shared" si="3"/>
        <v>0.20010203520738301</v>
      </c>
      <c r="L65" s="18">
        <f t="shared" si="4"/>
        <v>0</v>
      </c>
      <c r="M65" s="18">
        <f t="shared" si="9"/>
        <v>0.77385525663264776</v>
      </c>
      <c r="N65" s="18">
        <f t="shared" si="5"/>
        <v>0.4797902591122416</v>
      </c>
      <c r="O65" s="18">
        <f t="shared" si="6"/>
        <v>0.4797902591122416</v>
      </c>
      <c r="Q65" s="42">
        <v>23.86671200000001</v>
      </c>
      <c r="R65" s="47"/>
    </row>
    <row r="66" spans="1:18" s="1" customFormat="1" x14ac:dyDescent="0.2">
      <c r="A66" s="14">
        <f t="shared" si="7"/>
        <v>23986</v>
      </c>
      <c r="B66" s="1">
        <v>9</v>
      </c>
      <c r="C66" s="31"/>
      <c r="D66" s="31"/>
      <c r="E66" s="31"/>
      <c r="F66" s="34">
        <v>0.05</v>
      </c>
      <c r="G66" s="13">
        <f t="shared" si="0"/>
        <v>0</v>
      </c>
      <c r="H66" s="13">
        <f t="shared" si="1"/>
        <v>0.05</v>
      </c>
      <c r="I66" s="16">
        <f t="shared" si="8"/>
        <v>0.250102035207383</v>
      </c>
      <c r="J66" s="13">
        <f t="shared" si="2"/>
        <v>0.25010129971156936</v>
      </c>
      <c r="K66" s="13">
        <f t="shared" si="3"/>
        <v>7.3549581364185102E-7</v>
      </c>
      <c r="L66" s="13">
        <f t="shared" si="4"/>
        <v>0</v>
      </c>
      <c r="M66" s="13">
        <f t="shared" si="9"/>
        <v>0.29406499752040616</v>
      </c>
      <c r="N66" s="13">
        <f t="shared" si="5"/>
        <v>0.18232029846265183</v>
      </c>
      <c r="O66" s="13">
        <f t="shared" si="6"/>
        <v>0.18232029846265183</v>
      </c>
      <c r="Q66" s="41">
        <v>22.90274498149687</v>
      </c>
      <c r="R66" s="44"/>
    </row>
    <row r="67" spans="1:18" s="1" customFormat="1" x14ac:dyDescent="0.2">
      <c r="A67" s="14">
        <f t="shared" si="7"/>
        <v>24016</v>
      </c>
      <c r="B67" s="1">
        <f>B66+1</f>
        <v>10</v>
      </c>
      <c r="C67" s="31"/>
      <c r="D67" s="31"/>
      <c r="E67" s="31"/>
      <c r="F67" s="34">
        <v>13.059978331531379</v>
      </c>
      <c r="G67" s="13">
        <f t="shared" si="0"/>
        <v>0</v>
      </c>
      <c r="H67" s="13">
        <f t="shared" si="1"/>
        <v>13.059978331531379</v>
      </c>
      <c r="I67" s="16">
        <f t="shared" si="8"/>
        <v>13.059979067027193</v>
      </c>
      <c r="J67" s="13">
        <f t="shared" si="2"/>
        <v>12.939550563789677</v>
      </c>
      <c r="K67" s="13">
        <f t="shared" si="3"/>
        <v>0.12042850323751608</v>
      </c>
      <c r="L67" s="13">
        <f t="shared" si="4"/>
        <v>0</v>
      </c>
      <c r="M67" s="13">
        <f t="shared" si="9"/>
        <v>0.11174469905775433</v>
      </c>
      <c r="N67" s="13">
        <f t="shared" si="5"/>
        <v>6.9281713415807689E-2</v>
      </c>
      <c r="O67" s="13">
        <f t="shared" si="6"/>
        <v>6.9281713415807689E-2</v>
      </c>
      <c r="Q67" s="41">
        <v>21.81358233043305</v>
      </c>
      <c r="R67" s="44"/>
    </row>
    <row r="68" spans="1:18" s="1" customFormat="1" x14ac:dyDescent="0.2">
      <c r="A68" s="14">
        <f t="shared" si="7"/>
        <v>24047</v>
      </c>
      <c r="B68" s="1">
        <f>B67+1</f>
        <v>11</v>
      </c>
      <c r="C68" s="31"/>
      <c r="D68" s="31"/>
      <c r="E68" s="31"/>
      <c r="F68" s="34">
        <v>140.01944395895731</v>
      </c>
      <c r="G68" s="13">
        <f t="shared" si="0"/>
        <v>12.599824480109902</v>
      </c>
      <c r="H68" s="13">
        <f t="shared" si="1"/>
        <v>127.41961947884741</v>
      </c>
      <c r="I68" s="16">
        <f t="shared" si="8"/>
        <v>127.54004798208493</v>
      </c>
      <c r="J68" s="13">
        <f t="shared" si="2"/>
        <v>52.299168048416064</v>
      </c>
      <c r="K68" s="13">
        <f t="shared" si="3"/>
        <v>75.240879933668865</v>
      </c>
      <c r="L68" s="13">
        <f t="shared" si="4"/>
        <v>64.570330713405809</v>
      </c>
      <c r="M68" s="13">
        <f t="shared" si="9"/>
        <v>64.612793699047756</v>
      </c>
      <c r="N68" s="13">
        <f t="shared" si="5"/>
        <v>40.059932093409607</v>
      </c>
      <c r="O68" s="13">
        <f t="shared" si="6"/>
        <v>52.659756573519509</v>
      </c>
      <c r="Q68" s="41">
        <v>14.574761779087421</v>
      </c>
      <c r="R68" s="44"/>
    </row>
    <row r="69" spans="1:18" s="1" customFormat="1" x14ac:dyDescent="0.2">
      <c r="A69" s="14">
        <f t="shared" si="7"/>
        <v>24077</v>
      </c>
      <c r="B69" s="1">
        <f>B68+1</f>
        <v>12</v>
      </c>
      <c r="C69" s="31"/>
      <c r="D69" s="31"/>
      <c r="E69" s="31"/>
      <c r="F69" s="34">
        <v>57.402444280190203</v>
      </c>
      <c r="G69" s="13">
        <f t="shared" si="0"/>
        <v>3.3630122014234218</v>
      </c>
      <c r="H69" s="13">
        <f t="shared" si="1"/>
        <v>54.039432078766779</v>
      </c>
      <c r="I69" s="16">
        <f t="shared" si="8"/>
        <v>64.709981299029835</v>
      </c>
      <c r="J69" s="13">
        <f t="shared" si="2"/>
        <v>38.063157056384377</v>
      </c>
      <c r="K69" s="13">
        <f t="shared" si="3"/>
        <v>26.646824242645458</v>
      </c>
      <c r="L69" s="13">
        <f t="shared" si="4"/>
        <v>15.6189734836599</v>
      </c>
      <c r="M69" s="13">
        <f t="shared" si="9"/>
        <v>40.17183508929805</v>
      </c>
      <c r="N69" s="13">
        <f t="shared" si="5"/>
        <v>24.906537755364791</v>
      </c>
      <c r="O69" s="13">
        <f t="shared" si="6"/>
        <v>28.269549956788214</v>
      </c>
      <c r="Q69" s="41">
        <v>11.69561697195536</v>
      </c>
      <c r="R69" s="44"/>
    </row>
    <row r="70" spans="1:18" s="1" customFormat="1" x14ac:dyDescent="0.2">
      <c r="A70" s="14">
        <f t="shared" si="7"/>
        <v>24108</v>
      </c>
      <c r="B70" s="1">
        <v>1</v>
      </c>
      <c r="C70" s="31"/>
      <c r="D70" s="31"/>
      <c r="E70" s="31"/>
      <c r="F70" s="34">
        <v>32.494912206083733</v>
      </c>
      <c r="G70" s="13">
        <f t="shared" ref="G70:G133" si="15">IF((F70-$J$2)&gt;0,$I$2*(F70-$J$2),0)</f>
        <v>0.57828025777463932</v>
      </c>
      <c r="H70" s="13">
        <f t="shared" ref="H70:H133" si="16">F70-G70</f>
        <v>31.916631948309092</v>
      </c>
      <c r="I70" s="16">
        <f t="shared" si="8"/>
        <v>42.944482707294654</v>
      </c>
      <c r="J70" s="13">
        <f t="shared" ref="J70:J133" si="17">I70/SQRT(1+(I70/($K$2*(300+(25*Q70)+0.05*(Q70)^3)))^2)</f>
        <v>31.368898492147618</v>
      </c>
      <c r="K70" s="13">
        <f t="shared" ref="K70:K133" si="18">I70-J70</f>
        <v>11.575584215147035</v>
      </c>
      <c r="L70" s="13">
        <f t="shared" ref="L70:L133" si="19">IF(K70&gt;$N$2,(K70-$N$2)/$L$2,0)</f>
        <v>0.43691790113719953</v>
      </c>
      <c r="M70" s="13">
        <f t="shared" si="9"/>
        <v>15.702215235070458</v>
      </c>
      <c r="N70" s="13">
        <f t="shared" ref="N70:N133" si="20">$M$2*M70</f>
        <v>9.7353734457436847</v>
      </c>
      <c r="O70" s="13">
        <f t="shared" ref="O70:O133" si="21">N70+G70</f>
        <v>10.313653703518323</v>
      </c>
      <c r="Q70" s="41">
        <v>11.334061593548389</v>
      </c>
      <c r="R70" s="44"/>
    </row>
    <row r="71" spans="1:18" s="1" customFormat="1" x14ac:dyDescent="0.2">
      <c r="A71" s="14">
        <f t="shared" ref="A71:A134" si="22">EDATE(A70,1)</f>
        <v>24139</v>
      </c>
      <c r="B71" s="1">
        <f t="shared" ref="B71:B77" si="23">B70+1</f>
        <v>2</v>
      </c>
      <c r="C71" s="31"/>
      <c r="D71" s="31"/>
      <c r="E71" s="31"/>
      <c r="F71" s="34">
        <v>61.813311031028121</v>
      </c>
      <c r="G71" s="13">
        <f t="shared" si="15"/>
        <v>3.8561594752557418</v>
      </c>
      <c r="H71" s="13">
        <f t="shared" si="16"/>
        <v>57.957151555772377</v>
      </c>
      <c r="I71" s="16">
        <f t="shared" ref="I71:I134" si="24">H71+K70-L70</f>
        <v>69.095817869782223</v>
      </c>
      <c r="J71" s="13">
        <f t="shared" si="17"/>
        <v>39.286074248379201</v>
      </c>
      <c r="K71" s="13">
        <f t="shared" si="18"/>
        <v>29.809743621403022</v>
      </c>
      <c r="L71" s="13">
        <f t="shared" si="19"/>
        <v>18.80514912174414</v>
      </c>
      <c r="M71" s="13">
        <f t="shared" ref="M71:M134" si="25">L71+M70-N70</f>
        <v>24.771990911070915</v>
      </c>
      <c r="N71" s="13">
        <f t="shared" si="20"/>
        <v>15.358634364863967</v>
      </c>
      <c r="O71" s="13">
        <f t="shared" si="21"/>
        <v>19.214793840119707</v>
      </c>
      <c r="Q71" s="41">
        <v>11.910342064207651</v>
      </c>
      <c r="R71" s="44"/>
    </row>
    <row r="72" spans="1:18" s="1" customFormat="1" x14ac:dyDescent="0.2">
      <c r="A72" s="14">
        <f t="shared" si="22"/>
        <v>24167</v>
      </c>
      <c r="B72" s="1">
        <f t="shared" si="23"/>
        <v>3</v>
      </c>
      <c r="C72" s="31"/>
      <c r="D72" s="31"/>
      <c r="E72" s="31"/>
      <c r="F72" s="34">
        <v>43.72541774174119</v>
      </c>
      <c r="G72" s="13">
        <f t="shared" si="15"/>
        <v>1.8338822746834831</v>
      </c>
      <c r="H72" s="13">
        <f t="shared" si="16"/>
        <v>41.891535467057707</v>
      </c>
      <c r="I72" s="16">
        <f t="shared" si="24"/>
        <v>52.896129966716586</v>
      </c>
      <c r="J72" s="13">
        <f t="shared" si="17"/>
        <v>38.192889724801368</v>
      </c>
      <c r="K72" s="13">
        <f t="shared" si="18"/>
        <v>14.703240241915218</v>
      </c>
      <c r="L72" s="13">
        <f t="shared" si="19"/>
        <v>3.5875709034627326</v>
      </c>
      <c r="M72" s="13">
        <f t="shared" si="25"/>
        <v>13.000927449669682</v>
      </c>
      <c r="N72" s="13">
        <f t="shared" si="20"/>
        <v>8.0605750187952019</v>
      </c>
      <c r="O72" s="13">
        <f t="shared" si="21"/>
        <v>9.8944572934786841</v>
      </c>
      <c r="Q72" s="41">
        <v>14.02611165881695</v>
      </c>
      <c r="R72" s="44"/>
    </row>
    <row r="73" spans="1:18" s="1" customFormat="1" x14ac:dyDescent="0.2">
      <c r="A73" s="14">
        <f t="shared" si="22"/>
        <v>24198</v>
      </c>
      <c r="B73" s="1">
        <f t="shared" si="23"/>
        <v>4</v>
      </c>
      <c r="C73" s="31"/>
      <c r="D73" s="31"/>
      <c r="E73" s="31"/>
      <c r="F73" s="34">
        <v>57.749126518792153</v>
      </c>
      <c r="G73" s="13">
        <f t="shared" si="15"/>
        <v>3.4017722480333448</v>
      </c>
      <c r="H73" s="13">
        <f t="shared" si="16"/>
        <v>54.347354270758807</v>
      </c>
      <c r="I73" s="16">
        <f t="shared" si="24"/>
        <v>65.463023609211291</v>
      </c>
      <c r="J73" s="13">
        <f t="shared" si="17"/>
        <v>43.572235654896566</v>
      </c>
      <c r="K73" s="13">
        <f t="shared" si="18"/>
        <v>21.890787954314725</v>
      </c>
      <c r="L73" s="13">
        <f t="shared" si="19"/>
        <v>10.827967093330569</v>
      </c>
      <c r="M73" s="13">
        <f t="shared" si="25"/>
        <v>15.768319524205051</v>
      </c>
      <c r="N73" s="13">
        <f t="shared" si="20"/>
        <v>9.776358105007132</v>
      </c>
      <c r="O73" s="13">
        <f t="shared" si="21"/>
        <v>13.178130353040476</v>
      </c>
      <c r="Q73" s="41">
        <v>14.83389313584248</v>
      </c>
      <c r="R73" s="44"/>
    </row>
    <row r="74" spans="1:18" s="1" customFormat="1" x14ac:dyDescent="0.2">
      <c r="A74" s="14">
        <f t="shared" si="22"/>
        <v>24228</v>
      </c>
      <c r="B74" s="1">
        <f t="shared" si="23"/>
        <v>5</v>
      </c>
      <c r="C74" s="31"/>
      <c r="D74" s="31"/>
      <c r="E74" s="31"/>
      <c r="F74" s="34">
        <v>6.5539468918236619</v>
      </c>
      <c r="G74" s="13">
        <f t="shared" si="15"/>
        <v>0</v>
      </c>
      <c r="H74" s="13">
        <f t="shared" si="16"/>
        <v>6.5539468918236619</v>
      </c>
      <c r="I74" s="16">
        <f t="shared" si="24"/>
        <v>17.616767752807817</v>
      </c>
      <c r="J74" s="13">
        <f t="shared" si="17"/>
        <v>17.219320519984603</v>
      </c>
      <c r="K74" s="13">
        <f t="shared" si="18"/>
        <v>0.39744723282321459</v>
      </c>
      <c r="L74" s="13">
        <f t="shared" si="19"/>
        <v>0</v>
      </c>
      <c r="M74" s="13">
        <f t="shared" si="25"/>
        <v>5.9919614191979189</v>
      </c>
      <c r="N74" s="13">
        <f t="shared" si="20"/>
        <v>3.7150160799027097</v>
      </c>
      <c r="O74" s="13">
        <f t="shared" si="21"/>
        <v>3.7150160799027097</v>
      </c>
      <c r="Q74" s="41">
        <v>19.577688725479341</v>
      </c>
      <c r="R74" s="44"/>
    </row>
    <row r="75" spans="1:18" s="1" customFormat="1" x14ac:dyDescent="0.2">
      <c r="A75" s="14">
        <f t="shared" si="22"/>
        <v>24259</v>
      </c>
      <c r="B75" s="1">
        <f t="shared" si="23"/>
        <v>6</v>
      </c>
      <c r="C75" s="31"/>
      <c r="D75" s="31"/>
      <c r="E75" s="31"/>
      <c r="F75" s="34">
        <v>2.0681731406020138</v>
      </c>
      <c r="G75" s="13">
        <f t="shared" si="15"/>
        <v>0</v>
      </c>
      <c r="H75" s="13">
        <f t="shared" si="16"/>
        <v>2.0681731406020138</v>
      </c>
      <c r="I75" s="16">
        <f t="shared" si="24"/>
        <v>2.4656203734252284</v>
      </c>
      <c r="J75" s="13">
        <f t="shared" si="17"/>
        <v>2.4648716844940819</v>
      </c>
      <c r="K75" s="13">
        <f t="shared" si="18"/>
        <v>7.4868893114654611E-4</v>
      </c>
      <c r="L75" s="13">
        <f t="shared" si="19"/>
        <v>0</v>
      </c>
      <c r="M75" s="13">
        <f t="shared" si="25"/>
        <v>2.2769453392952093</v>
      </c>
      <c r="N75" s="13">
        <f t="shared" si="20"/>
        <v>1.4117061103630297</v>
      </c>
      <c r="O75" s="13">
        <f t="shared" si="21"/>
        <v>1.4117061103630297</v>
      </c>
      <c r="Q75" s="41">
        <v>22.469756540449481</v>
      </c>
      <c r="R75" s="44"/>
    </row>
    <row r="76" spans="1:18" s="1" customFormat="1" x14ac:dyDescent="0.2">
      <c r="A76" s="14">
        <f t="shared" si="22"/>
        <v>24289</v>
      </c>
      <c r="B76" s="1">
        <f t="shared" si="23"/>
        <v>7</v>
      </c>
      <c r="C76" s="31"/>
      <c r="D76" s="31"/>
      <c r="E76" s="31"/>
      <c r="F76" s="34">
        <v>77.038541185881243</v>
      </c>
      <c r="G76" s="13">
        <f t="shared" si="15"/>
        <v>5.558382908532006</v>
      </c>
      <c r="H76" s="13">
        <f t="shared" si="16"/>
        <v>71.480158277349233</v>
      </c>
      <c r="I76" s="16">
        <f t="shared" si="24"/>
        <v>71.480906966280372</v>
      </c>
      <c r="J76" s="13">
        <f t="shared" si="17"/>
        <v>61.488245185106535</v>
      </c>
      <c r="K76" s="13">
        <f t="shared" si="18"/>
        <v>9.9926617811738367</v>
      </c>
      <c r="L76" s="13">
        <f t="shared" si="19"/>
        <v>0</v>
      </c>
      <c r="M76" s="13">
        <f t="shared" si="25"/>
        <v>0.86523922893217953</v>
      </c>
      <c r="N76" s="13">
        <f t="shared" si="20"/>
        <v>0.53644832193795133</v>
      </c>
      <c r="O76" s="13">
        <f t="shared" si="21"/>
        <v>6.094831230469957</v>
      </c>
      <c r="Q76" s="41">
        <v>25.136547448817069</v>
      </c>
      <c r="R76" s="44"/>
    </row>
    <row r="77" spans="1:18" s="3" customFormat="1" ht="13.5" customHeight="1" thickBot="1" x14ac:dyDescent="0.25">
      <c r="A77" s="14">
        <f t="shared" si="22"/>
        <v>24320</v>
      </c>
      <c r="B77" s="3">
        <f t="shared" si="23"/>
        <v>8</v>
      </c>
      <c r="C77" s="32"/>
      <c r="D77" s="32"/>
      <c r="E77" s="32"/>
      <c r="F77" s="37">
        <v>53.817170143400688</v>
      </c>
      <c r="G77" s="18">
        <f t="shared" si="15"/>
        <v>2.9621684973683404</v>
      </c>
      <c r="H77" s="18">
        <f t="shared" si="16"/>
        <v>50.855001646032349</v>
      </c>
      <c r="I77" s="17">
        <f t="shared" si="24"/>
        <v>60.847663427206186</v>
      </c>
      <c r="J77" s="18">
        <f t="shared" si="17"/>
        <v>54.83021009878</v>
      </c>
      <c r="K77" s="18">
        <f t="shared" si="18"/>
        <v>6.0174533284261855</v>
      </c>
      <c r="L77" s="18">
        <f t="shared" si="19"/>
        <v>0</v>
      </c>
      <c r="M77" s="18">
        <f t="shared" si="25"/>
        <v>0.32879090699422819</v>
      </c>
      <c r="N77" s="18">
        <f t="shared" si="20"/>
        <v>0.20385036233642148</v>
      </c>
      <c r="O77" s="18">
        <f t="shared" si="21"/>
        <v>3.1660188597047618</v>
      </c>
      <c r="Q77" s="42">
        <v>25.82248400000001</v>
      </c>
      <c r="R77" s="47"/>
    </row>
    <row r="78" spans="1:18" s="1" customFormat="1" x14ac:dyDescent="0.2">
      <c r="A78" s="14">
        <f t="shared" si="22"/>
        <v>24351</v>
      </c>
      <c r="B78" s="1">
        <v>9</v>
      </c>
      <c r="C78" s="31"/>
      <c r="D78" s="31"/>
      <c r="E78" s="31"/>
      <c r="F78" s="34">
        <v>32.620926565312857</v>
      </c>
      <c r="G78" s="13">
        <f t="shared" si="15"/>
        <v>0.59236901656694796</v>
      </c>
      <c r="H78" s="13">
        <f t="shared" si="16"/>
        <v>32.028557548745908</v>
      </c>
      <c r="I78" s="16">
        <f t="shared" si="24"/>
        <v>38.046010877172094</v>
      </c>
      <c r="J78" s="13">
        <f t="shared" si="17"/>
        <v>36.259036048074123</v>
      </c>
      <c r="K78" s="13">
        <f t="shared" si="18"/>
        <v>1.7869748290979715</v>
      </c>
      <c r="L78" s="13">
        <f t="shared" si="19"/>
        <v>0</v>
      </c>
      <c r="M78" s="13">
        <f t="shared" si="25"/>
        <v>0.12494054465780671</v>
      </c>
      <c r="N78" s="13">
        <f t="shared" si="20"/>
        <v>7.7463137687840161E-2</v>
      </c>
      <c r="O78" s="13">
        <f t="shared" si="21"/>
        <v>0.66983215425478815</v>
      </c>
      <c r="Q78" s="41">
        <v>25.03362755177336</v>
      </c>
      <c r="R78" s="44"/>
    </row>
    <row r="79" spans="1:18" s="1" customFormat="1" x14ac:dyDescent="0.2">
      <c r="A79" s="14">
        <f t="shared" si="22"/>
        <v>24381</v>
      </c>
      <c r="B79" s="1">
        <f>B78+1</f>
        <v>10</v>
      </c>
      <c r="C79" s="31"/>
      <c r="D79" s="31"/>
      <c r="E79" s="31"/>
      <c r="F79" s="34">
        <v>5.9652376362627724</v>
      </c>
      <c r="G79" s="13">
        <f t="shared" si="15"/>
        <v>0</v>
      </c>
      <c r="H79" s="13">
        <f t="shared" si="16"/>
        <v>5.9652376362627724</v>
      </c>
      <c r="I79" s="16">
        <f t="shared" si="24"/>
        <v>7.7522124653607438</v>
      </c>
      <c r="J79" s="13">
        <f t="shared" si="17"/>
        <v>7.7266091306088693</v>
      </c>
      <c r="K79" s="13">
        <f t="shared" si="18"/>
        <v>2.5603334751874485E-2</v>
      </c>
      <c r="L79" s="13">
        <f t="shared" si="19"/>
        <v>0</v>
      </c>
      <c r="M79" s="13">
        <f t="shared" si="25"/>
        <v>4.7477406969966551E-2</v>
      </c>
      <c r="N79" s="13">
        <f t="shared" si="20"/>
        <v>2.9435992321379261E-2</v>
      </c>
      <c r="O79" s="13">
        <f t="shared" si="21"/>
        <v>2.9435992321379261E-2</v>
      </c>
      <c r="Q79" s="41">
        <v>21.760881557886599</v>
      </c>
      <c r="R79" s="44"/>
    </row>
    <row r="80" spans="1:18" s="1" customFormat="1" x14ac:dyDescent="0.2">
      <c r="A80" s="14">
        <f t="shared" si="22"/>
        <v>24412</v>
      </c>
      <c r="B80" s="1">
        <f>B79+1</f>
        <v>11</v>
      </c>
      <c r="C80" s="31"/>
      <c r="D80" s="31"/>
      <c r="E80" s="31"/>
      <c r="F80" s="34">
        <v>63.183522895062879</v>
      </c>
      <c r="G80" s="13">
        <f t="shared" si="15"/>
        <v>4.0093530046665036</v>
      </c>
      <c r="H80" s="13">
        <f t="shared" si="16"/>
        <v>59.174169890396378</v>
      </c>
      <c r="I80" s="16">
        <f t="shared" si="24"/>
        <v>59.199773225148249</v>
      </c>
      <c r="J80" s="13">
        <f t="shared" si="17"/>
        <v>43.657277898563997</v>
      </c>
      <c r="K80" s="13">
        <f t="shared" si="18"/>
        <v>15.542495326584252</v>
      </c>
      <c r="L80" s="13">
        <f t="shared" si="19"/>
        <v>4.4329968485151765</v>
      </c>
      <c r="M80" s="13">
        <f t="shared" si="25"/>
        <v>4.4510382631637642</v>
      </c>
      <c r="N80" s="13">
        <f t="shared" si="20"/>
        <v>2.7596437231615338</v>
      </c>
      <c r="O80" s="13">
        <f t="shared" si="21"/>
        <v>6.7689967278280374</v>
      </c>
      <c r="Q80" s="41">
        <v>16.29054215162331</v>
      </c>
      <c r="R80" s="44"/>
    </row>
    <row r="81" spans="1:18" s="1" customFormat="1" x14ac:dyDescent="0.2">
      <c r="A81" s="14">
        <f t="shared" si="22"/>
        <v>24442</v>
      </c>
      <c r="B81" s="1">
        <f>B80+1</f>
        <v>12</v>
      </c>
      <c r="C81" s="31"/>
      <c r="D81" s="31"/>
      <c r="E81" s="31"/>
      <c r="F81" s="34">
        <v>158.08693072245509</v>
      </c>
      <c r="G81" s="13">
        <f t="shared" si="15"/>
        <v>14.619820173865071</v>
      </c>
      <c r="H81" s="13">
        <f t="shared" si="16"/>
        <v>143.46711054859003</v>
      </c>
      <c r="I81" s="16">
        <f t="shared" si="24"/>
        <v>154.5766090266591</v>
      </c>
      <c r="J81" s="13">
        <f t="shared" si="17"/>
        <v>43.595867613549736</v>
      </c>
      <c r="K81" s="13">
        <f t="shared" si="18"/>
        <v>110.98074141310937</v>
      </c>
      <c r="L81" s="13">
        <f t="shared" si="19"/>
        <v>100.57297963297127</v>
      </c>
      <c r="M81" s="13">
        <f t="shared" si="25"/>
        <v>102.2643741729735</v>
      </c>
      <c r="N81" s="13">
        <f t="shared" si="20"/>
        <v>63.403911987243575</v>
      </c>
      <c r="O81" s="13">
        <f t="shared" si="21"/>
        <v>78.02373216110864</v>
      </c>
      <c r="Q81" s="41">
        <v>11.17497091944132</v>
      </c>
      <c r="R81" s="44"/>
    </row>
    <row r="82" spans="1:18" s="1" customFormat="1" x14ac:dyDescent="0.2">
      <c r="A82" s="14">
        <f t="shared" si="22"/>
        <v>24473</v>
      </c>
      <c r="B82" s="1">
        <v>1</v>
      </c>
      <c r="C82" s="31"/>
      <c r="D82" s="31"/>
      <c r="E82" s="31"/>
      <c r="F82" s="34">
        <v>0.05</v>
      </c>
      <c r="G82" s="13">
        <f t="shared" si="15"/>
        <v>0</v>
      </c>
      <c r="H82" s="13">
        <f t="shared" si="16"/>
        <v>0.05</v>
      </c>
      <c r="I82" s="16">
        <f t="shared" si="24"/>
        <v>10.4577617801381</v>
      </c>
      <c r="J82" s="13">
        <f t="shared" si="17"/>
        <v>10.202585094211766</v>
      </c>
      <c r="K82" s="13">
        <f t="shared" si="18"/>
        <v>0.25517668592633314</v>
      </c>
      <c r="L82" s="13">
        <f t="shared" si="19"/>
        <v>0</v>
      </c>
      <c r="M82" s="13">
        <f t="shared" si="25"/>
        <v>38.860462185729929</v>
      </c>
      <c r="N82" s="13">
        <f t="shared" si="20"/>
        <v>24.093486555152555</v>
      </c>
      <c r="O82" s="13">
        <f t="shared" si="21"/>
        <v>24.093486555152555</v>
      </c>
      <c r="Q82" s="41">
        <v>11.506544593548391</v>
      </c>
      <c r="R82" s="44"/>
    </row>
    <row r="83" spans="1:18" s="1" customFormat="1" x14ac:dyDescent="0.2">
      <c r="A83" s="14">
        <f t="shared" si="22"/>
        <v>24504</v>
      </c>
      <c r="B83" s="1">
        <f t="shared" ref="B83:B89" si="26">B82+1</f>
        <v>2</v>
      </c>
      <c r="C83" s="31"/>
      <c r="D83" s="31"/>
      <c r="E83" s="31"/>
      <c r="F83" s="34">
        <v>19.320070819344949</v>
      </c>
      <c r="G83" s="13">
        <f t="shared" si="15"/>
        <v>0</v>
      </c>
      <c r="H83" s="13">
        <f t="shared" si="16"/>
        <v>19.320070819344949</v>
      </c>
      <c r="I83" s="16">
        <f t="shared" si="24"/>
        <v>19.575247505271282</v>
      </c>
      <c r="J83" s="13">
        <f t="shared" si="17"/>
        <v>18.231797242672958</v>
      </c>
      <c r="K83" s="13">
        <f t="shared" si="18"/>
        <v>1.3434502625983242</v>
      </c>
      <c r="L83" s="13">
        <f t="shared" si="19"/>
        <v>0</v>
      </c>
      <c r="M83" s="13">
        <f t="shared" si="25"/>
        <v>14.766975630577374</v>
      </c>
      <c r="N83" s="13">
        <f t="shared" si="20"/>
        <v>9.1555248909579721</v>
      </c>
      <c r="O83" s="13">
        <f t="shared" si="21"/>
        <v>9.1555248909579721</v>
      </c>
      <c r="Q83" s="41">
        <v>12.60755752543481</v>
      </c>
      <c r="R83" s="44"/>
    </row>
    <row r="84" spans="1:18" s="1" customFormat="1" x14ac:dyDescent="0.2">
      <c r="A84" s="14">
        <f t="shared" si="22"/>
        <v>24532</v>
      </c>
      <c r="B84" s="1">
        <f t="shared" si="26"/>
        <v>3</v>
      </c>
      <c r="C84" s="31"/>
      <c r="D84" s="31"/>
      <c r="E84" s="31"/>
      <c r="F84" s="34">
        <v>18.74626469703863</v>
      </c>
      <c r="G84" s="13">
        <f t="shared" si="15"/>
        <v>0</v>
      </c>
      <c r="H84" s="13">
        <f t="shared" si="16"/>
        <v>18.74626469703863</v>
      </c>
      <c r="I84" s="16">
        <f t="shared" si="24"/>
        <v>20.089714959636954</v>
      </c>
      <c r="J84" s="13">
        <f t="shared" si="17"/>
        <v>18.851196757479201</v>
      </c>
      <c r="K84" s="13">
        <f t="shared" si="18"/>
        <v>1.2385182021577528</v>
      </c>
      <c r="L84" s="13">
        <f t="shared" si="19"/>
        <v>0</v>
      </c>
      <c r="M84" s="13">
        <f t="shared" si="25"/>
        <v>5.6114507396194018</v>
      </c>
      <c r="N84" s="13">
        <f t="shared" si="20"/>
        <v>3.4790994585640291</v>
      </c>
      <c r="O84" s="13">
        <f t="shared" si="21"/>
        <v>3.4790994585640291</v>
      </c>
      <c r="Q84" s="41">
        <v>13.849146088055701</v>
      </c>
      <c r="R84" s="44"/>
    </row>
    <row r="85" spans="1:18" s="1" customFormat="1" x14ac:dyDescent="0.2">
      <c r="A85" s="14">
        <f t="shared" si="22"/>
        <v>24563</v>
      </c>
      <c r="B85" s="1">
        <f t="shared" si="26"/>
        <v>4</v>
      </c>
      <c r="C85" s="31"/>
      <c r="D85" s="31"/>
      <c r="E85" s="31"/>
      <c r="F85" s="34">
        <v>31.599149604748739</v>
      </c>
      <c r="G85" s="13">
        <f t="shared" si="15"/>
        <v>0.47813148661409988</v>
      </c>
      <c r="H85" s="13">
        <f t="shared" si="16"/>
        <v>31.121018118134639</v>
      </c>
      <c r="I85" s="16">
        <f t="shared" si="24"/>
        <v>32.359536320292392</v>
      </c>
      <c r="J85" s="13">
        <f t="shared" si="17"/>
        <v>27.99671399619136</v>
      </c>
      <c r="K85" s="13">
        <f t="shared" si="18"/>
        <v>4.3628223241010318</v>
      </c>
      <c r="L85" s="13">
        <f t="shared" si="19"/>
        <v>0</v>
      </c>
      <c r="M85" s="13">
        <f t="shared" si="25"/>
        <v>2.1323512810553726</v>
      </c>
      <c r="N85" s="13">
        <f t="shared" si="20"/>
        <v>1.322057794254331</v>
      </c>
      <c r="O85" s="13">
        <f t="shared" si="21"/>
        <v>1.8001892808684308</v>
      </c>
      <c r="Q85" s="41">
        <v>14.189156933274701</v>
      </c>
      <c r="R85" s="44"/>
    </row>
    <row r="86" spans="1:18" s="1" customFormat="1" x14ac:dyDescent="0.2">
      <c r="A86" s="14">
        <f t="shared" si="22"/>
        <v>24593</v>
      </c>
      <c r="B86" s="1">
        <f t="shared" si="26"/>
        <v>5</v>
      </c>
      <c r="C86" s="31"/>
      <c r="D86" s="31"/>
      <c r="E86" s="31"/>
      <c r="F86" s="34">
        <v>11.317528634714931</v>
      </c>
      <c r="G86" s="13">
        <f t="shared" si="15"/>
        <v>0</v>
      </c>
      <c r="H86" s="13">
        <f t="shared" si="16"/>
        <v>11.317528634714931</v>
      </c>
      <c r="I86" s="16">
        <f t="shared" si="24"/>
        <v>15.680350958815962</v>
      </c>
      <c r="J86" s="13">
        <f t="shared" si="17"/>
        <v>15.447550072563811</v>
      </c>
      <c r="K86" s="13">
        <f t="shared" si="18"/>
        <v>0.23280088625215178</v>
      </c>
      <c r="L86" s="13">
        <f t="shared" si="19"/>
        <v>0</v>
      </c>
      <c r="M86" s="13">
        <f t="shared" si="25"/>
        <v>0.81029348680104163</v>
      </c>
      <c r="N86" s="13">
        <f t="shared" si="20"/>
        <v>0.50238196181664585</v>
      </c>
      <c r="O86" s="13">
        <f t="shared" si="21"/>
        <v>0.50238196181664585</v>
      </c>
      <c r="Q86" s="41">
        <v>20.971282427372</v>
      </c>
      <c r="R86" s="44"/>
    </row>
    <row r="87" spans="1:18" s="1" customFormat="1" x14ac:dyDescent="0.2">
      <c r="A87" s="14">
        <f t="shared" si="22"/>
        <v>24624</v>
      </c>
      <c r="B87" s="1">
        <f t="shared" si="26"/>
        <v>6</v>
      </c>
      <c r="C87" s="31"/>
      <c r="D87" s="31"/>
      <c r="E87" s="31"/>
      <c r="F87" s="34">
        <v>5.0115330478259024</v>
      </c>
      <c r="G87" s="13">
        <f t="shared" si="15"/>
        <v>0</v>
      </c>
      <c r="H87" s="13">
        <f t="shared" si="16"/>
        <v>5.0115330478259024</v>
      </c>
      <c r="I87" s="16">
        <f t="shared" si="24"/>
        <v>5.2443339340780541</v>
      </c>
      <c r="J87" s="13">
        <f t="shared" si="17"/>
        <v>5.2359203038449156</v>
      </c>
      <c r="K87" s="13">
        <f t="shared" si="18"/>
        <v>8.4136302331385693E-3</v>
      </c>
      <c r="L87" s="13">
        <f t="shared" si="19"/>
        <v>0</v>
      </c>
      <c r="M87" s="13">
        <f t="shared" si="25"/>
        <v>0.30791152498439578</v>
      </c>
      <c r="N87" s="13">
        <f t="shared" si="20"/>
        <v>0.19090514549032539</v>
      </c>
      <c r="O87" s="13">
        <f t="shared" si="21"/>
        <v>0.19090514549032539</v>
      </c>
      <c r="Q87" s="41">
        <v>21.357220274813471</v>
      </c>
      <c r="R87" s="44"/>
    </row>
    <row r="88" spans="1:18" s="1" customFormat="1" x14ac:dyDescent="0.2">
      <c r="A88" s="14">
        <f t="shared" si="22"/>
        <v>24654</v>
      </c>
      <c r="B88" s="1">
        <f t="shared" si="26"/>
        <v>7</v>
      </c>
      <c r="C88" s="31"/>
      <c r="D88" s="31"/>
      <c r="E88" s="31"/>
      <c r="F88" s="34">
        <v>25.668419184379541</v>
      </c>
      <c r="G88" s="13">
        <f t="shared" si="15"/>
        <v>0</v>
      </c>
      <c r="H88" s="13">
        <f t="shared" si="16"/>
        <v>25.668419184379541</v>
      </c>
      <c r="I88" s="16">
        <f t="shared" si="24"/>
        <v>25.676832814612681</v>
      </c>
      <c r="J88" s="13">
        <f t="shared" si="17"/>
        <v>24.913311838544097</v>
      </c>
      <c r="K88" s="13">
        <f t="shared" si="18"/>
        <v>0.76352097606858393</v>
      </c>
      <c r="L88" s="13">
        <f t="shared" si="19"/>
        <v>0</v>
      </c>
      <c r="M88" s="13">
        <f t="shared" si="25"/>
        <v>0.11700637949407039</v>
      </c>
      <c r="N88" s="13">
        <f t="shared" si="20"/>
        <v>7.2543955286323639E-2</v>
      </c>
      <c r="O88" s="13">
        <f t="shared" si="21"/>
        <v>7.2543955286323639E-2</v>
      </c>
      <c r="Q88" s="41">
        <v>22.875253000000011</v>
      </c>
      <c r="R88" s="44"/>
    </row>
    <row r="89" spans="1:18" s="3" customFormat="1" ht="13.5" customHeight="1" thickBot="1" x14ac:dyDescent="0.25">
      <c r="A89" s="14">
        <f t="shared" si="22"/>
        <v>24685</v>
      </c>
      <c r="B89" s="3">
        <f t="shared" si="26"/>
        <v>8</v>
      </c>
      <c r="C89" s="32"/>
      <c r="D89" s="32"/>
      <c r="E89" s="32"/>
      <c r="F89" s="37">
        <v>0.74244254955488331</v>
      </c>
      <c r="G89" s="18">
        <f t="shared" si="15"/>
        <v>0</v>
      </c>
      <c r="H89" s="18">
        <f t="shared" si="16"/>
        <v>0.74244254955488331</v>
      </c>
      <c r="I89" s="17">
        <f t="shared" si="24"/>
        <v>1.5059635256234674</v>
      </c>
      <c r="J89" s="18">
        <f t="shared" si="17"/>
        <v>1.505821476080758</v>
      </c>
      <c r="K89" s="18">
        <f t="shared" si="18"/>
        <v>1.4204954270935488E-4</v>
      </c>
      <c r="L89" s="18">
        <f t="shared" si="19"/>
        <v>0</v>
      </c>
      <c r="M89" s="18">
        <f t="shared" si="25"/>
        <v>4.4462424207746751E-2</v>
      </c>
      <c r="N89" s="18">
        <f t="shared" si="20"/>
        <v>2.7566703008802984E-2</v>
      </c>
      <c r="O89" s="18">
        <f t="shared" si="21"/>
        <v>2.7566703008802984E-2</v>
      </c>
      <c r="Q89" s="42">
        <v>23.774291221784431</v>
      </c>
      <c r="R89" s="47"/>
    </row>
    <row r="90" spans="1:18" s="1" customFormat="1" x14ac:dyDescent="0.2">
      <c r="A90" s="14">
        <f t="shared" si="22"/>
        <v>24716</v>
      </c>
      <c r="B90" s="1">
        <f t="shared" ref="B90:B153" si="27">B78</f>
        <v>9</v>
      </c>
      <c r="C90" s="31"/>
      <c r="D90" s="31"/>
      <c r="E90" s="31"/>
      <c r="F90" s="34">
        <v>5.498508109062624</v>
      </c>
      <c r="G90" s="13">
        <f t="shared" si="15"/>
        <v>0</v>
      </c>
      <c r="H90" s="13">
        <f t="shared" si="16"/>
        <v>5.498508109062624</v>
      </c>
      <c r="I90" s="16">
        <f t="shared" si="24"/>
        <v>5.4986501586053329</v>
      </c>
      <c r="J90" s="13">
        <f t="shared" si="17"/>
        <v>5.4885526146374719</v>
      </c>
      <c r="K90" s="13">
        <f t="shared" si="18"/>
        <v>1.0097543967861E-2</v>
      </c>
      <c r="L90" s="13">
        <f t="shared" si="19"/>
        <v>0</v>
      </c>
      <c r="M90" s="13">
        <f t="shared" si="25"/>
        <v>1.6895721198943767E-2</v>
      </c>
      <c r="N90" s="13">
        <f t="shared" si="20"/>
        <v>1.0475347143345136E-2</v>
      </c>
      <c r="O90" s="13">
        <f t="shared" si="21"/>
        <v>1.0475347143345136E-2</v>
      </c>
      <c r="Q90" s="41">
        <v>21.069365860073681</v>
      </c>
      <c r="R90" s="44"/>
    </row>
    <row r="91" spans="1:18" s="1" customFormat="1" x14ac:dyDescent="0.2">
      <c r="A91" s="14">
        <f t="shared" si="22"/>
        <v>24746</v>
      </c>
      <c r="B91" s="1">
        <f t="shared" si="27"/>
        <v>10</v>
      </c>
      <c r="C91" s="31"/>
      <c r="D91" s="31"/>
      <c r="E91" s="31"/>
      <c r="F91" s="34">
        <v>37.87405259901707</v>
      </c>
      <c r="G91" s="13">
        <f t="shared" si="15"/>
        <v>1.1796832404950901</v>
      </c>
      <c r="H91" s="13">
        <f t="shared" si="16"/>
        <v>36.694369358521982</v>
      </c>
      <c r="I91" s="16">
        <f t="shared" si="24"/>
        <v>36.704466902489841</v>
      </c>
      <c r="J91" s="13">
        <f t="shared" si="17"/>
        <v>32.99208706708913</v>
      </c>
      <c r="K91" s="13">
        <f t="shared" si="18"/>
        <v>3.7123798354007107</v>
      </c>
      <c r="L91" s="13">
        <f t="shared" si="19"/>
        <v>0</v>
      </c>
      <c r="M91" s="13">
        <f t="shared" si="25"/>
        <v>6.4203740555986311E-3</v>
      </c>
      <c r="N91" s="13">
        <f t="shared" si="20"/>
        <v>3.9806319144711517E-3</v>
      </c>
      <c r="O91" s="13">
        <f t="shared" si="21"/>
        <v>1.1836638724095612</v>
      </c>
      <c r="Q91" s="41">
        <v>18.452628823959952</v>
      </c>
      <c r="R91" s="44"/>
    </row>
    <row r="92" spans="1:18" s="1" customFormat="1" x14ac:dyDescent="0.2">
      <c r="A92" s="14">
        <f t="shared" si="22"/>
        <v>24777</v>
      </c>
      <c r="B92" s="1">
        <f t="shared" si="27"/>
        <v>11</v>
      </c>
      <c r="C92" s="31"/>
      <c r="D92" s="31"/>
      <c r="E92" s="31"/>
      <c r="F92" s="34">
        <v>49.616074918916539</v>
      </c>
      <c r="G92" s="13">
        <f t="shared" si="15"/>
        <v>2.492474268525275</v>
      </c>
      <c r="H92" s="13">
        <f t="shared" si="16"/>
        <v>47.123600650391261</v>
      </c>
      <c r="I92" s="16">
        <f t="shared" si="24"/>
        <v>50.835980485791971</v>
      </c>
      <c r="J92" s="13">
        <f t="shared" si="17"/>
        <v>39.016305112212791</v>
      </c>
      <c r="K92" s="13">
        <f t="shared" si="18"/>
        <v>11.81967537357918</v>
      </c>
      <c r="L92" s="13">
        <f t="shared" si="19"/>
        <v>0.68280380885001557</v>
      </c>
      <c r="M92" s="13">
        <f t="shared" si="25"/>
        <v>0.68524355099114298</v>
      </c>
      <c r="N92" s="13">
        <f t="shared" si="20"/>
        <v>0.42485100161450867</v>
      </c>
      <c r="O92" s="13">
        <f t="shared" si="21"/>
        <v>2.9173252701397838</v>
      </c>
      <c r="Q92" s="41">
        <v>15.430530673410139</v>
      </c>
      <c r="R92" s="44"/>
    </row>
    <row r="93" spans="1:18" s="1" customFormat="1" x14ac:dyDescent="0.2">
      <c r="A93" s="14">
        <f t="shared" si="22"/>
        <v>24807</v>
      </c>
      <c r="B93" s="1">
        <f t="shared" si="27"/>
        <v>12</v>
      </c>
      <c r="C93" s="31"/>
      <c r="D93" s="31"/>
      <c r="E93" s="31"/>
      <c r="F93" s="34">
        <v>37.009327749701363</v>
      </c>
      <c r="G93" s="13">
        <f t="shared" si="15"/>
        <v>1.0830045770614021</v>
      </c>
      <c r="H93" s="13">
        <f t="shared" si="16"/>
        <v>35.926323172639961</v>
      </c>
      <c r="I93" s="16">
        <f t="shared" si="24"/>
        <v>47.063194737369123</v>
      </c>
      <c r="J93" s="13">
        <f t="shared" si="17"/>
        <v>34.186950680966014</v>
      </c>
      <c r="K93" s="13">
        <f t="shared" si="18"/>
        <v>12.87624405640311</v>
      </c>
      <c r="L93" s="13">
        <f t="shared" si="19"/>
        <v>1.747141211752371</v>
      </c>
      <c r="M93" s="13">
        <f t="shared" si="25"/>
        <v>2.0075337611290052</v>
      </c>
      <c r="N93" s="13">
        <f t="shared" si="20"/>
        <v>1.2446709318999831</v>
      </c>
      <c r="O93" s="13">
        <f t="shared" si="21"/>
        <v>2.3276755089613852</v>
      </c>
      <c r="Q93" s="41">
        <v>12.50955816985655</v>
      </c>
      <c r="R93" s="44"/>
    </row>
    <row r="94" spans="1:18" s="1" customFormat="1" x14ac:dyDescent="0.2">
      <c r="A94" s="14">
        <f t="shared" si="22"/>
        <v>24838</v>
      </c>
      <c r="B94" s="1">
        <f t="shared" si="27"/>
        <v>1</v>
      </c>
      <c r="C94" s="31"/>
      <c r="D94" s="31"/>
      <c r="E94" s="31"/>
      <c r="F94" s="34">
        <v>21.560423963094578</v>
      </c>
      <c r="G94" s="13">
        <f t="shared" si="15"/>
        <v>0</v>
      </c>
      <c r="H94" s="13">
        <f t="shared" si="16"/>
        <v>21.560423963094578</v>
      </c>
      <c r="I94" s="16">
        <f t="shared" si="24"/>
        <v>32.689526807745317</v>
      </c>
      <c r="J94" s="13">
        <f t="shared" si="17"/>
        <v>26.955155551321763</v>
      </c>
      <c r="K94" s="13">
        <f t="shared" si="18"/>
        <v>5.7343712564235538</v>
      </c>
      <c r="L94" s="13">
        <f t="shared" si="19"/>
        <v>0</v>
      </c>
      <c r="M94" s="13">
        <f t="shared" si="25"/>
        <v>0.76286282922902204</v>
      </c>
      <c r="N94" s="13">
        <f t="shared" si="20"/>
        <v>0.47297495412199364</v>
      </c>
      <c r="O94" s="13">
        <f t="shared" si="21"/>
        <v>0.47297495412199364</v>
      </c>
      <c r="Q94" s="41">
        <v>11.876011593548389</v>
      </c>
      <c r="R94" s="44"/>
    </row>
    <row r="95" spans="1:18" s="1" customFormat="1" x14ac:dyDescent="0.2">
      <c r="A95" s="14">
        <f t="shared" si="22"/>
        <v>24869</v>
      </c>
      <c r="B95" s="1">
        <f t="shared" si="27"/>
        <v>2</v>
      </c>
      <c r="C95" s="31"/>
      <c r="D95" s="31"/>
      <c r="E95" s="31"/>
      <c r="F95" s="34">
        <v>60.381981516559577</v>
      </c>
      <c r="G95" s="13">
        <f t="shared" si="15"/>
        <v>3.6961328211107687</v>
      </c>
      <c r="H95" s="13">
        <f t="shared" si="16"/>
        <v>56.685848695448811</v>
      </c>
      <c r="I95" s="16">
        <f t="shared" si="24"/>
        <v>62.420219951872369</v>
      </c>
      <c r="J95" s="13">
        <f t="shared" si="17"/>
        <v>38.293332219654125</v>
      </c>
      <c r="K95" s="13">
        <f t="shared" si="18"/>
        <v>24.126887732218243</v>
      </c>
      <c r="L95" s="13">
        <f t="shared" si="19"/>
        <v>13.080508427305514</v>
      </c>
      <c r="M95" s="13">
        <f t="shared" si="25"/>
        <v>13.370396302412541</v>
      </c>
      <c r="N95" s="13">
        <f t="shared" si="20"/>
        <v>8.2896457074957759</v>
      </c>
      <c r="O95" s="13">
        <f t="shared" si="21"/>
        <v>11.985778528606545</v>
      </c>
      <c r="Q95" s="41">
        <v>12.134851510816191</v>
      </c>
      <c r="R95" s="44"/>
    </row>
    <row r="96" spans="1:18" s="1" customFormat="1" x14ac:dyDescent="0.2">
      <c r="A96" s="14">
        <f t="shared" si="22"/>
        <v>24898</v>
      </c>
      <c r="B96" s="1">
        <f t="shared" si="27"/>
        <v>3</v>
      </c>
      <c r="C96" s="31"/>
      <c r="D96" s="31"/>
      <c r="E96" s="31"/>
      <c r="F96" s="34">
        <v>8.5714286000000001E-2</v>
      </c>
      <c r="G96" s="13">
        <f t="shared" si="15"/>
        <v>0</v>
      </c>
      <c r="H96" s="13">
        <f t="shared" si="16"/>
        <v>8.5714286000000001E-2</v>
      </c>
      <c r="I96" s="16">
        <f t="shared" si="24"/>
        <v>11.132093590912731</v>
      </c>
      <c r="J96" s="13">
        <f t="shared" si="17"/>
        <v>10.961523140994695</v>
      </c>
      <c r="K96" s="13">
        <f t="shared" si="18"/>
        <v>0.17057044991803672</v>
      </c>
      <c r="L96" s="13">
        <f t="shared" si="19"/>
        <v>0</v>
      </c>
      <c r="M96" s="13">
        <f t="shared" si="25"/>
        <v>5.0807505949167648</v>
      </c>
      <c r="N96" s="13">
        <f t="shared" si="20"/>
        <v>3.1500653688483942</v>
      </c>
      <c r="O96" s="13">
        <f t="shared" si="21"/>
        <v>3.1500653688483942</v>
      </c>
      <c r="Q96" s="41">
        <v>15.89191421639986</v>
      </c>
      <c r="R96" s="44"/>
    </row>
    <row r="97" spans="1:18" s="1" customFormat="1" x14ac:dyDescent="0.2">
      <c r="A97" s="14">
        <f t="shared" si="22"/>
        <v>24929</v>
      </c>
      <c r="B97" s="1">
        <f t="shared" si="27"/>
        <v>4</v>
      </c>
      <c r="C97" s="31"/>
      <c r="D97" s="31"/>
      <c r="E97" s="31"/>
      <c r="F97" s="34">
        <v>57.426506129965958</v>
      </c>
      <c r="G97" s="13">
        <f t="shared" si="15"/>
        <v>3.3657023837142432</v>
      </c>
      <c r="H97" s="13">
        <f t="shared" si="16"/>
        <v>54.060803746251715</v>
      </c>
      <c r="I97" s="16">
        <f t="shared" si="24"/>
        <v>54.231374196169753</v>
      </c>
      <c r="J97" s="13">
        <f t="shared" si="17"/>
        <v>40.085196383298523</v>
      </c>
      <c r="K97" s="13">
        <f t="shared" si="18"/>
        <v>14.14617781287123</v>
      </c>
      <c r="L97" s="13">
        <f t="shared" si="19"/>
        <v>3.0264125153506751</v>
      </c>
      <c r="M97" s="13">
        <f t="shared" si="25"/>
        <v>4.9570977414190454</v>
      </c>
      <c r="N97" s="13">
        <f t="shared" si="20"/>
        <v>3.0734005996798079</v>
      </c>
      <c r="O97" s="13">
        <f t="shared" si="21"/>
        <v>6.4391029833940507</v>
      </c>
      <c r="Q97" s="41">
        <v>15.10939204966814</v>
      </c>
      <c r="R97" s="44"/>
    </row>
    <row r="98" spans="1:18" s="1" customFormat="1" x14ac:dyDescent="0.2">
      <c r="A98" s="14">
        <f t="shared" si="22"/>
        <v>24959</v>
      </c>
      <c r="B98" s="1">
        <f t="shared" si="27"/>
        <v>5</v>
      </c>
      <c r="C98" s="31"/>
      <c r="D98" s="31"/>
      <c r="E98" s="31"/>
      <c r="F98" s="34">
        <v>9.3304503634460509</v>
      </c>
      <c r="G98" s="13">
        <f t="shared" si="15"/>
        <v>0</v>
      </c>
      <c r="H98" s="13">
        <f t="shared" si="16"/>
        <v>9.3304503634460509</v>
      </c>
      <c r="I98" s="16">
        <f t="shared" si="24"/>
        <v>20.450215660966606</v>
      </c>
      <c r="J98" s="13">
        <f t="shared" si="17"/>
        <v>19.913801615330584</v>
      </c>
      <c r="K98" s="13">
        <f t="shared" si="18"/>
        <v>0.5364140456360218</v>
      </c>
      <c r="L98" s="13">
        <f t="shared" si="19"/>
        <v>0</v>
      </c>
      <c r="M98" s="13">
        <f t="shared" si="25"/>
        <v>1.8836971417392374</v>
      </c>
      <c r="N98" s="13">
        <f t="shared" si="20"/>
        <v>1.1678922278783272</v>
      </c>
      <c r="O98" s="13">
        <f t="shared" si="21"/>
        <v>1.1678922278783272</v>
      </c>
      <c r="Q98" s="41">
        <v>20.579543132612489</v>
      </c>
      <c r="R98" s="44"/>
    </row>
    <row r="99" spans="1:18" s="1" customFormat="1" x14ac:dyDescent="0.2">
      <c r="A99" s="14">
        <f t="shared" si="22"/>
        <v>24990</v>
      </c>
      <c r="B99" s="1">
        <f t="shared" si="27"/>
        <v>6</v>
      </c>
      <c r="C99" s="31"/>
      <c r="D99" s="31"/>
      <c r="E99" s="31"/>
      <c r="F99" s="34">
        <v>5.7142856674272872E-2</v>
      </c>
      <c r="G99" s="13">
        <f t="shared" si="15"/>
        <v>0</v>
      </c>
      <c r="H99" s="13">
        <f t="shared" si="16"/>
        <v>5.7142856674272872E-2</v>
      </c>
      <c r="I99" s="16">
        <f t="shared" si="24"/>
        <v>0.59355690231029468</v>
      </c>
      <c r="J99" s="13">
        <f t="shared" si="17"/>
        <v>0.59354544165276113</v>
      </c>
      <c r="K99" s="13">
        <f t="shared" si="18"/>
        <v>1.1460657533546303E-5</v>
      </c>
      <c r="L99" s="13">
        <f t="shared" si="19"/>
        <v>0</v>
      </c>
      <c r="M99" s="13">
        <f t="shared" si="25"/>
        <v>0.71580491386091016</v>
      </c>
      <c r="N99" s="13">
        <f t="shared" si="20"/>
        <v>0.44379904659376429</v>
      </c>
      <c r="O99" s="13">
        <f t="shared" si="21"/>
        <v>0.44379904659376429</v>
      </c>
      <c r="Q99" s="41">
        <v>21.815316516524771</v>
      </c>
      <c r="R99" s="44"/>
    </row>
    <row r="100" spans="1:18" s="1" customFormat="1" x14ac:dyDescent="0.2">
      <c r="A100" s="14">
        <f t="shared" si="22"/>
        <v>25020</v>
      </c>
      <c r="B100" s="1">
        <f t="shared" si="27"/>
        <v>7</v>
      </c>
      <c r="C100" s="31"/>
      <c r="D100" s="31"/>
      <c r="E100" s="31"/>
      <c r="F100" s="34">
        <v>20.743461674353149</v>
      </c>
      <c r="G100" s="13">
        <f t="shared" si="15"/>
        <v>0</v>
      </c>
      <c r="H100" s="13">
        <f t="shared" si="16"/>
        <v>20.743461674353149</v>
      </c>
      <c r="I100" s="16">
        <f t="shared" si="24"/>
        <v>20.743473135010682</v>
      </c>
      <c r="J100" s="13">
        <f t="shared" si="17"/>
        <v>20.373784187429614</v>
      </c>
      <c r="K100" s="13">
        <f t="shared" si="18"/>
        <v>0.36968894758106785</v>
      </c>
      <c r="L100" s="13">
        <f t="shared" si="19"/>
        <v>0</v>
      </c>
      <c r="M100" s="13">
        <f t="shared" si="25"/>
        <v>0.27200586726714587</v>
      </c>
      <c r="N100" s="13">
        <f t="shared" si="20"/>
        <v>0.16864363770563043</v>
      </c>
      <c r="O100" s="13">
        <f t="shared" si="21"/>
        <v>0.16864363770563043</v>
      </c>
      <c r="Q100" s="41">
        <v>23.612301346253901</v>
      </c>
      <c r="R100" s="44"/>
    </row>
    <row r="101" spans="1:18" s="1" customFormat="1" ht="13.5" customHeight="1" thickBot="1" x14ac:dyDescent="0.25">
      <c r="A101" s="14">
        <f t="shared" si="22"/>
        <v>25051</v>
      </c>
      <c r="B101" s="3">
        <f t="shared" si="27"/>
        <v>8</v>
      </c>
      <c r="C101" s="32"/>
      <c r="D101" s="32"/>
      <c r="E101" s="32"/>
      <c r="F101" s="37">
        <v>19.29878605734968</v>
      </c>
      <c r="G101" s="18">
        <f t="shared" si="15"/>
        <v>0</v>
      </c>
      <c r="H101" s="18">
        <f t="shared" si="16"/>
        <v>19.29878605734968</v>
      </c>
      <c r="I101" s="17">
        <f t="shared" si="24"/>
        <v>19.668475004930748</v>
      </c>
      <c r="J101" s="18">
        <f t="shared" si="17"/>
        <v>19.423681961697511</v>
      </c>
      <c r="K101" s="18">
        <f t="shared" si="18"/>
        <v>0.24479304323323703</v>
      </c>
      <c r="L101" s="18">
        <f t="shared" si="19"/>
        <v>0</v>
      </c>
      <c r="M101" s="18">
        <f t="shared" si="25"/>
        <v>0.10336222956151545</v>
      </c>
      <c r="N101" s="18">
        <f t="shared" si="20"/>
        <v>6.4084582328139572E-2</v>
      </c>
      <c r="O101" s="18">
        <f t="shared" si="21"/>
        <v>6.4084582328139572E-2</v>
      </c>
      <c r="P101" s="3"/>
      <c r="Q101" s="42">
        <v>25.481057000000011</v>
      </c>
      <c r="R101" s="47"/>
    </row>
    <row r="102" spans="1:18" s="1" customFormat="1" x14ac:dyDescent="0.2">
      <c r="A102" s="14">
        <f t="shared" si="22"/>
        <v>25082</v>
      </c>
      <c r="B102" s="1">
        <f t="shared" si="27"/>
        <v>9</v>
      </c>
      <c r="C102" s="31"/>
      <c r="D102" s="31"/>
      <c r="E102" s="31"/>
      <c r="F102" s="34">
        <v>16.461330073001889</v>
      </c>
      <c r="G102" s="13">
        <f t="shared" si="15"/>
        <v>0</v>
      </c>
      <c r="H102" s="13">
        <f t="shared" si="16"/>
        <v>16.461330073001889</v>
      </c>
      <c r="I102" s="16">
        <f t="shared" si="24"/>
        <v>16.706123116235126</v>
      </c>
      <c r="J102" s="13">
        <f t="shared" si="17"/>
        <v>16.500785335033228</v>
      </c>
      <c r="K102" s="13">
        <f t="shared" si="18"/>
        <v>0.20533778120189794</v>
      </c>
      <c r="L102" s="13">
        <f t="shared" si="19"/>
        <v>0</v>
      </c>
      <c r="M102" s="13">
        <f t="shared" si="25"/>
        <v>3.9277647233375873E-2</v>
      </c>
      <c r="N102" s="13">
        <f t="shared" si="20"/>
        <v>2.4352141284693041E-2</v>
      </c>
      <c r="O102" s="13">
        <f t="shared" si="21"/>
        <v>2.4352141284693041E-2</v>
      </c>
      <c r="Q102" s="41">
        <v>23.235458384226529</v>
      </c>
      <c r="R102" s="44"/>
    </row>
    <row r="103" spans="1:18" s="1" customFormat="1" x14ac:dyDescent="0.2">
      <c r="A103" s="14">
        <f t="shared" si="22"/>
        <v>25112</v>
      </c>
      <c r="B103" s="1">
        <f t="shared" si="27"/>
        <v>10</v>
      </c>
      <c r="C103" s="31"/>
      <c r="D103" s="31"/>
      <c r="E103" s="31"/>
      <c r="F103" s="34">
        <v>31.547267459259938</v>
      </c>
      <c r="G103" s="13">
        <f t="shared" si="15"/>
        <v>0.47233091723541404</v>
      </c>
      <c r="H103" s="13">
        <f t="shared" si="16"/>
        <v>31.074936542024524</v>
      </c>
      <c r="I103" s="16">
        <f t="shared" si="24"/>
        <v>31.280274323226422</v>
      </c>
      <c r="J103" s="13">
        <f t="shared" si="17"/>
        <v>28.772077904248967</v>
      </c>
      <c r="K103" s="13">
        <f t="shared" si="18"/>
        <v>2.5081964189774553</v>
      </c>
      <c r="L103" s="13">
        <f t="shared" si="19"/>
        <v>0</v>
      </c>
      <c r="M103" s="13">
        <f t="shared" si="25"/>
        <v>1.4925505948682832E-2</v>
      </c>
      <c r="N103" s="13">
        <f t="shared" si="20"/>
        <v>9.2538136881833554E-3</v>
      </c>
      <c r="O103" s="13">
        <f t="shared" si="21"/>
        <v>0.48158473092359738</v>
      </c>
      <c r="Q103" s="41">
        <v>18.081359415655129</v>
      </c>
      <c r="R103" s="44"/>
    </row>
    <row r="104" spans="1:18" s="1" customFormat="1" x14ac:dyDescent="0.2">
      <c r="A104" s="14">
        <f t="shared" si="22"/>
        <v>25143</v>
      </c>
      <c r="B104" s="1">
        <f t="shared" si="27"/>
        <v>11</v>
      </c>
      <c r="C104" s="31"/>
      <c r="D104" s="31"/>
      <c r="E104" s="31"/>
      <c r="F104" s="34">
        <v>61.06660223539027</v>
      </c>
      <c r="G104" s="13">
        <f t="shared" si="15"/>
        <v>3.772675337621008</v>
      </c>
      <c r="H104" s="13">
        <f t="shared" si="16"/>
        <v>57.293926897769261</v>
      </c>
      <c r="I104" s="16">
        <f t="shared" si="24"/>
        <v>59.802123316746716</v>
      </c>
      <c r="J104" s="13">
        <f t="shared" si="17"/>
        <v>42.380029352171469</v>
      </c>
      <c r="K104" s="13">
        <f t="shared" si="18"/>
        <v>17.422093964575247</v>
      </c>
      <c r="L104" s="13">
        <f t="shared" si="19"/>
        <v>6.3264157671142573</v>
      </c>
      <c r="M104" s="13">
        <f t="shared" si="25"/>
        <v>6.3320874593747565</v>
      </c>
      <c r="N104" s="13">
        <f t="shared" si="20"/>
        <v>3.9258942248123492</v>
      </c>
      <c r="O104" s="13">
        <f t="shared" si="21"/>
        <v>7.6985695624333577</v>
      </c>
      <c r="Q104" s="41">
        <v>15.24213955154867</v>
      </c>
      <c r="R104" s="44"/>
    </row>
    <row r="105" spans="1:18" s="1" customFormat="1" x14ac:dyDescent="0.2">
      <c r="A105" s="14">
        <f t="shared" si="22"/>
        <v>25173</v>
      </c>
      <c r="B105" s="1">
        <f t="shared" si="27"/>
        <v>12</v>
      </c>
      <c r="C105" s="31"/>
      <c r="D105" s="31"/>
      <c r="E105" s="31"/>
      <c r="F105" s="34">
        <v>85.167903897082226</v>
      </c>
      <c r="G105" s="13">
        <f t="shared" si="15"/>
        <v>6.467268459940084</v>
      </c>
      <c r="H105" s="13">
        <f t="shared" si="16"/>
        <v>78.700635437142139</v>
      </c>
      <c r="I105" s="16">
        <f t="shared" si="24"/>
        <v>89.796313634603123</v>
      </c>
      <c r="J105" s="13">
        <f t="shared" si="17"/>
        <v>43.681298640918008</v>
      </c>
      <c r="K105" s="13">
        <f t="shared" si="18"/>
        <v>46.115014993685115</v>
      </c>
      <c r="L105" s="13">
        <f t="shared" si="19"/>
        <v>35.230309613544215</v>
      </c>
      <c r="M105" s="13">
        <f t="shared" si="25"/>
        <v>37.636502848106623</v>
      </c>
      <c r="N105" s="13">
        <f t="shared" si="20"/>
        <v>23.334631765826106</v>
      </c>
      <c r="O105" s="13">
        <f t="shared" si="21"/>
        <v>29.80190022576619</v>
      </c>
      <c r="Q105" s="41">
        <v>12.58357859354839</v>
      </c>
      <c r="R105" s="44"/>
    </row>
    <row r="106" spans="1:18" s="1" customFormat="1" x14ac:dyDescent="0.2">
      <c r="A106" s="14">
        <f t="shared" si="22"/>
        <v>25204</v>
      </c>
      <c r="B106" s="1">
        <f t="shared" si="27"/>
        <v>1</v>
      </c>
      <c r="C106" s="31"/>
      <c r="D106" s="31"/>
      <c r="E106" s="31"/>
      <c r="F106" s="34">
        <v>63.146394477009551</v>
      </c>
      <c r="G106" s="13">
        <f t="shared" si="15"/>
        <v>4.0052019433946517</v>
      </c>
      <c r="H106" s="13">
        <f t="shared" si="16"/>
        <v>59.141192533614898</v>
      </c>
      <c r="I106" s="16">
        <f t="shared" si="24"/>
        <v>70.025897913755784</v>
      </c>
      <c r="J106" s="13">
        <f t="shared" si="17"/>
        <v>42.210218554874601</v>
      </c>
      <c r="K106" s="13">
        <f t="shared" si="18"/>
        <v>27.815679358881184</v>
      </c>
      <c r="L106" s="13">
        <f t="shared" si="19"/>
        <v>16.796422937734604</v>
      </c>
      <c r="M106" s="13">
        <f t="shared" si="25"/>
        <v>31.098294020015121</v>
      </c>
      <c r="N106" s="13">
        <f t="shared" si="20"/>
        <v>19.280942292409375</v>
      </c>
      <c r="O106" s="13">
        <f t="shared" si="21"/>
        <v>23.286144235804027</v>
      </c>
      <c r="Q106" s="41">
        <v>13.408191532129001</v>
      </c>
      <c r="R106" s="44"/>
    </row>
    <row r="107" spans="1:18" s="1" customFormat="1" x14ac:dyDescent="0.2">
      <c r="A107" s="14">
        <f t="shared" si="22"/>
        <v>25235</v>
      </c>
      <c r="B107" s="1">
        <f t="shared" si="27"/>
        <v>2</v>
      </c>
      <c r="C107" s="31"/>
      <c r="D107" s="31"/>
      <c r="E107" s="31"/>
      <c r="F107" s="34">
        <v>56.005795709710689</v>
      </c>
      <c r="G107" s="13">
        <f t="shared" si="15"/>
        <v>3.2068629740855208</v>
      </c>
      <c r="H107" s="13">
        <f t="shared" si="16"/>
        <v>52.798932735625172</v>
      </c>
      <c r="I107" s="16">
        <f t="shared" si="24"/>
        <v>63.818189156771751</v>
      </c>
      <c r="J107" s="13">
        <f t="shared" si="17"/>
        <v>39.292360607639694</v>
      </c>
      <c r="K107" s="13">
        <f t="shared" si="18"/>
        <v>24.525828549132058</v>
      </c>
      <c r="L107" s="13">
        <f t="shared" si="19"/>
        <v>13.482382569411381</v>
      </c>
      <c r="M107" s="13">
        <f t="shared" si="25"/>
        <v>25.299734297017128</v>
      </c>
      <c r="N107" s="13">
        <f t="shared" si="20"/>
        <v>15.685835264150619</v>
      </c>
      <c r="O107" s="13">
        <f t="shared" si="21"/>
        <v>18.892698238236139</v>
      </c>
      <c r="Q107" s="41">
        <v>12.545134644623801</v>
      </c>
      <c r="R107" s="44"/>
    </row>
    <row r="108" spans="1:18" s="1" customFormat="1" x14ac:dyDescent="0.2">
      <c r="A108" s="14">
        <f t="shared" si="22"/>
        <v>25263</v>
      </c>
      <c r="B108" s="1">
        <f t="shared" si="27"/>
        <v>3</v>
      </c>
      <c r="C108" s="31"/>
      <c r="D108" s="31"/>
      <c r="E108" s="31"/>
      <c r="F108" s="34">
        <v>29.34312331149598</v>
      </c>
      <c r="G108" s="13">
        <f t="shared" si="15"/>
        <v>0.22590141958695983</v>
      </c>
      <c r="H108" s="13">
        <f t="shared" si="16"/>
        <v>29.117221891909018</v>
      </c>
      <c r="I108" s="16">
        <f t="shared" si="24"/>
        <v>40.160667871629698</v>
      </c>
      <c r="J108" s="13">
        <f t="shared" si="17"/>
        <v>32.39981201715586</v>
      </c>
      <c r="K108" s="13">
        <f t="shared" si="18"/>
        <v>7.7608558544738386</v>
      </c>
      <c r="L108" s="13">
        <f t="shared" si="19"/>
        <v>0</v>
      </c>
      <c r="M108" s="13">
        <f t="shared" si="25"/>
        <v>9.6138990328665095</v>
      </c>
      <c r="N108" s="13">
        <f t="shared" si="20"/>
        <v>5.9606174003772354</v>
      </c>
      <c r="O108" s="13">
        <f t="shared" si="21"/>
        <v>6.1865188199641956</v>
      </c>
      <c r="Q108" s="41">
        <v>13.928522017275959</v>
      </c>
      <c r="R108" s="44"/>
    </row>
    <row r="109" spans="1:18" s="1" customFormat="1" x14ac:dyDescent="0.2">
      <c r="A109" s="14">
        <f t="shared" si="22"/>
        <v>25294</v>
      </c>
      <c r="B109" s="1">
        <f t="shared" si="27"/>
        <v>4</v>
      </c>
      <c r="C109" s="31"/>
      <c r="D109" s="31"/>
      <c r="E109" s="31"/>
      <c r="F109" s="34">
        <v>4.5633438128004746</v>
      </c>
      <c r="G109" s="13">
        <f t="shared" si="15"/>
        <v>0</v>
      </c>
      <c r="H109" s="13">
        <f t="shared" si="16"/>
        <v>4.5633438128004746</v>
      </c>
      <c r="I109" s="16">
        <f t="shared" si="24"/>
        <v>12.324199667274314</v>
      </c>
      <c r="J109" s="13">
        <f t="shared" si="17"/>
        <v>12.121207106769331</v>
      </c>
      <c r="K109" s="13">
        <f t="shared" si="18"/>
        <v>0.20299256050498293</v>
      </c>
      <c r="L109" s="13">
        <f t="shared" si="19"/>
        <v>0</v>
      </c>
      <c r="M109" s="13">
        <f t="shared" si="25"/>
        <v>3.6532816324892741</v>
      </c>
      <c r="N109" s="13">
        <f t="shared" si="20"/>
        <v>2.2650346121433498</v>
      </c>
      <c r="O109" s="13">
        <f t="shared" si="21"/>
        <v>2.2650346121433498</v>
      </c>
      <c r="Q109" s="41">
        <v>16.81370912646361</v>
      </c>
      <c r="R109" s="44"/>
    </row>
    <row r="110" spans="1:18" s="1" customFormat="1" x14ac:dyDescent="0.2">
      <c r="A110" s="14">
        <f t="shared" si="22"/>
        <v>25324</v>
      </c>
      <c r="B110" s="1">
        <f t="shared" si="27"/>
        <v>5</v>
      </c>
      <c r="C110" s="31"/>
      <c r="D110" s="31"/>
      <c r="E110" s="31"/>
      <c r="F110" s="34">
        <v>19.43867959495957</v>
      </c>
      <c r="G110" s="13">
        <f t="shared" si="15"/>
        <v>0</v>
      </c>
      <c r="H110" s="13">
        <f t="shared" si="16"/>
        <v>19.43867959495957</v>
      </c>
      <c r="I110" s="16">
        <f t="shared" si="24"/>
        <v>19.641672155464555</v>
      </c>
      <c r="J110" s="13">
        <f t="shared" si="17"/>
        <v>18.830695037022867</v>
      </c>
      <c r="K110" s="13">
        <f t="shared" si="18"/>
        <v>0.81097711844168785</v>
      </c>
      <c r="L110" s="13">
        <f t="shared" si="19"/>
        <v>0</v>
      </c>
      <c r="M110" s="13">
        <f t="shared" si="25"/>
        <v>1.3882470203459243</v>
      </c>
      <c r="N110" s="13">
        <f t="shared" si="20"/>
        <v>0.86071315261447301</v>
      </c>
      <c r="O110" s="13">
        <f t="shared" si="21"/>
        <v>0.86071315261447301</v>
      </c>
      <c r="Q110" s="41">
        <v>16.633648076935231</v>
      </c>
      <c r="R110" s="44"/>
    </row>
    <row r="111" spans="1:18" s="1" customFormat="1" x14ac:dyDescent="0.2">
      <c r="A111" s="14">
        <f t="shared" si="22"/>
        <v>25355</v>
      </c>
      <c r="B111" s="1">
        <f t="shared" si="27"/>
        <v>6</v>
      </c>
      <c r="C111" s="31"/>
      <c r="D111" s="31"/>
      <c r="E111" s="31"/>
      <c r="F111" s="34">
        <v>4.5071428569999998</v>
      </c>
      <c r="G111" s="13">
        <f t="shared" si="15"/>
        <v>0</v>
      </c>
      <c r="H111" s="13">
        <f t="shared" si="16"/>
        <v>4.5071428569999998</v>
      </c>
      <c r="I111" s="16">
        <f t="shared" si="24"/>
        <v>5.3181199754416877</v>
      </c>
      <c r="J111" s="13">
        <f t="shared" si="17"/>
        <v>5.3072166217780916</v>
      </c>
      <c r="K111" s="13">
        <f t="shared" si="18"/>
        <v>1.0903353663596071E-2</v>
      </c>
      <c r="L111" s="13">
        <f t="shared" si="19"/>
        <v>0</v>
      </c>
      <c r="M111" s="13">
        <f t="shared" si="25"/>
        <v>0.52753386773145128</v>
      </c>
      <c r="N111" s="13">
        <f t="shared" si="20"/>
        <v>0.32707099799349981</v>
      </c>
      <c r="O111" s="13">
        <f t="shared" si="21"/>
        <v>0.32707099799349981</v>
      </c>
      <c r="Q111" s="41">
        <v>19.8177763905597</v>
      </c>
      <c r="R111" s="44"/>
    </row>
    <row r="112" spans="1:18" s="1" customFormat="1" x14ac:dyDescent="0.2">
      <c r="A112" s="14">
        <f t="shared" si="22"/>
        <v>25385</v>
      </c>
      <c r="B112" s="1">
        <f t="shared" si="27"/>
        <v>7</v>
      </c>
      <c r="C112" s="31"/>
      <c r="D112" s="31"/>
      <c r="E112" s="31"/>
      <c r="F112" s="34">
        <v>5.3080957880782238</v>
      </c>
      <c r="G112" s="13">
        <f t="shared" si="15"/>
        <v>0</v>
      </c>
      <c r="H112" s="13">
        <f t="shared" si="16"/>
        <v>5.3080957880782238</v>
      </c>
      <c r="I112" s="16">
        <f t="shared" si="24"/>
        <v>5.3189991417418199</v>
      </c>
      <c r="J112" s="13">
        <f t="shared" si="17"/>
        <v>5.3108874881436163</v>
      </c>
      <c r="K112" s="13">
        <f t="shared" si="18"/>
        <v>8.1116535982035387E-3</v>
      </c>
      <c r="L112" s="13">
        <f t="shared" si="19"/>
        <v>0</v>
      </c>
      <c r="M112" s="13">
        <f t="shared" si="25"/>
        <v>0.20046286973795147</v>
      </c>
      <c r="N112" s="13">
        <f t="shared" si="20"/>
        <v>0.1242869792375299</v>
      </c>
      <c r="O112" s="13">
        <f t="shared" si="21"/>
        <v>0.1242869792375299</v>
      </c>
      <c r="Q112" s="41">
        <v>21.91672278651847</v>
      </c>
      <c r="R112" s="44"/>
    </row>
    <row r="113" spans="1:18" s="1" customFormat="1" ht="13.5" customHeight="1" thickBot="1" x14ac:dyDescent="0.25">
      <c r="A113" s="14">
        <f t="shared" si="22"/>
        <v>25416</v>
      </c>
      <c r="B113" s="3">
        <f t="shared" si="27"/>
        <v>8</v>
      </c>
      <c r="C113" s="32"/>
      <c r="D113" s="32"/>
      <c r="E113" s="32"/>
      <c r="F113" s="37">
        <v>15.725343226385791</v>
      </c>
      <c r="G113" s="18">
        <f t="shared" si="15"/>
        <v>0</v>
      </c>
      <c r="H113" s="18">
        <f t="shared" si="16"/>
        <v>15.725343226385791</v>
      </c>
      <c r="I113" s="17">
        <f t="shared" si="24"/>
        <v>15.733454879983995</v>
      </c>
      <c r="J113" s="18">
        <f t="shared" si="17"/>
        <v>15.567545319436194</v>
      </c>
      <c r="K113" s="18">
        <f t="shared" si="18"/>
        <v>0.16590956054780115</v>
      </c>
      <c r="L113" s="18">
        <f t="shared" si="19"/>
        <v>0</v>
      </c>
      <c r="M113" s="18">
        <f t="shared" si="25"/>
        <v>7.6175890500421561E-2</v>
      </c>
      <c r="N113" s="18">
        <f t="shared" si="20"/>
        <v>4.722905211026137E-2</v>
      </c>
      <c r="O113" s="18">
        <f t="shared" si="21"/>
        <v>4.722905211026137E-2</v>
      </c>
      <c r="P113" s="3"/>
      <c r="Q113" s="42">
        <v>23.491105000000012</v>
      </c>
      <c r="R113" s="47"/>
    </row>
    <row r="114" spans="1:18" s="1" customFormat="1" x14ac:dyDescent="0.2">
      <c r="A114" s="14">
        <f t="shared" si="22"/>
        <v>25447</v>
      </c>
      <c r="B114" s="1">
        <f t="shared" si="27"/>
        <v>9</v>
      </c>
      <c r="C114" s="31"/>
      <c r="D114" s="31"/>
      <c r="E114" s="31"/>
      <c r="F114" s="34">
        <v>24.33917629940948</v>
      </c>
      <c r="G114" s="13">
        <f t="shared" si="15"/>
        <v>0</v>
      </c>
      <c r="H114" s="13">
        <f t="shared" si="16"/>
        <v>24.33917629940948</v>
      </c>
      <c r="I114" s="16">
        <f t="shared" si="24"/>
        <v>24.505085859957283</v>
      </c>
      <c r="J114" s="13">
        <f t="shared" si="17"/>
        <v>23.823739780121322</v>
      </c>
      <c r="K114" s="13">
        <f t="shared" si="18"/>
        <v>0.6813460798359614</v>
      </c>
      <c r="L114" s="13">
        <f t="shared" si="19"/>
        <v>0</v>
      </c>
      <c r="M114" s="13">
        <f t="shared" si="25"/>
        <v>2.8946838390160191E-2</v>
      </c>
      <c r="N114" s="13">
        <f t="shared" si="20"/>
        <v>1.7947039801899319E-2</v>
      </c>
      <c r="O114" s="13">
        <f t="shared" si="21"/>
        <v>1.7947039801899319E-2</v>
      </c>
      <c r="Q114" s="41">
        <v>22.71008870099611</v>
      </c>
      <c r="R114" s="44"/>
    </row>
    <row r="115" spans="1:18" s="1" customFormat="1" x14ac:dyDescent="0.2">
      <c r="A115" s="14">
        <f t="shared" si="22"/>
        <v>25477</v>
      </c>
      <c r="B115" s="1">
        <f t="shared" si="27"/>
        <v>10</v>
      </c>
      <c r="C115" s="31"/>
      <c r="D115" s="31"/>
      <c r="E115" s="31"/>
      <c r="F115" s="34">
        <v>12.39930880708944</v>
      </c>
      <c r="G115" s="13">
        <f t="shared" si="15"/>
        <v>0</v>
      </c>
      <c r="H115" s="13">
        <f t="shared" si="16"/>
        <v>12.39930880708944</v>
      </c>
      <c r="I115" s="16">
        <f t="shared" si="24"/>
        <v>13.080654886925402</v>
      </c>
      <c r="J115" s="13">
        <f t="shared" si="17"/>
        <v>12.968086736161771</v>
      </c>
      <c r="K115" s="13">
        <f t="shared" si="18"/>
        <v>0.11256815076363047</v>
      </c>
      <c r="L115" s="13">
        <f t="shared" si="19"/>
        <v>0</v>
      </c>
      <c r="M115" s="13">
        <f t="shared" si="25"/>
        <v>1.0999798588260872E-2</v>
      </c>
      <c r="N115" s="13">
        <f t="shared" si="20"/>
        <v>6.8198751247217403E-3</v>
      </c>
      <c r="O115" s="13">
        <f t="shared" si="21"/>
        <v>6.8198751247217403E-3</v>
      </c>
      <c r="Q115" s="41">
        <v>22.331934008375239</v>
      </c>
      <c r="R115" s="44"/>
    </row>
    <row r="116" spans="1:18" s="1" customFormat="1" x14ac:dyDescent="0.2">
      <c r="A116" s="14">
        <f t="shared" si="22"/>
        <v>25508</v>
      </c>
      <c r="B116" s="1">
        <f t="shared" si="27"/>
        <v>11</v>
      </c>
      <c r="C116" s="31"/>
      <c r="D116" s="31"/>
      <c r="E116" s="31"/>
      <c r="F116" s="34">
        <v>37.372370659216848</v>
      </c>
      <c r="G116" s="13">
        <f t="shared" si="15"/>
        <v>1.1235937925659749</v>
      </c>
      <c r="H116" s="13">
        <f t="shared" si="16"/>
        <v>36.248776866650871</v>
      </c>
      <c r="I116" s="16">
        <f t="shared" si="24"/>
        <v>36.3613450174145</v>
      </c>
      <c r="J116" s="13">
        <f t="shared" si="17"/>
        <v>30.939059356552011</v>
      </c>
      <c r="K116" s="13">
        <f t="shared" si="18"/>
        <v>5.4222856608624888</v>
      </c>
      <c r="L116" s="13">
        <f t="shared" si="19"/>
        <v>0</v>
      </c>
      <c r="M116" s="13">
        <f t="shared" si="25"/>
        <v>4.1799234635391319E-3</v>
      </c>
      <c r="N116" s="13">
        <f t="shared" si="20"/>
        <v>2.5915525473942619E-3</v>
      </c>
      <c r="O116" s="13">
        <f t="shared" si="21"/>
        <v>1.1261853451133692</v>
      </c>
      <c r="Q116" s="41">
        <v>14.95816769292346</v>
      </c>
      <c r="R116" s="44"/>
    </row>
    <row r="117" spans="1:18" s="1" customFormat="1" x14ac:dyDescent="0.2">
      <c r="A117" s="14">
        <f t="shared" si="22"/>
        <v>25538</v>
      </c>
      <c r="B117" s="1">
        <f t="shared" si="27"/>
        <v>12</v>
      </c>
      <c r="C117" s="31"/>
      <c r="D117" s="31"/>
      <c r="E117" s="31"/>
      <c r="F117" s="34">
        <v>43.412146341808473</v>
      </c>
      <c r="G117" s="13">
        <f t="shared" si="15"/>
        <v>1.7988576535436345</v>
      </c>
      <c r="H117" s="13">
        <f t="shared" si="16"/>
        <v>41.613288688264838</v>
      </c>
      <c r="I117" s="16">
        <f t="shared" si="24"/>
        <v>47.03557434912733</v>
      </c>
      <c r="J117" s="13">
        <f t="shared" si="17"/>
        <v>34.54538162201731</v>
      </c>
      <c r="K117" s="13">
        <f t="shared" si="18"/>
        <v>12.490192727110021</v>
      </c>
      <c r="L117" s="13">
        <f t="shared" si="19"/>
        <v>1.3582513308705992</v>
      </c>
      <c r="M117" s="13">
        <f t="shared" si="25"/>
        <v>1.3598397017867441</v>
      </c>
      <c r="N117" s="13">
        <f t="shared" si="20"/>
        <v>0.84310061510778134</v>
      </c>
      <c r="O117" s="13">
        <f t="shared" si="21"/>
        <v>2.6419582686514156</v>
      </c>
      <c r="Q117" s="41">
        <v>12.846676856215449</v>
      </c>
      <c r="R117" s="44"/>
    </row>
    <row r="118" spans="1:18" s="1" customFormat="1" x14ac:dyDescent="0.2">
      <c r="A118" s="14">
        <f t="shared" si="22"/>
        <v>25569</v>
      </c>
      <c r="B118" s="1">
        <f t="shared" si="27"/>
        <v>1</v>
      </c>
      <c r="C118" s="31"/>
      <c r="D118" s="31"/>
      <c r="E118" s="31"/>
      <c r="F118" s="34">
        <v>159.24606230033351</v>
      </c>
      <c r="G118" s="13">
        <f t="shared" si="15"/>
        <v>14.749414335269991</v>
      </c>
      <c r="H118" s="13">
        <f t="shared" si="16"/>
        <v>144.49664796506352</v>
      </c>
      <c r="I118" s="16">
        <f t="shared" si="24"/>
        <v>155.62858936130294</v>
      </c>
      <c r="J118" s="13">
        <f t="shared" si="17"/>
        <v>42.164451423659955</v>
      </c>
      <c r="K118" s="13">
        <f t="shared" si="18"/>
        <v>113.46413793764299</v>
      </c>
      <c r="L118" s="13">
        <f t="shared" si="19"/>
        <v>103.07463603285088</v>
      </c>
      <c r="M118" s="13">
        <f t="shared" si="25"/>
        <v>103.59137511952983</v>
      </c>
      <c r="N118" s="13">
        <f t="shared" si="20"/>
        <v>64.226652574108499</v>
      </c>
      <c r="O118" s="13">
        <f t="shared" si="21"/>
        <v>78.976066909378488</v>
      </c>
      <c r="Q118" s="41">
        <v>10.62869381211779</v>
      </c>
      <c r="R118" s="44"/>
    </row>
    <row r="119" spans="1:18" s="1" customFormat="1" x14ac:dyDescent="0.2">
      <c r="A119" s="14">
        <f t="shared" si="22"/>
        <v>25600</v>
      </c>
      <c r="B119" s="1">
        <f t="shared" si="27"/>
        <v>2</v>
      </c>
      <c r="C119" s="31"/>
      <c r="D119" s="31"/>
      <c r="E119" s="31"/>
      <c r="F119" s="34">
        <v>31.622787470179119</v>
      </c>
      <c r="G119" s="13">
        <f t="shared" si="15"/>
        <v>0.48077426626596598</v>
      </c>
      <c r="H119" s="13">
        <f t="shared" si="16"/>
        <v>31.142013203913152</v>
      </c>
      <c r="I119" s="16">
        <f t="shared" si="24"/>
        <v>41.531515108705278</v>
      </c>
      <c r="J119" s="13">
        <f t="shared" si="17"/>
        <v>28.794646388224532</v>
      </c>
      <c r="K119" s="13">
        <f t="shared" si="18"/>
        <v>12.736868720480746</v>
      </c>
      <c r="L119" s="13">
        <f t="shared" si="19"/>
        <v>1.6067410792519723</v>
      </c>
      <c r="M119" s="13">
        <f t="shared" si="25"/>
        <v>40.971463624673305</v>
      </c>
      <c r="N119" s="13">
        <f t="shared" si="20"/>
        <v>25.402307447297449</v>
      </c>
      <c r="O119" s="13">
        <f t="shared" si="21"/>
        <v>25.883081713563413</v>
      </c>
      <c r="Q119" s="41">
        <v>9.2500169935483889</v>
      </c>
      <c r="R119" s="44"/>
    </row>
    <row r="120" spans="1:18" s="1" customFormat="1" x14ac:dyDescent="0.2">
      <c r="A120" s="14">
        <f t="shared" si="22"/>
        <v>25628</v>
      </c>
      <c r="B120" s="1">
        <f t="shared" si="27"/>
        <v>3</v>
      </c>
      <c r="C120" s="31"/>
      <c r="D120" s="31"/>
      <c r="E120" s="31"/>
      <c r="F120" s="34">
        <v>61.522498360183633</v>
      </c>
      <c r="G120" s="13">
        <f t="shared" si="15"/>
        <v>3.8236458030176013</v>
      </c>
      <c r="H120" s="13">
        <f t="shared" si="16"/>
        <v>57.698852557166035</v>
      </c>
      <c r="I120" s="16">
        <f t="shared" si="24"/>
        <v>68.828980198394802</v>
      </c>
      <c r="J120" s="13">
        <f t="shared" si="17"/>
        <v>40.675573873753635</v>
      </c>
      <c r="K120" s="13">
        <f t="shared" si="18"/>
        <v>28.153406324641168</v>
      </c>
      <c r="L120" s="13">
        <f t="shared" si="19"/>
        <v>17.136633136532417</v>
      </c>
      <c r="M120" s="13">
        <f t="shared" si="25"/>
        <v>32.705789313908269</v>
      </c>
      <c r="N120" s="13">
        <f t="shared" si="20"/>
        <v>20.277589374623126</v>
      </c>
      <c r="O120" s="13">
        <f t="shared" si="21"/>
        <v>24.101235177640728</v>
      </c>
      <c r="Q120" s="41">
        <v>12.70814403877624</v>
      </c>
      <c r="R120" s="44"/>
    </row>
    <row r="121" spans="1:18" s="1" customFormat="1" x14ac:dyDescent="0.2">
      <c r="A121" s="14">
        <f t="shared" si="22"/>
        <v>25659</v>
      </c>
      <c r="B121" s="1">
        <f t="shared" si="27"/>
        <v>4</v>
      </c>
      <c r="C121" s="31"/>
      <c r="D121" s="31"/>
      <c r="E121" s="31"/>
      <c r="F121" s="34">
        <v>31.685247242159971</v>
      </c>
      <c r="G121" s="13">
        <f t="shared" si="15"/>
        <v>0.48775744395336584</v>
      </c>
      <c r="H121" s="13">
        <f t="shared" si="16"/>
        <v>31.197489798206604</v>
      </c>
      <c r="I121" s="16">
        <f t="shared" si="24"/>
        <v>42.214262986315354</v>
      </c>
      <c r="J121" s="13">
        <f t="shared" si="17"/>
        <v>33.055275466637852</v>
      </c>
      <c r="K121" s="13">
        <f t="shared" si="18"/>
        <v>9.1589875196775026</v>
      </c>
      <c r="L121" s="13">
        <f t="shared" si="19"/>
        <v>0</v>
      </c>
      <c r="M121" s="13">
        <f t="shared" si="25"/>
        <v>12.428199939285143</v>
      </c>
      <c r="N121" s="13">
        <f t="shared" si="20"/>
        <v>7.705483962356789</v>
      </c>
      <c r="O121" s="13">
        <f t="shared" si="21"/>
        <v>8.193241406310154</v>
      </c>
      <c r="Q121" s="41">
        <v>13.47519309520235</v>
      </c>
      <c r="R121" s="44"/>
    </row>
    <row r="122" spans="1:18" s="1" customFormat="1" x14ac:dyDescent="0.2">
      <c r="A122" s="14">
        <f t="shared" si="22"/>
        <v>25689</v>
      </c>
      <c r="B122" s="1">
        <f t="shared" si="27"/>
        <v>5</v>
      </c>
      <c r="C122" s="31"/>
      <c r="D122" s="31"/>
      <c r="E122" s="31"/>
      <c r="F122" s="34">
        <v>8.6244795876282829</v>
      </c>
      <c r="G122" s="13">
        <f t="shared" si="15"/>
        <v>0</v>
      </c>
      <c r="H122" s="13">
        <f t="shared" si="16"/>
        <v>8.6244795876282829</v>
      </c>
      <c r="I122" s="16">
        <f t="shared" si="24"/>
        <v>17.783467107305786</v>
      </c>
      <c r="J122" s="13">
        <f t="shared" si="17"/>
        <v>17.049861914486556</v>
      </c>
      <c r="K122" s="13">
        <f t="shared" si="18"/>
        <v>0.73360519281922976</v>
      </c>
      <c r="L122" s="13">
        <f t="shared" si="19"/>
        <v>0</v>
      </c>
      <c r="M122" s="13">
        <f t="shared" si="25"/>
        <v>4.7227159769283542</v>
      </c>
      <c r="N122" s="13">
        <f t="shared" si="20"/>
        <v>2.9280839056955794</v>
      </c>
      <c r="O122" s="13">
        <f t="shared" si="21"/>
        <v>2.9280839056955794</v>
      </c>
      <c r="Q122" s="41">
        <v>15.221287940886659</v>
      </c>
      <c r="R122" s="44"/>
    </row>
    <row r="123" spans="1:18" s="1" customFormat="1" x14ac:dyDescent="0.2">
      <c r="A123" s="14">
        <f t="shared" si="22"/>
        <v>25720</v>
      </c>
      <c r="B123" s="1">
        <f t="shared" si="27"/>
        <v>6</v>
      </c>
      <c r="C123" s="31"/>
      <c r="D123" s="31"/>
      <c r="E123" s="31"/>
      <c r="F123" s="34">
        <v>1.982297746938134</v>
      </c>
      <c r="G123" s="13">
        <f t="shared" si="15"/>
        <v>0</v>
      </c>
      <c r="H123" s="13">
        <f t="shared" si="16"/>
        <v>1.982297746938134</v>
      </c>
      <c r="I123" s="16">
        <f t="shared" si="24"/>
        <v>2.7159029397573637</v>
      </c>
      <c r="J123" s="13">
        <f t="shared" si="17"/>
        <v>2.714218877357045</v>
      </c>
      <c r="K123" s="13">
        <f t="shared" si="18"/>
        <v>1.6840624003187088E-3</v>
      </c>
      <c r="L123" s="13">
        <f t="shared" si="19"/>
        <v>0</v>
      </c>
      <c r="M123" s="13">
        <f t="shared" si="25"/>
        <v>1.7946320712327748</v>
      </c>
      <c r="N123" s="13">
        <f t="shared" si="20"/>
        <v>1.1126718841643204</v>
      </c>
      <c r="O123" s="13">
        <f t="shared" si="21"/>
        <v>1.1126718841643204</v>
      </c>
      <c r="Q123" s="41">
        <v>18.787102716946571</v>
      </c>
      <c r="R123" s="44"/>
    </row>
    <row r="124" spans="1:18" s="1" customFormat="1" x14ac:dyDescent="0.2">
      <c r="A124" s="14">
        <f t="shared" si="22"/>
        <v>25750</v>
      </c>
      <c r="B124" s="1">
        <f t="shared" si="27"/>
        <v>7</v>
      </c>
      <c r="C124" s="31"/>
      <c r="D124" s="31"/>
      <c r="E124" s="31"/>
      <c r="F124" s="34">
        <v>16.047346075047528</v>
      </c>
      <c r="G124" s="13">
        <f t="shared" si="15"/>
        <v>0</v>
      </c>
      <c r="H124" s="13">
        <f t="shared" si="16"/>
        <v>16.047346075047528</v>
      </c>
      <c r="I124" s="16">
        <f t="shared" si="24"/>
        <v>16.049030137447847</v>
      </c>
      <c r="J124" s="13">
        <f t="shared" si="17"/>
        <v>15.852970221619502</v>
      </c>
      <c r="K124" s="13">
        <f t="shared" si="18"/>
        <v>0.1960599158283447</v>
      </c>
      <c r="L124" s="13">
        <f t="shared" si="19"/>
        <v>0</v>
      </c>
      <c r="M124" s="13">
        <f t="shared" si="25"/>
        <v>0.6819601870684544</v>
      </c>
      <c r="N124" s="13">
        <f t="shared" si="20"/>
        <v>0.42281531598244171</v>
      </c>
      <c r="O124" s="13">
        <f t="shared" si="21"/>
        <v>0.42281531598244171</v>
      </c>
      <c r="Q124" s="41">
        <v>22.709333793378761</v>
      </c>
      <c r="R124" s="44"/>
    </row>
    <row r="125" spans="1:18" s="1" customFormat="1" ht="13.5" customHeight="1" thickBot="1" x14ac:dyDescent="0.25">
      <c r="A125" s="14">
        <f t="shared" si="22"/>
        <v>25781</v>
      </c>
      <c r="B125" s="3">
        <f t="shared" si="27"/>
        <v>8</v>
      </c>
      <c r="C125" s="32"/>
      <c r="D125" s="32"/>
      <c r="E125" s="32"/>
      <c r="F125" s="37">
        <v>13.167307045101341</v>
      </c>
      <c r="G125" s="18">
        <f t="shared" si="15"/>
        <v>0</v>
      </c>
      <c r="H125" s="18">
        <f t="shared" si="16"/>
        <v>13.167307045101341</v>
      </c>
      <c r="I125" s="17">
        <f t="shared" si="24"/>
        <v>13.363366960929685</v>
      </c>
      <c r="J125" s="18">
        <f t="shared" si="17"/>
        <v>13.233351195828412</v>
      </c>
      <c r="K125" s="18">
        <f t="shared" si="18"/>
        <v>0.13001576510127322</v>
      </c>
      <c r="L125" s="18">
        <f t="shared" si="19"/>
        <v>0</v>
      </c>
      <c r="M125" s="18">
        <f t="shared" si="25"/>
        <v>0.2591448710860127</v>
      </c>
      <c r="N125" s="18">
        <f t="shared" si="20"/>
        <v>0.16066982007332786</v>
      </c>
      <c r="O125" s="18">
        <f t="shared" si="21"/>
        <v>0.16066982007332786</v>
      </c>
      <c r="P125" s="3"/>
      <c r="Q125" s="42">
        <v>21.753591000000011</v>
      </c>
      <c r="R125" s="47"/>
    </row>
    <row r="126" spans="1:18" s="1" customFormat="1" x14ac:dyDescent="0.2">
      <c r="A126" s="14">
        <f t="shared" si="22"/>
        <v>25812</v>
      </c>
      <c r="B126" s="1">
        <f t="shared" si="27"/>
        <v>9</v>
      </c>
      <c r="C126" s="31"/>
      <c r="D126" s="31"/>
      <c r="E126" s="31"/>
      <c r="F126" s="34">
        <v>1.347360793568541</v>
      </c>
      <c r="G126" s="13">
        <f t="shared" si="15"/>
        <v>0</v>
      </c>
      <c r="H126" s="13">
        <f t="shared" si="16"/>
        <v>1.347360793568541</v>
      </c>
      <c r="I126" s="16">
        <f t="shared" si="24"/>
        <v>1.4773765586698142</v>
      </c>
      <c r="J126" s="13">
        <f t="shared" si="17"/>
        <v>1.477221295333641</v>
      </c>
      <c r="K126" s="13">
        <f t="shared" si="18"/>
        <v>1.5526333617321697E-4</v>
      </c>
      <c r="L126" s="13">
        <f t="shared" si="19"/>
        <v>0</v>
      </c>
      <c r="M126" s="13">
        <f t="shared" si="25"/>
        <v>9.8475051012684833E-2</v>
      </c>
      <c r="N126" s="13">
        <f t="shared" si="20"/>
        <v>6.1054531627864596E-2</v>
      </c>
      <c r="O126" s="13">
        <f t="shared" si="21"/>
        <v>6.1054531627864596E-2</v>
      </c>
      <c r="Q126" s="41">
        <v>22.73212334946604</v>
      </c>
      <c r="R126" s="44"/>
    </row>
    <row r="127" spans="1:18" s="1" customFormat="1" x14ac:dyDescent="0.2">
      <c r="A127" s="14">
        <f t="shared" si="22"/>
        <v>25842</v>
      </c>
      <c r="B127" s="1">
        <f t="shared" si="27"/>
        <v>10</v>
      </c>
      <c r="C127" s="31"/>
      <c r="D127" s="31"/>
      <c r="E127" s="31"/>
      <c r="F127" s="34">
        <v>25.466141285561331</v>
      </c>
      <c r="G127" s="13">
        <f t="shared" si="15"/>
        <v>0</v>
      </c>
      <c r="H127" s="13">
        <f t="shared" si="16"/>
        <v>25.466141285561331</v>
      </c>
      <c r="I127" s="16">
        <f t="shared" si="24"/>
        <v>25.466296548897503</v>
      </c>
      <c r="J127" s="13">
        <f t="shared" si="17"/>
        <v>24.563832458399087</v>
      </c>
      <c r="K127" s="13">
        <f t="shared" si="18"/>
        <v>0.90246409049841603</v>
      </c>
      <c r="L127" s="13">
        <f t="shared" si="19"/>
        <v>0</v>
      </c>
      <c r="M127" s="13">
        <f t="shared" si="25"/>
        <v>3.7420519384820237E-2</v>
      </c>
      <c r="N127" s="13">
        <f t="shared" si="20"/>
        <v>2.3200722018588547E-2</v>
      </c>
      <c r="O127" s="13">
        <f t="shared" si="21"/>
        <v>2.3200722018588547E-2</v>
      </c>
      <c r="Q127" s="41">
        <v>21.45248125447306</v>
      </c>
      <c r="R127" s="44"/>
    </row>
    <row r="128" spans="1:18" s="1" customFormat="1" x14ac:dyDescent="0.2">
      <c r="A128" s="14">
        <f t="shared" si="22"/>
        <v>25873</v>
      </c>
      <c r="B128" s="1">
        <f t="shared" si="27"/>
        <v>11</v>
      </c>
      <c r="C128" s="31"/>
      <c r="D128" s="31"/>
      <c r="E128" s="31"/>
      <c r="F128" s="34">
        <v>73.176636204546426</v>
      </c>
      <c r="G128" s="13">
        <f t="shared" si="15"/>
        <v>5.1266111001945793</v>
      </c>
      <c r="H128" s="13">
        <f t="shared" si="16"/>
        <v>68.050025104351846</v>
      </c>
      <c r="I128" s="16">
        <f t="shared" si="24"/>
        <v>68.952489194850259</v>
      </c>
      <c r="J128" s="13">
        <f t="shared" si="17"/>
        <v>46.984139010349857</v>
      </c>
      <c r="K128" s="13">
        <f t="shared" si="18"/>
        <v>21.968350184500402</v>
      </c>
      <c r="L128" s="13">
        <f t="shared" si="19"/>
        <v>10.906099621751245</v>
      </c>
      <c r="M128" s="13">
        <f t="shared" si="25"/>
        <v>10.920319419117478</v>
      </c>
      <c r="N128" s="13">
        <f t="shared" si="20"/>
        <v>6.7705980398528363</v>
      </c>
      <c r="O128" s="13">
        <f t="shared" si="21"/>
        <v>11.897209140047416</v>
      </c>
      <c r="Q128" s="41">
        <v>16.19185575408283</v>
      </c>
      <c r="R128" s="44"/>
    </row>
    <row r="129" spans="1:18" s="1" customFormat="1" x14ac:dyDescent="0.2">
      <c r="A129" s="14">
        <f t="shared" si="22"/>
        <v>25903</v>
      </c>
      <c r="B129" s="1">
        <f t="shared" si="27"/>
        <v>12</v>
      </c>
      <c r="C129" s="31"/>
      <c r="D129" s="31"/>
      <c r="E129" s="31"/>
      <c r="F129" s="34">
        <v>74.243303279254306</v>
      </c>
      <c r="G129" s="13">
        <f t="shared" si="15"/>
        <v>5.2458674708112971</v>
      </c>
      <c r="H129" s="13">
        <f t="shared" si="16"/>
        <v>68.997435808443015</v>
      </c>
      <c r="I129" s="16">
        <f t="shared" si="24"/>
        <v>80.059686371192157</v>
      </c>
      <c r="J129" s="13">
        <f t="shared" si="17"/>
        <v>41.807916066477233</v>
      </c>
      <c r="K129" s="13">
        <f t="shared" si="18"/>
        <v>38.251770304714924</v>
      </c>
      <c r="L129" s="13">
        <f t="shared" si="19"/>
        <v>27.309248193972554</v>
      </c>
      <c r="M129" s="13">
        <f t="shared" si="25"/>
        <v>31.458969573237198</v>
      </c>
      <c r="N129" s="13">
        <f t="shared" si="20"/>
        <v>19.504561135407062</v>
      </c>
      <c r="O129" s="13">
        <f t="shared" si="21"/>
        <v>24.75042860621836</v>
      </c>
      <c r="Q129" s="41">
        <v>12.29558442210566</v>
      </c>
      <c r="R129" s="44"/>
    </row>
    <row r="130" spans="1:18" s="1" customFormat="1" x14ac:dyDescent="0.2">
      <c r="A130" s="14">
        <f t="shared" si="22"/>
        <v>25934</v>
      </c>
      <c r="B130" s="1">
        <f t="shared" si="27"/>
        <v>1</v>
      </c>
      <c r="C130" s="31"/>
      <c r="D130" s="31"/>
      <c r="E130" s="31"/>
      <c r="F130" s="34">
        <v>132.92474938643161</v>
      </c>
      <c r="G130" s="13">
        <f t="shared" si="15"/>
        <v>11.806617728523186</v>
      </c>
      <c r="H130" s="13">
        <f t="shared" si="16"/>
        <v>121.11813165790844</v>
      </c>
      <c r="I130" s="16">
        <f t="shared" si="24"/>
        <v>132.06065376865081</v>
      </c>
      <c r="J130" s="13">
        <f t="shared" si="17"/>
        <v>47.047410056678082</v>
      </c>
      <c r="K130" s="13">
        <f t="shared" si="18"/>
        <v>85.013243711972734</v>
      </c>
      <c r="L130" s="13">
        <f t="shared" si="19"/>
        <v>74.414548560387246</v>
      </c>
      <c r="M130" s="13">
        <f t="shared" si="25"/>
        <v>86.368956998217385</v>
      </c>
      <c r="N130" s="13">
        <f t="shared" si="20"/>
        <v>53.548753338894777</v>
      </c>
      <c r="O130" s="13">
        <f t="shared" si="21"/>
        <v>65.355371067417963</v>
      </c>
      <c r="Q130" s="41">
        <v>12.68741459354839</v>
      </c>
      <c r="R130" s="44"/>
    </row>
    <row r="131" spans="1:18" s="1" customFormat="1" x14ac:dyDescent="0.2">
      <c r="A131" s="14">
        <f t="shared" si="22"/>
        <v>25965</v>
      </c>
      <c r="B131" s="1">
        <f t="shared" si="27"/>
        <v>2</v>
      </c>
      <c r="C131" s="31"/>
      <c r="D131" s="31"/>
      <c r="E131" s="31"/>
      <c r="F131" s="34">
        <v>11.512735012405861</v>
      </c>
      <c r="G131" s="13">
        <f t="shared" si="15"/>
        <v>0</v>
      </c>
      <c r="H131" s="13">
        <f t="shared" si="16"/>
        <v>11.512735012405861</v>
      </c>
      <c r="I131" s="16">
        <f t="shared" si="24"/>
        <v>22.111430163991344</v>
      </c>
      <c r="J131" s="13">
        <f t="shared" si="17"/>
        <v>20.191796410921661</v>
      </c>
      <c r="K131" s="13">
        <f t="shared" si="18"/>
        <v>1.9196337530696823</v>
      </c>
      <c r="L131" s="13">
        <f t="shared" si="19"/>
        <v>0</v>
      </c>
      <c r="M131" s="13">
        <f t="shared" si="25"/>
        <v>32.820203659322608</v>
      </c>
      <c r="N131" s="13">
        <f t="shared" si="20"/>
        <v>20.348526268780017</v>
      </c>
      <c r="O131" s="13">
        <f t="shared" si="21"/>
        <v>20.348526268780017</v>
      </c>
      <c r="Q131" s="41">
        <v>12.45083267842141</v>
      </c>
      <c r="R131" s="44"/>
    </row>
    <row r="132" spans="1:18" s="1" customFormat="1" x14ac:dyDescent="0.2">
      <c r="A132" s="14">
        <f t="shared" si="22"/>
        <v>25993</v>
      </c>
      <c r="B132" s="1">
        <f t="shared" si="27"/>
        <v>3</v>
      </c>
      <c r="C132" s="31"/>
      <c r="D132" s="31"/>
      <c r="E132" s="31"/>
      <c r="F132" s="34">
        <v>62.98739891521285</v>
      </c>
      <c r="G132" s="13">
        <f t="shared" si="15"/>
        <v>3.9874257936534274</v>
      </c>
      <c r="H132" s="13">
        <f t="shared" si="16"/>
        <v>58.999973121559421</v>
      </c>
      <c r="I132" s="16">
        <f t="shared" si="24"/>
        <v>60.919606874629103</v>
      </c>
      <c r="J132" s="13">
        <f t="shared" si="17"/>
        <v>37.640776418438747</v>
      </c>
      <c r="K132" s="13">
        <f t="shared" si="18"/>
        <v>23.278830456190356</v>
      </c>
      <c r="L132" s="13">
        <f t="shared" si="19"/>
        <v>12.226215570292656</v>
      </c>
      <c r="M132" s="13">
        <f t="shared" si="25"/>
        <v>24.697892960835251</v>
      </c>
      <c r="N132" s="13">
        <f t="shared" si="20"/>
        <v>15.312693635717855</v>
      </c>
      <c r="O132" s="13">
        <f t="shared" si="21"/>
        <v>19.300119429371282</v>
      </c>
      <c r="Q132" s="41">
        <v>11.94601144401633</v>
      </c>
      <c r="R132" s="44"/>
    </row>
    <row r="133" spans="1:18" s="1" customFormat="1" x14ac:dyDescent="0.2">
      <c r="A133" s="14">
        <f t="shared" si="22"/>
        <v>26024</v>
      </c>
      <c r="B133" s="1">
        <f t="shared" si="27"/>
        <v>4</v>
      </c>
      <c r="C133" s="31"/>
      <c r="D133" s="31"/>
      <c r="E133" s="31"/>
      <c r="F133" s="34">
        <v>19.20494845184049</v>
      </c>
      <c r="G133" s="13">
        <f t="shared" si="15"/>
        <v>0</v>
      </c>
      <c r="H133" s="13">
        <f t="shared" si="16"/>
        <v>19.20494845184049</v>
      </c>
      <c r="I133" s="16">
        <f t="shared" si="24"/>
        <v>30.257563337738187</v>
      </c>
      <c r="J133" s="13">
        <f t="shared" si="17"/>
        <v>26.830320614147713</v>
      </c>
      <c r="K133" s="13">
        <f t="shared" si="18"/>
        <v>3.4272427235904743</v>
      </c>
      <c r="L133" s="13">
        <f t="shared" si="19"/>
        <v>0</v>
      </c>
      <c r="M133" s="13">
        <f t="shared" si="25"/>
        <v>9.3851993251173962</v>
      </c>
      <c r="N133" s="13">
        <f t="shared" si="20"/>
        <v>5.8188235815727856</v>
      </c>
      <c r="O133" s="13">
        <f t="shared" si="21"/>
        <v>5.8188235815727856</v>
      </c>
      <c r="Q133" s="41">
        <v>14.748570461344841</v>
      </c>
      <c r="R133" s="44"/>
    </row>
    <row r="134" spans="1:18" s="1" customFormat="1" x14ac:dyDescent="0.2">
      <c r="A134" s="14">
        <f t="shared" si="22"/>
        <v>26054</v>
      </c>
      <c r="B134" s="1">
        <f t="shared" si="27"/>
        <v>5</v>
      </c>
      <c r="C134" s="31"/>
      <c r="D134" s="31"/>
      <c r="E134" s="31"/>
      <c r="F134" s="34">
        <v>1.121245837025072</v>
      </c>
      <c r="G134" s="13">
        <f t="shared" ref="G134:G197" si="28">IF((F134-$J$2)&gt;0,$I$2*(F134-$J$2),0)</f>
        <v>0</v>
      </c>
      <c r="H134" s="13">
        <f t="shared" ref="H134:H197" si="29">F134-G134</f>
        <v>1.121245837025072</v>
      </c>
      <c r="I134" s="16">
        <f t="shared" si="24"/>
        <v>4.5484885606155459</v>
      </c>
      <c r="J134" s="13">
        <f t="shared" ref="J134:J197" si="30">I134/SQRT(1+(I134/($K$2*(300+(25*Q134)+0.05*(Q134)^3)))^2)</f>
        <v>4.5413111654562872</v>
      </c>
      <c r="K134" s="13">
        <f t="shared" ref="K134:K197" si="31">I134-J134</f>
        <v>7.1773951592586371E-3</v>
      </c>
      <c r="L134" s="13">
        <f t="shared" ref="L134:L197" si="32">IF(K134&gt;$N$2,(K134-$N$2)/$L$2,0)</f>
        <v>0</v>
      </c>
      <c r="M134" s="13">
        <f t="shared" si="25"/>
        <v>3.5663757435446106</v>
      </c>
      <c r="N134" s="13">
        <f t="shared" ref="N134:N197" si="33">$M$2*M134</f>
        <v>2.2111529609976586</v>
      </c>
      <c r="O134" s="13">
        <f t="shared" ref="O134:O197" si="34">N134+G134</f>
        <v>2.2111529609976586</v>
      </c>
      <c r="Q134" s="41">
        <v>19.463907424389308</v>
      </c>
      <c r="R134" s="44"/>
    </row>
    <row r="135" spans="1:18" s="1" customFormat="1" x14ac:dyDescent="0.2">
      <c r="A135" s="14">
        <f t="shared" ref="A135:A198" si="35">EDATE(A134,1)</f>
        <v>26085</v>
      </c>
      <c r="B135" s="1">
        <f t="shared" si="27"/>
        <v>6</v>
      </c>
      <c r="C135" s="31"/>
      <c r="D135" s="31"/>
      <c r="E135" s="31"/>
      <c r="F135" s="34">
        <v>8.6282644570645726</v>
      </c>
      <c r="G135" s="13">
        <f t="shared" si="28"/>
        <v>0</v>
      </c>
      <c r="H135" s="13">
        <f t="shared" si="29"/>
        <v>8.6282644570645726</v>
      </c>
      <c r="I135" s="16">
        <f t="shared" ref="I135:I198" si="36">H135+K134-L134</f>
        <v>8.6354418522238312</v>
      </c>
      <c r="J135" s="13">
        <f t="shared" si="30"/>
        <v>8.5909511243319745</v>
      </c>
      <c r="K135" s="13">
        <f t="shared" si="31"/>
        <v>4.4490727891856707E-2</v>
      </c>
      <c r="L135" s="13">
        <f t="shared" si="32"/>
        <v>0</v>
      </c>
      <c r="M135" s="13">
        <f t="shared" ref="M135:M198" si="37">L135+M134-N134</f>
        <v>1.3552227825469521</v>
      </c>
      <c r="N135" s="13">
        <f t="shared" si="33"/>
        <v>0.84023812517911023</v>
      </c>
      <c r="O135" s="13">
        <f t="shared" si="34"/>
        <v>0.84023812517911023</v>
      </c>
      <c r="Q135" s="41">
        <v>20.124003719451281</v>
      </c>
      <c r="R135" s="44"/>
    </row>
    <row r="136" spans="1:18" s="1" customFormat="1" x14ac:dyDescent="0.2">
      <c r="A136" s="14">
        <f t="shared" si="35"/>
        <v>26115</v>
      </c>
      <c r="B136" s="1">
        <f t="shared" si="27"/>
        <v>7</v>
      </c>
      <c r="C136" s="31"/>
      <c r="D136" s="31"/>
      <c r="E136" s="31"/>
      <c r="F136" s="34">
        <v>2.229326005604114</v>
      </c>
      <c r="G136" s="13">
        <f t="shared" si="28"/>
        <v>0</v>
      </c>
      <c r="H136" s="13">
        <f t="shared" si="29"/>
        <v>2.229326005604114</v>
      </c>
      <c r="I136" s="16">
        <f t="shared" si="36"/>
        <v>2.2738167334959707</v>
      </c>
      <c r="J136" s="13">
        <f t="shared" si="30"/>
        <v>2.2728494924001339</v>
      </c>
      <c r="K136" s="13">
        <f t="shared" si="31"/>
        <v>9.6724109583679052E-4</v>
      </c>
      <c r="L136" s="13">
        <f t="shared" si="32"/>
        <v>0</v>
      </c>
      <c r="M136" s="13">
        <f t="shared" si="37"/>
        <v>0.51498465736784182</v>
      </c>
      <c r="N136" s="13">
        <f t="shared" si="33"/>
        <v>0.31929048756806194</v>
      </c>
      <c r="O136" s="13">
        <f t="shared" si="34"/>
        <v>0.31929048756806194</v>
      </c>
      <c r="Q136" s="41">
        <v>18.94119051045648</v>
      </c>
      <c r="R136" s="44"/>
    </row>
    <row r="137" spans="1:18" s="1" customFormat="1" ht="13.5" customHeight="1" thickBot="1" x14ac:dyDescent="0.25">
      <c r="A137" s="14">
        <f t="shared" si="35"/>
        <v>26146</v>
      </c>
      <c r="B137" s="3">
        <f t="shared" si="27"/>
        <v>8</v>
      </c>
      <c r="C137" s="32"/>
      <c r="D137" s="32"/>
      <c r="E137" s="32"/>
      <c r="F137" s="37">
        <v>22.114486110874751</v>
      </c>
      <c r="G137" s="18">
        <f t="shared" si="28"/>
        <v>0</v>
      </c>
      <c r="H137" s="18">
        <f t="shared" si="29"/>
        <v>22.114486110874751</v>
      </c>
      <c r="I137" s="17">
        <f t="shared" si="36"/>
        <v>22.115453351970586</v>
      </c>
      <c r="J137" s="18">
        <f t="shared" si="30"/>
        <v>21.659550361148323</v>
      </c>
      <c r="K137" s="18">
        <f t="shared" si="31"/>
        <v>0.45590299082226338</v>
      </c>
      <c r="L137" s="18">
        <f t="shared" si="32"/>
        <v>0</v>
      </c>
      <c r="M137" s="18">
        <f t="shared" si="37"/>
        <v>0.19569416979977988</v>
      </c>
      <c r="N137" s="18">
        <f t="shared" si="33"/>
        <v>0.12133038527586353</v>
      </c>
      <c r="O137" s="18">
        <f t="shared" si="34"/>
        <v>0.12133038527586353</v>
      </c>
      <c r="P137" s="3"/>
      <c r="Q137" s="42">
        <v>23.45720600000001</v>
      </c>
      <c r="R137" s="47"/>
    </row>
    <row r="138" spans="1:18" s="1" customFormat="1" x14ac:dyDescent="0.2">
      <c r="A138" s="14">
        <f t="shared" si="35"/>
        <v>26177</v>
      </c>
      <c r="B138" s="1">
        <f t="shared" si="27"/>
        <v>9</v>
      </c>
      <c r="C138" s="31"/>
      <c r="D138" s="31"/>
      <c r="E138" s="31"/>
      <c r="F138" s="34">
        <v>57.754961016957189</v>
      </c>
      <c r="G138" s="13">
        <f t="shared" si="28"/>
        <v>3.4024245612921211</v>
      </c>
      <c r="H138" s="13">
        <f t="shared" si="29"/>
        <v>54.352536455665067</v>
      </c>
      <c r="I138" s="16">
        <f t="shared" si="36"/>
        <v>54.808439446487327</v>
      </c>
      <c r="J138" s="13">
        <f t="shared" si="30"/>
        <v>48.768814340036805</v>
      </c>
      <c r="K138" s="13">
        <f t="shared" si="31"/>
        <v>6.0396251064505222</v>
      </c>
      <c r="L138" s="13">
        <f t="shared" si="32"/>
        <v>0</v>
      </c>
      <c r="M138" s="13">
        <f t="shared" si="37"/>
        <v>7.4363784523916357E-2</v>
      </c>
      <c r="N138" s="13">
        <f t="shared" si="33"/>
        <v>4.610554640482814E-2</v>
      </c>
      <c r="O138" s="13">
        <f t="shared" si="34"/>
        <v>3.4485301076969495</v>
      </c>
      <c r="Q138" s="41">
        <v>23.409865436603312</v>
      </c>
      <c r="R138" s="44"/>
    </row>
    <row r="139" spans="1:18" s="1" customFormat="1" x14ac:dyDescent="0.2">
      <c r="A139" s="14">
        <f t="shared" si="35"/>
        <v>26207</v>
      </c>
      <c r="B139" s="1">
        <f t="shared" si="27"/>
        <v>10</v>
      </c>
      <c r="C139" s="31"/>
      <c r="D139" s="31"/>
      <c r="E139" s="31"/>
      <c r="F139" s="34">
        <v>85.402854677320803</v>
      </c>
      <c r="G139" s="13">
        <f t="shared" si="28"/>
        <v>6.4935366161335173</v>
      </c>
      <c r="H139" s="13">
        <f t="shared" si="29"/>
        <v>78.909318061187292</v>
      </c>
      <c r="I139" s="16">
        <f t="shared" si="36"/>
        <v>84.948943167637822</v>
      </c>
      <c r="J139" s="13">
        <f t="shared" si="30"/>
        <v>61.092468606848932</v>
      </c>
      <c r="K139" s="13">
        <f t="shared" si="31"/>
        <v>23.85647456078889</v>
      </c>
      <c r="L139" s="13">
        <f t="shared" si="32"/>
        <v>12.808106966550056</v>
      </c>
      <c r="M139" s="13">
        <f t="shared" si="37"/>
        <v>12.836365204669145</v>
      </c>
      <c r="N139" s="13">
        <f t="shared" si="33"/>
        <v>7.9585464268948698</v>
      </c>
      <c r="O139" s="13">
        <f t="shared" si="34"/>
        <v>14.452083043028388</v>
      </c>
      <c r="Q139" s="41">
        <v>20.64457479247827</v>
      </c>
      <c r="R139" s="44"/>
    </row>
    <row r="140" spans="1:18" s="1" customFormat="1" x14ac:dyDescent="0.2">
      <c r="A140" s="14">
        <f t="shared" si="35"/>
        <v>26238</v>
      </c>
      <c r="B140" s="1">
        <f t="shared" si="27"/>
        <v>11</v>
      </c>
      <c r="C140" s="31"/>
      <c r="D140" s="31"/>
      <c r="E140" s="31"/>
      <c r="F140" s="34">
        <v>148.45721719900081</v>
      </c>
      <c r="G140" s="13">
        <f t="shared" si="28"/>
        <v>13.543191193636735</v>
      </c>
      <c r="H140" s="13">
        <f t="shared" si="29"/>
        <v>134.91402600536406</v>
      </c>
      <c r="I140" s="16">
        <f t="shared" si="36"/>
        <v>145.96239359960288</v>
      </c>
      <c r="J140" s="13">
        <f t="shared" si="30"/>
        <v>53.40843851499816</v>
      </c>
      <c r="K140" s="13">
        <f t="shared" si="31"/>
        <v>92.553955084604723</v>
      </c>
      <c r="L140" s="13">
        <f t="shared" si="32"/>
        <v>82.01070514618759</v>
      </c>
      <c r="M140" s="13">
        <f t="shared" si="37"/>
        <v>86.88852392396187</v>
      </c>
      <c r="N140" s="13">
        <f t="shared" si="33"/>
        <v>53.870884832856362</v>
      </c>
      <c r="O140" s="13">
        <f t="shared" si="34"/>
        <v>67.414076026493092</v>
      </c>
      <c r="Q140" s="41">
        <v>14.586382085144081</v>
      </c>
      <c r="R140" s="44"/>
    </row>
    <row r="141" spans="1:18" s="1" customFormat="1" x14ac:dyDescent="0.2">
      <c r="A141" s="14">
        <f t="shared" si="35"/>
        <v>26268</v>
      </c>
      <c r="B141" s="1">
        <f t="shared" si="27"/>
        <v>12</v>
      </c>
      <c r="C141" s="31"/>
      <c r="D141" s="31"/>
      <c r="E141" s="31"/>
      <c r="F141" s="34">
        <v>43.447903876273202</v>
      </c>
      <c r="G141" s="13">
        <f t="shared" si="28"/>
        <v>1.8028554461853858</v>
      </c>
      <c r="H141" s="13">
        <f t="shared" si="29"/>
        <v>41.645048430087819</v>
      </c>
      <c r="I141" s="16">
        <f t="shared" si="36"/>
        <v>52.18829836850496</v>
      </c>
      <c r="J141" s="13">
        <f t="shared" si="30"/>
        <v>36.947210951963896</v>
      </c>
      <c r="K141" s="13">
        <f t="shared" si="31"/>
        <v>15.241087416541063</v>
      </c>
      <c r="L141" s="13">
        <f t="shared" si="32"/>
        <v>4.1293727515637304</v>
      </c>
      <c r="M141" s="13">
        <f t="shared" si="37"/>
        <v>37.147011842669244</v>
      </c>
      <c r="N141" s="13">
        <f t="shared" si="33"/>
        <v>23.031147342454933</v>
      </c>
      <c r="O141" s="13">
        <f t="shared" si="34"/>
        <v>24.834002788640319</v>
      </c>
      <c r="Q141" s="41">
        <v>13.245884214320229</v>
      </c>
      <c r="R141" s="44"/>
    </row>
    <row r="142" spans="1:18" s="1" customFormat="1" x14ac:dyDescent="0.2">
      <c r="A142" s="14">
        <f t="shared" si="35"/>
        <v>26299</v>
      </c>
      <c r="B142" s="1">
        <f t="shared" si="27"/>
        <v>1</v>
      </c>
      <c r="C142" s="31"/>
      <c r="D142" s="31"/>
      <c r="E142" s="31"/>
      <c r="F142" s="34">
        <v>27.321428569999998</v>
      </c>
      <c r="G142" s="13">
        <f t="shared" si="28"/>
        <v>0</v>
      </c>
      <c r="H142" s="13">
        <f t="shared" si="29"/>
        <v>27.321428569999998</v>
      </c>
      <c r="I142" s="16">
        <f t="shared" si="36"/>
        <v>38.433143234977329</v>
      </c>
      <c r="J142" s="13">
        <f t="shared" si="30"/>
        <v>30.851215874567316</v>
      </c>
      <c r="K142" s="13">
        <f t="shared" si="31"/>
        <v>7.5819273604100133</v>
      </c>
      <c r="L142" s="13">
        <f t="shared" si="32"/>
        <v>0</v>
      </c>
      <c r="M142" s="13">
        <f t="shared" si="37"/>
        <v>14.115864500214311</v>
      </c>
      <c r="N142" s="13">
        <f t="shared" si="33"/>
        <v>8.7518359901328733</v>
      </c>
      <c r="O142" s="13">
        <f t="shared" si="34"/>
        <v>8.7518359901328733</v>
      </c>
      <c r="Q142" s="41">
        <v>13.083111364171639</v>
      </c>
      <c r="R142" s="44"/>
    </row>
    <row r="143" spans="1:18" s="1" customFormat="1" x14ac:dyDescent="0.2">
      <c r="A143" s="14">
        <f t="shared" si="35"/>
        <v>26330</v>
      </c>
      <c r="B143" s="1">
        <f t="shared" si="27"/>
        <v>2</v>
      </c>
      <c r="C143" s="31"/>
      <c r="D143" s="31"/>
      <c r="E143" s="31"/>
      <c r="F143" s="34">
        <v>152.7299434651988</v>
      </c>
      <c r="G143" s="13">
        <f t="shared" si="28"/>
        <v>14.020893973845865</v>
      </c>
      <c r="H143" s="13">
        <f t="shared" si="29"/>
        <v>138.70904949135294</v>
      </c>
      <c r="I143" s="16">
        <f t="shared" si="36"/>
        <v>146.29097685176296</v>
      </c>
      <c r="J143" s="13">
        <f t="shared" si="30"/>
        <v>47.830875016069093</v>
      </c>
      <c r="K143" s="13">
        <f t="shared" si="31"/>
        <v>98.460101835693877</v>
      </c>
      <c r="L143" s="13">
        <f t="shared" si="32"/>
        <v>87.960278511747916</v>
      </c>
      <c r="M143" s="13">
        <f t="shared" si="37"/>
        <v>93.324307021829355</v>
      </c>
      <c r="N143" s="13">
        <f t="shared" si="33"/>
        <v>57.861070353534203</v>
      </c>
      <c r="O143" s="13">
        <f t="shared" si="34"/>
        <v>71.881964327380075</v>
      </c>
      <c r="Q143" s="41">
        <v>12.76322259354839</v>
      </c>
      <c r="R143" s="44"/>
    </row>
    <row r="144" spans="1:18" s="1" customFormat="1" x14ac:dyDescent="0.2">
      <c r="A144" s="14">
        <f t="shared" si="35"/>
        <v>26359</v>
      </c>
      <c r="B144" s="1">
        <f t="shared" si="27"/>
        <v>3</v>
      </c>
      <c r="C144" s="31"/>
      <c r="D144" s="31"/>
      <c r="E144" s="31"/>
      <c r="F144" s="34">
        <v>68.974917538847066</v>
      </c>
      <c r="G144" s="13">
        <f t="shared" si="28"/>
        <v>4.656847168875097</v>
      </c>
      <c r="H144" s="13">
        <f t="shared" si="29"/>
        <v>64.318070369971963</v>
      </c>
      <c r="I144" s="16">
        <f t="shared" si="36"/>
        <v>74.817893693917924</v>
      </c>
      <c r="J144" s="13">
        <f t="shared" si="30"/>
        <v>42.783816026259679</v>
      </c>
      <c r="K144" s="13">
        <f t="shared" si="31"/>
        <v>32.034077667658245</v>
      </c>
      <c r="L144" s="13">
        <f t="shared" si="32"/>
        <v>21.045838213201048</v>
      </c>
      <c r="M144" s="13">
        <f t="shared" si="37"/>
        <v>56.509074881496204</v>
      </c>
      <c r="N144" s="13">
        <f t="shared" si="33"/>
        <v>35.035626426527649</v>
      </c>
      <c r="O144" s="13">
        <f t="shared" si="34"/>
        <v>39.692473595402745</v>
      </c>
      <c r="Q144" s="41">
        <v>13.20062683361869</v>
      </c>
      <c r="R144" s="44"/>
    </row>
    <row r="145" spans="1:18" s="1" customFormat="1" x14ac:dyDescent="0.2">
      <c r="A145" s="14">
        <f t="shared" si="35"/>
        <v>26390</v>
      </c>
      <c r="B145" s="1">
        <f t="shared" si="27"/>
        <v>4</v>
      </c>
      <c r="C145" s="31"/>
      <c r="D145" s="31"/>
      <c r="E145" s="31"/>
      <c r="F145" s="34">
        <v>56.011358611359057</v>
      </c>
      <c r="G145" s="13">
        <f t="shared" si="28"/>
        <v>3.2074849220919912</v>
      </c>
      <c r="H145" s="13">
        <f t="shared" si="29"/>
        <v>52.803873689267064</v>
      </c>
      <c r="I145" s="16">
        <f t="shared" si="36"/>
        <v>63.792113143724265</v>
      </c>
      <c r="J145" s="13">
        <f t="shared" si="30"/>
        <v>41.831653157741712</v>
      </c>
      <c r="K145" s="13">
        <f t="shared" si="31"/>
        <v>21.960459985982553</v>
      </c>
      <c r="L145" s="13">
        <f t="shared" si="32"/>
        <v>10.898151408317146</v>
      </c>
      <c r="M145" s="13">
        <f t="shared" si="37"/>
        <v>32.371599863285702</v>
      </c>
      <c r="N145" s="13">
        <f t="shared" si="33"/>
        <v>20.070391915237135</v>
      </c>
      <c r="O145" s="13">
        <f t="shared" si="34"/>
        <v>23.277876837329124</v>
      </c>
      <c r="Q145" s="41">
        <v>14.079520402169649</v>
      </c>
      <c r="R145" s="44"/>
    </row>
    <row r="146" spans="1:18" s="1" customFormat="1" x14ac:dyDescent="0.2">
      <c r="A146" s="14">
        <f t="shared" si="35"/>
        <v>26420</v>
      </c>
      <c r="B146" s="1">
        <f t="shared" si="27"/>
        <v>5</v>
      </c>
      <c r="C146" s="31"/>
      <c r="D146" s="31"/>
      <c r="E146" s="31"/>
      <c r="F146" s="34">
        <v>1.710622612455162</v>
      </c>
      <c r="G146" s="13">
        <f t="shared" si="28"/>
        <v>0</v>
      </c>
      <c r="H146" s="13">
        <f t="shared" si="29"/>
        <v>1.710622612455162</v>
      </c>
      <c r="I146" s="16">
        <f t="shared" si="36"/>
        <v>12.772931190120568</v>
      </c>
      <c r="J146" s="13">
        <f t="shared" si="30"/>
        <v>12.499443461223345</v>
      </c>
      <c r="K146" s="13">
        <f t="shared" si="31"/>
        <v>0.27348772889722284</v>
      </c>
      <c r="L146" s="13">
        <f t="shared" si="32"/>
        <v>0</v>
      </c>
      <c r="M146" s="13">
        <f t="shared" si="37"/>
        <v>12.301207948048567</v>
      </c>
      <c r="N146" s="13">
        <f t="shared" si="33"/>
        <v>7.6267489277901115</v>
      </c>
      <c r="O146" s="13">
        <f t="shared" si="34"/>
        <v>7.6267489277901115</v>
      </c>
      <c r="Q146" s="41">
        <v>15.398849317318501</v>
      </c>
      <c r="R146" s="44"/>
    </row>
    <row r="147" spans="1:18" s="1" customFormat="1" x14ac:dyDescent="0.2">
      <c r="A147" s="14">
        <f t="shared" si="35"/>
        <v>26451</v>
      </c>
      <c r="B147" s="1">
        <f t="shared" si="27"/>
        <v>6</v>
      </c>
      <c r="C147" s="31"/>
      <c r="D147" s="31"/>
      <c r="E147" s="31"/>
      <c r="F147" s="34">
        <v>45.807654946208913</v>
      </c>
      <c r="G147" s="13">
        <f t="shared" si="28"/>
        <v>2.0666822341609308</v>
      </c>
      <c r="H147" s="13">
        <f t="shared" si="29"/>
        <v>43.740972712047984</v>
      </c>
      <c r="I147" s="16">
        <f t="shared" si="36"/>
        <v>44.014460440945207</v>
      </c>
      <c r="J147" s="13">
        <f t="shared" si="30"/>
        <v>40.304278091805493</v>
      </c>
      <c r="K147" s="13">
        <f t="shared" si="31"/>
        <v>3.7101823491397141</v>
      </c>
      <c r="L147" s="13">
        <f t="shared" si="32"/>
        <v>0</v>
      </c>
      <c r="M147" s="13">
        <f t="shared" si="37"/>
        <v>4.6744590202584559</v>
      </c>
      <c r="N147" s="13">
        <f t="shared" si="33"/>
        <v>2.8981645925602426</v>
      </c>
      <c r="O147" s="13">
        <f t="shared" si="34"/>
        <v>4.9648468267211729</v>
      </c>
      <c r="Q147" s="41">
        <v>22.507719954846419</v>
      </c>
      <c r="R147" s="44"/>
    </row>
    <row r="148" spans="1:18" s="1" customFormat="1" x14ac:dyDescent="0.2">
      <c r="A148" s="14">
        <f t="shared" si="35"/>
        <v>26481</v>
      </c>
      <c r="B148" s="1">
        <f t="shared" si="27"/>
        <v>7</v>
      </c>
      <c r="C148" s="31"/>
      <c r="D148" s="31"/>
      <c r="E148" s="31"/>
      <c r="F148" s="34">
        <v>0.14285714299999999</v>
      </c>
      <c r="G148" s="13">
        <f t="shared" si="28"/>
        <v>0</v>
      </c>
      <c r="H148" s="13">
        <f t="shared" si="29"/>
        <v>0.14285714299999999</v>
      </c>
      <c r="I148" s="16">
        <f t="shared" si="36"/>
        <v>3.8530394921397142</v>
      </c>
      <c r="J148" s="13">
        <f t="shared" si="30"/>
        <v>3.8501898079569061</v>
      </c>
      <c r="K148" s="13">
        <f t="shared" si="31"/>
        <v>2.8496841828080655E-3</v>
      </c>
      <c r="L148" s="13">
        <f t="shared" si="32"/>
        <v>0</v>
      </c>
      <c r="M148" s="13">
        <f t="shared" si="37"/>
        <v>1.7762944276982133</v>
      </c>
      <c r="N148" s="13">
        <f t="shared" si="33"/>
        <v>1.1013025451728922</v>
      </c>
      <c r="O148" s="13">
        <f t="shared" si="34"/>
        <v>1.1013025451728922</v>
      </c>
      <c r="Q148" s="41">
        <v>22.483676095167581</v>
      </c>
      <c r="R148" s="44"/>
    </row>
    <row r="149" spans="1:18" s="1" customFormat="1" ht="13.5" customHeight="1" thickBot="1" x14ac:dyDescent="0.25">
      <c r="A149" s="14">
        <f t="shared" si="35"/>
        <v>26512</v>
      </c>
      <c r="B149" s="3">
        <f t="shared" si="27"/>
        <v>8</v>
      </c>
      <c r="C149" s="32"/>
      <c r="D149" s="32"/>
      <c r="E149" s="32"/>
      <c r="F149" s="37">
        <v>8.5784173057953801</v>
      </c>
      <c r="G149" s="18">
        <f t="shared" si="28"/>
        <v>0</v>
      </c>
      <c r="H149" s="18">
        <f t="shared" si="29"/>
        <v>8.5784173057953801</v>
      </c>
      <c r="I149" s="17">
        <f t="shared" si="36"/>
        <v>8.5812669899781877</v>
      </c>
      <c r="J149" s="18">
        <f t="shared" si="30"/>
        <v>8.5496973925314865</v>
      </c>
      <c r="K149" s="18">
        <f t="shared" si="31"/>
        <v>3.1569597446701181E-2</v>
      </c>
      <c r="L149" s="18">
        <f t="shared" si="32"/>
        <v>0</v>
      </c>
      <c r="M149" s="18">
        <f t="shared" si="37"/>
        <v>0.67499188252532116</v>
      </c>
      <c r="N149" s="18">
        <f t="shared" si="33"/>
        <v>0.41849496716569912</v>
      </c>
      <c r="O149" s="18">
        <f t="shared" si="34"/>
        <v>0.41849496716569912</v>
      </c>
      <c r="P149" s="3"/>
      <c r="Q149" s="42">
        <v>22.43226222633108</v>
      </c>
      <c r="R149" s="47"/>
    </row>
    <row r="150" spans="1:18" s="1" customFormat="1" x14ac:dyDescent="0.2">
      <c r="A150" s="14">
        <f t="shared" si="35"/>
        <v>26543</v>
      </c>
      <c r="B150" s="1">
        <f t="shared" si="27"/>
        <v>9</v>
      </c>
      <c r="C150" s="31"/>
      <c r="D150" s="31"/>
      <c r="E150" s="31"/>
      <c r="F150" s="34">
        <v>28.333891264366802</v>
      </c>
      <c r="G150" s="13">
        <f t="shared" si="28"/>
        <v>0.11306644614065961</v>
      </c>
      <c r="H150" s="13">
        <f t="shared" si="29"/>
        <v>28.220824818226141</v>
      </c>
      <c r="I150" s="16">
        <f t="shared" si="36"/>
        <v>28.252394415672843</v>
      </c>
      <c r="J150" s="13">
        <f t="shared" si="30"/>
        <v>27.116070440282861</v>
      </c>
      <c r="K150" s="13">
        <f t="shared" si="31"/>
        <v>1.1363239753899812</v>
      </c>
      <c r="L150" s="13">
        <f t="shared" si="32"/>
        <v>0</v>
      </c>
      <c r="M150" s="13">
        <f t="shared" si="37"/>
        <v>0.25649691535962205</v>
      </c>
      <c r="N150" s="13">
        <f t="shared" si="33"/>
        <v>0.15902808752296566</v>
      </c>
      <c r="O150" s="13">
        <f t="shared" si="34"/>
        <v>0.27209453366362524</v>
      </c>
      <c r="Q150" s="41">
        <v>21.972864000000008</v>
      </c>
      <c r="R150" s="44"/>
    </row>
    <row r="151" spans="1:18" s="1" customFormat="1" x14ac:dyDescent="0.2">
      <c r="A151" s="14">
        <f t="shared" si="35"/>
        <v>26573</v>
      </c>
      <c r="B151" s="1">
        <f t="shared" si="27"/>
        <v>10</v>
      </c>
      <c r="C151" s="31"/>
      <c r="D151" s="31"/>
      <c r="E151" s="31"/>
      <c r="F151" s="34">
        <v>19.007073118325909</v>
      </c>
      <c r="G151" s="13">
        <f t="shared" si="28"/>
        <v>0</v>
      </c>
      <c r="H151" s="13">
        <f t="shared" si="29"/>
        <v>19.007073118325909</v>
      </c>
      <c r="I151" s="16">
        <f t="shared" si="36"/>
        <v>20.14339709371589</v>
      </c>
      <c r="J151" s="13">
        <f t="shared" si="30"/>
        <v>19.71780376014047</v>
      </c>
      <c r="K151" s="13">
        <f t="shared" si="31"/>
        <v>0.42559333357542073</v>
      </c>
      <c r="L151" s="13">
        <f t="shared" si="32"/>
        <v>0</v>
      </c>
      <c r="M151" s="13">
        <f t="shared" si="37"/>
        <v>9.7468827836656391E-2</v>
      </c>
      <c r="N151" s="13">
        <f t="shared" si="33"/>
        <v>6.0430673258726961E-2</v>
      </c>
      <c r="O151" s="13">
        <f t="shared" si="34"/>
        <v>6.0430673258726961E-2</v>
      </c>
      <c r="Q151" s="41">
        <v>21.950655596140422</v>
      </c>
      <c r="R151" s="44"/>
    </row>
    <row r="152" spans="1:18" s="1" customFormat="1" x14ac:dyDescent="0.2">
      <c r="A152" s="14">
        <f t="shared" si="35"/>
        <v>26604</v>
      </c>
      <c r="B152" s="1">
        <f t="shared" si="27"/>
        <v>11</v>
      </c>
      <c r="C152" s="31"/>
      <c r="D152" s="31"/>
      <c r="E152" s="31"/>
      <c r="F152" s="34">
        <v>57.215363933208657</v>
      </c>
      <c r="G152" s="13">
        <f t="shared" si="28"/>
        <v>3.3420960939295767</v>
      </c>
      <c r="H152" s="13">
        <f t="shared" si="29"/>
        <v>53.87326783927908</v>
      </c>
      <c r="I152" s="16">
        <f t="shared" si="36"/>
        <v>54.298861172854501</v>
      </c>
      <c r="J152" s="13">
        <f t="shared" si="30"/>
        <v>40.357760476139937</v>
      </c>
      <c r="K152" s="13">
        <f t="shared" si="31"/>
        <v>13.941100696714564</v>
      </c>
      <c r="L152" s="13">
        <f t="shared" si="32"/>
        <v>2.8198275116938292</v>
      </c>
      <c r="M152" s="13">
        <f t="shared" si="37"/>
        <v>2.8568656662717586</v>
      </c>
      <c r="N152" s="13">
        <f t="shared" si="33"/>
        <v>1.7712567130884904</v>
      </c>
      <c r="O152" s="13">
        <f t="shared" si="34"/>
        <v>5.1133528070180674</v>
      </c>
      <c r="Q152" s="41">
        <v>15.303322527273229</v>
      </c>
      <c r="R152" s="44"/>
    </row>
    <row r="153" spans="1:18" s="1" customFormat="1" x14ac:dyDescent="0.2">
      <c r="A153" s="14">
        <f t="shared" si="35"/>
        <v>26634</v>
      </c>
      <c r="B153" s="1">
        <f t="shared" si="27"/>
        <v>12</v>
      </c>
      <c r="C153" s="31"/>
      <c r="D153" s="31"/>
      <c r="E153" s="31"/>
      <c r="F153" s="34">
        <v>73.70660649083139</v>
      </c>
      <c r="G153" s="13">
        <f t="shared" si="28"/>
        <v>5.1858632646005693</v>
      </c>
      <c r="H153" s="13">
        <f t="shared" si="29"/>
        <v>68.52074322623082</v>
      </c>
      <c r="I153" s="16">
        <f t="shared" si="36"/>
        <v>79.642016411251547</v>
      </c>
      <c r="J153" s="13">
        <f t="shared" si="30"/>
        <v>46.101950848480222</v>
      </c>
      <c r="K153" s="13">
        <f t="shared" si="31"/>
        <v>33.540065562771325</v>
      </c>
      <c r="L153" s="13">
        <f t="shared" si="32"/>
        <v>22.56289931026382</v>
      </c>
      <c r="M153" s="13">
        <f t="shared" si="37"/>
        <v>23.648508263447088</v>
      </c>
      <c r="N153" s="13">
        <f t="shared" si="33"/>
        <v>14.662075123337194</v>
      </c>
      <c r="O153" s="13">
        <f t="shared" si="34"/>
        <v>19.847938387937763</v>
      </c>
      <c r="Q153" s="41">
        <v>14.37106230597912</v>
      </c>
      <c r="R153" s="44"/>
    </row>
    <row r="154" spans="1:18" s="1" customFormat="1" x14ac:dyDescent="0.2">
      <c r="A154" s="14">
        <f t="shared" si="35"/>
        <v>26665</v>
      </c>
      <c r="B154" s="1">
        <f t="shared" ref="B154:B217" si="38">B142</f>
        <v>1</v>
      </c>
      <c r="C154" s="31"/>
      <c r="D154" s="31"/>
      <c r="E154" s="31"/>
      <c r="F154" s="34">
        <v>149.37778037828889</v>
      </c>
      <c r="G154" s="13">
        <f t="shared" si="28"/>
        <v>13.646112738970221</v>
      </c>
      <c r="H154" s="13">
        <f t="shared" si="29"/>
        <v>135.73166763931866</v>
      </c>
      <c r="I154" s="16">
        <f t="shared" si="36"/>
        <v>146.70883389182617</v>
      </c>
      <c r="J154" s="13">
        <f t="shared" si="30"/>
        <v>46.280788205881272</v>
      </c>
      <c r="K154" s="13">
        <f t="shared" si="31"/>
        <v>100.42804568594491</v>
      </c>
      <c r="L154" s="13">
        <f t="shared" si="32"/>
        <v>89.942692225767587</v>
      </c>
      <c r="M154" s="13">
        <f t="shared" si="37"/>
        <v>98.929125365877482</v>
      </c>
      <c r="N154" s="13">
        <f t="shared" si="33"/>
        <v>61.336057726844039</v>
      </c>
      <c r="O154" s="13">
        <f t="shared" si="34"/>
        <v>74.982170465814264</v>
      </c>
      <c r="Q154" s="41">
        <v>12.21979559354839</v>
      </c>
      <c r="R154" s="44"/>
    </row>
    <row r="155" spans="1:18" s="1" customFormat="1" x14ac:dyDescent="0.2">
      <c r="A155" s="14">
        <f t="shared" si="35"/>
        <v>26696</v>
      </c>
      <c r="B155" s="1">
        <f t="shared" si="38"/>
        <v>2</v>
      </c>
      <c r="C155" s="31"/>
      <c r="D155" s="31"/>
      <c r="E155" s="31"/>
      <c r="F155" s="34">
        <v>135.50999052419121</v>
      </c>
      <c r="G155" s="13">
        <f t="shared" si="28"/>
        <v>12.095654938509888</v>
      </c>
      <c r="H155" s="13">
        <f t="shared" si="29"/>
        <v>123.41433558568133</v>
      </c>
      <c r="I155" s="16">
        <f t="shared" si="36"/>
        <v>133.89968904585865</v>
      </c>
      <c r="J155" s="13">
        <f t="shared" si="30"/>
        <v>46.582488932915098</v>
      </c>
      <c r="K155" s="13">
        <f t="shared" si="31"/>
        <v>87.317200112943553</v>
      </c>
      <c r="L155" s="13">
        <f t="shared" si="32"/>
        <v>76.735445452443031</v>
      </c>
      <c r="M155" s="13">
        <f t="shared" si="37"/>
        <v>114.32851309147645</v>
      </c>
      <c r="N155" s="13">
        <f t="shared" si="33"/>
        <v>70.883678116715402</v>
      </c>
      <c r="O155" s="13">
        <f t="shared" si="34"/>
        <v>82.979333055225283</v>
      </c>
      <c r="Q155" s="41">
        <v>12.49268225077396</v>
      </c>
      <c r="R155" s="44"/>
    </row>
    <row r="156" spans="1:18" s="1" customFormat="1" x14ac:dyDescent="0.2">
      <c r="A156" s="14">
        <f t="shared" si="35"/>
        <v>26724</v>
      </c>
      <c r="B156" s="1">
        <f t="shared" si="38"/>
        <v>3</v>
      </c>
      <c r="C156" s="31"/>
      <c r="D156" s="31"/>
      <c r="E156" s="31"/>
      <c r="F156" s="34">
        <v>61.225805942286193</v>
      </c>
      <c r="G156" s="13">
        <f t="shared" si="28"/>
        <v>3.7904747585681062</v>
      </c>
      <c r="H156" s="13">
        <f t="shared" si="29"/>
        <v>57.435331183718084</v>
      </c>
      <c r="I156" s="16">
        <f t="shared" si="36"/>
        <v>68.017085844218599</v>
      </c>
      <c r="J156" s="13">
        <f t="shared" si="30"/>
        <v>41.512050879509772</v>
      </c>
      <c r="K156" s="13">
        <f t="shared" si="31"/>
        <v>26.505034964708827</v>
      </c>
      <c r="L156" s="13">
        <f t="shared" si="32"/>
        <v>15.476141659953818</v>
      </c>
      <c r="M156" s="13">
        <f t="shared" si="37"/>
        <v>58.920976634714862</v>
      </c>
      <c r="N156" s="13">
        <f t="shared" si="33"/>
        <v>36.531005513523212</v>
      </c>
      <c r="O156" s="13">
        <f t="shared" si="34"/>
        <v>40.321480272091321</v>
      </c>
      <c r="Q156" s="41">
        <v>13.270754194167649</v>
      </c>
      <c r="R156" s="44"/>
    </row>
    <row r="157" spans="1:18" s="1" customFormat="1" x14ac:dyDescent="0.2">
      <c r="A157" s="14">
        <f t="shared" si="35"/>
        <v>26755</v>
      </c>
      <c r="B157" s="1">
        <f t="shared" si="38"/>
        <v>4</v>
      </c>
      <c r="C157" s="31"/>
      <c r="D157" s="31"/>
      <c r="E157" s="31"/>
      <c r="F157" s="34">
        <v>57.258973282122923</v>
      </c>
      <c r="G157" s="13">
        <f t="shared" si="28"/>
        <v>3.3469717414486468</v>
      </c>
      <c r="H157" s="13">
        <f t="shared" si="29"/>
        <v>53.912001540674275</v>
      </c>
      <c r="I157" s="16">
        <f t="shared" si="36"/>
        <v>64.940894845429284</v>
      </c>
      <c r="J157" s="13">
        <f t="shared" si="30"/>
        <v>42.287979407031813</v>
      </c>
      <c r="K157" s="13">
        <f t="shared" si="31"/>
        <v>22.652915438397471</v>
      </c>
      <c r="L157" s="13">
        <f t="shared" si="32"/>
        <v>11.595698335298785</v>
      </c>
      <c r="M157" s="13">
        <f t="shared" si="37"/>
        <v>33.985669456490427</v>
      </c>
      <c r="N157" s="13">
        <f t="shared" si="33"/>
        <v>21.071115063024063</v>
      </c>
      <c r="O157" s="13">
        <f t="shared" si="34"/>
        <v>24.418086804472711</v>
      </c>
      <c r="Q157" s="41">
        <v>14.16096851980226</v>
      </c>
      <c r="R157" s="44"/>
    </row>
    <row r="158" spans="1:18" s="1" customFormat="1" x14ac:dyDescent="0.2">
      <c r="A158" s="14">
        <f t="shared" si="35"/>
        <v>26785</v>
      </c>
      <c r="B158" s="1">
        <f t="shared" si="38"/>
        <v>5</v>
      </c>
      <c r="C158" s="31"/>
      <c r="D158" s="31"/>
      <c r="E158" s="31"/>
      <c r="F158" s="34">
        <v>58.084747193866711</v>
      </c>
      <c r="G158" s="13">
        <f t="shared" si="28"/>
        <v>3.4392955808167121</v>
      </c>
      <c r="H158" s="13">
        <f t="shared" si="29"/>
        <v>54.64545161305</v>
      </c>
      <c r="I158" s="16">
        <f t="shared" si="36"/>
        <v>65.702668716148679</v>
      </c>
      <c r="J158" s="13">
        <f t="shared" si="30"/>
        <v>43.426166448724921</v>
      </c>
      <c r="K158" s="13">
        <f t="shared" si="31"/>
        <v>22.276502267423758</v>
      </c>
      <c r="L158" s="13">
        <f t="shared" si="32"/>
        <v>11.216517480021471</v>
      </c>
      <c r="M158" s="13">
        <f t="shared" si="37"/>
        <v>24.131071873487837</v>
      </c>
      <c r="N158" s="13">
        <f t="shared" si="33"/>
        <v>14.961264561562459</v>
      </c>
      <c r="O158" s="13">
        <f t="shared" si="34"/>
        <v>18.40056014237917</v>
      </c>
      <c r="Q158" s="41">
        <v>14.706352984811829</v>
      </c>
      <c r="R158" s="44"/>
    </row>
    <row r="159" spans="1:18" s="1" customFormat="1" x14ac:dyDescent="0.2">
      <c r="A159" s="14">
        <f t="shared" si="35"/>
        <v>26816</v>
      </c>
      <c r="B159" s="1">
        <f t="shared" si="38"/>
        <v>6</v>
      </c>
      <c r="C159" s="31"/>
      <c r="D159" s="31"/>
      <c r="E159" s="31"/>
      <c r="F159" s="34">
        <v>0.36428571399999998</v>
      </c>
      <c r="G159" s="13">
        <f t="shared" si="28"/>
        <v>0</v>
      </c>
      <c r="H159" s="13">
        <f t="shared" si="29"/>
        <v>0.36428571399999998</v>
      </c>
      <c r="I159" s="16">
        <f t="shared" si="36"/>
        <v>11.424270501402289</v>
      </c>
      <c r="J159" s="13">
        <f t="shared" si="30"/>
        <v>11.316573614166742</v>
      </c>
      <c r="K159" s="13">
        <f t="shared" si="31"/>
        <v>0.10769688723554616</v>
      </c>
      <c r="L159" s="13">
        <f t="shared" si="32"/>
        <v>0</v>
      </c>
      <c r="M159" s="13">
        <f t="shared" si="37"/>
        <v>9.1698073119253785</v>
      </c>
      <c r="N159" s="13">
        <f t="shared" si="33"/>
        <v>5.6852805333937342</v>
      </c>
      <c r="O159" s="13">
        <f t="shared" si="34"/>
        <v>5.6852805333937342</v>
      </c>
      <c r="Q159" s="41">
        <v>19.764628916688139</v>
      </c>
      <c r="R159" s="44"/>
    </row>
    <row r="160" spans="1:18" s="1" customFormat="1" x14ac:dyDescent="0.2">
      <c r="A160" s="14">
        <f t="shared" si="35"/>
        <v>26846</v>
      </c>
      <c r="B160" s="1">
        <f t="shared" si="38"/>
        <v>7</v>
      </c>
      <c r="C160" s="31"/>
      <c r="D160" s="31"/>
      <c r="E160" s="31"/>
      <c r="F160" s="34">
        <v>5.6406958427476876</v>
      </c>
      <c r="G160" s="13">
        <f t="shared" si="28"/>
        <v>0</v>
      </c>
      <c r="H160" s="13">
        <f t="shared" si="29"/>
        <v>5.6406958427476876</v>
      </c>
      <c r="I160" s="16">
        <f t="shared" si="36"/>
        <v>5.7483927299832338</v>
      </c>
      <c r="J160" s="13">
        <f t="shared" si="30"/>
        <v>5.7380119068738518</v>
      </c>
      <c r="K160" s="13">
        <f t="shared" si="31"/>
        <v>1.0380823109382042E-2</v>
      </c>
      <c r="L160" s="13">
        <f t="shared" si="32"/>
        <v>0</v>
      </c>
      <c r="M160" s="13">
        <f t="shared" si="37"/>
        <v>3.4845267785316443</v>
      </c>
      <c r="N160" s="13">
        <f t="shared" si="33"/>
        <v>2.1604066026896196</v>
      </c>
      <c r="O160" s="13">
        <f t="shared" si="34"/>
        <v>2.1604066026896196</v>
      </c>
      <c r="Q160" s="41">
        <v>21.81637397184668</v>
      </c>
      <c r="R160" s="44"/>
    </row>
    <row r="161" spans="1:18" s="1" customFormat="1" ht="13.5" customHeight="1" thickBot="1" x14ac:dyDescent="0.25">
      <c r="A161" s="14">
        <f t="shared" si="35"/>
        <v>26877</v>
      </c>
      <c r="B161" s="3">
        <f t="shared" si="38"/>
        <v>8</v>
      </c>
      <c r="C161" s="32"/>
      <c r="D161" s="32"/>
      <c r="E161" s="32"/>
      <c r="F161" s="37">
        <v>2.3680811260574579</v>
      </c>
      <c r="G161" s="18">
        <f t="shared" si="28"/>
        <v>0</v>
      </c>
      <c r="H161" s="18">
        <f t="shared" si="29"/>
        <v>2.3680811260574579</v>
      </c>
      <c r="I161" s="17">
        <f t="shared" si="36"/>
        <v>2.37846194916684</v>
      </c>
      <c r="J161" s="18">
        <f t="shared" si="30"/>
        <v>2.3778320332510283</v>
      </c>
      <c r="K161" s="18">
        <f t="shared" si="31"/>
        <v>6.2991591581162965E-4</v>
      </c>
      <c r="L161" s="18">
        <f t="shared" si="32"/>
        <v>0</v>
      </c>
      <c r="M161" s="18">
        <f t="shared" si="37"/>
        <v>1.3241201758420247</v>
      </c>
      <c r="N161" s="18">
        <f t="shared" si="33"/>
        <v>0.82095450902205525</v>
      </c>
      <c r="O161" s="18">
        <f t="shared" si="34"/>
        <v>0.82095450902205525</v>
      </c>
      <c r="P161" s="3"/>
      <c r="Q161" s="42">
        <v>22.929967000000008</v>
      </c>
      <c r="R161" s="47"/>
    </row>
    <row r="162" spans="1:18" s="1" customFormat="1" x14ac:dyDescent="0.2">
      <c r="A162" s="14">
        <f t="shared" si="35"/>
        <v>26908</v>
      </c>
      <c r="B162" s="1">
        <f t="shared" si="38"/>
        <v>9</v>
      </c>
      <c r="C162" s="31"/>
      <c r="D162" s="31"/>
      <c r="E162" s="31"/>
      <c r="F162" s="34">
        <v>2.7010921018286811</v>
      </c>
      <c r="G162" s="13">
        <f t="shared" si="28"/>
        <v>0</v>
      </c>
      <c r="H162" s="13">
        <f t="shared" si="29"/>
        <v>2.7010921018286811</v>
      </c>
      <c r="I162" s="16">
        <f t="shared" si="36"/>
        <v>2.7017220177444927</v>
      </c>
      <c r="J162" s="13">
        <f t="shared" si="30"/>
        <v>2.7005639158912862</v>
      </c>
      <c r="K162" s="13">
        <f t="shared" si="31"/>
        <v>1.1581018532065279E-3</v>
      </c>
      <c r="L162" s="13">
        <f t="shared" si="32"/>
        <v>0</v>
      </c>
      <c r="M162" s="13">
        <f t="shared" si="37"/>
        <v>0.50316566681996944</v>
      </c>
      <c r="N162" s="13">
        <f t="shared" si="33"/>
        <v>0.31196271342838106</v>
      </c>
      <c r="O162" s="13">
        <f t="shared" si="34"/>
        <v>0.31196271342838106</v>
      </c>
      <c r="Q162" s="41">
        <v>21.322291632190659</v>
      </c>
      <c r="R162" s="44"/>
    </row>
    <row r="163" spans="1:18" s="1" customFormat="1" x14ac:dyDescent="0.2">
      <c r="A163" s="14">
        <f t="shared" si="35"/>
        <v>26938</v>
      </c>
      <c r="B163" s="1">
        <f t="shared" si="38"/>
        <v>10</v>
      </c>
      <c r="C163" s="31"/>
      <c r="D163" s="31"/>
      <c r="E163" s="31"/>
      <c r="F163" s="34">
        <v>8.5714286000000001E-2</v>
      </c>
      <c r="G163" s="13">
        <f t="shared" si="28"/>
        <v>0</v>
      </c>
      <c r="H163" s="13">
        <f t="shared" si="29"/>
        <v>8.5714286000000001E-2</v>
      </c>
      <c r="I163" s="16">
        <f t="shared" si="36"/>
        <v>8.6872387853206529E-2</v>
      </c>
      <c r="J163" s="13">
        <f t="shared" si="30"/>
        <v>8.6872350843620744E-2</v>
      </c>
      <c r="K163" s="13">
        <f t="shared" si="31"/>
        <v>3.7009585784897325E-8</v>
      </c>
      <c r="L163" s="13">
        <f t="shared" si="32"/>
        <v>0</v>
      </c>
      <c r="M163" s="13">
        <f t="shared" si="37"/>
        <v>0.19120295339158838</v>
      </c>
      <c r="N163" s="13">
        <f t="shared" si="33"/>
        <v>0.1185458311027848</v>
      </c>
      <c r="O163" s="13">
        <f t="shared" si="34"/>
        <v>0.1185458311027848</v>
      </c>
      <c r="Q163" s="41">
        <v>21.606199938321531</v>
      </c>
      <c r="R163" s="44"/>
    </row>
    <row r="164" spans="1:18" s="1" customFormat="1" x14ac:dyDescent="0.2">
      <c r="A164" s="14">
        <f t="shared" si="35"/>
        <v>26969</v>
      </c>
      <c r="B164" s="1">
        <f t="shared" si="38"/>
        <v>11</v>
      </c>
      <c r="C164" s="31"/>
      <c r="D164" s="31"/>
      <c r="E164" s="31"/>
      <c r="F164" s="34">
        <v>28.493231066558071</v>
      </c>
      <c r="G164" s="13">
        <f t="shared" si="28"/>
        <v>0.130881082923482</v>
      </c>
      <c r="H164" s="13">
        <f t="shared" si="29"/>
        <v>28.362349983634587</v>
      </c>
      <c r="I164" s="16">
        <f t="shared" si="36"/>
        <v>28.362350020644172</v>
      </c>
      <c r="J164" s="13">
        <f t="shared" si="30"/>
        <v>25.885179682297572</v>
      </c>
      <c r="K164" s="13">
        <f t="shared" si="31"/>
        <v>2.4771703383465997</v>
      </c>
      <c r="L164" s="13">
        <f t="shared" si="32"/>
        <v>0</v>
      </c>
      <c r="M164" s="13">
        <f t="shared" si="37"/>
        <v>7.2657122288803583E-2</v>
      </c>
      <c r="N164" s="13">
        <f t="shared" si="33"/>
        <v>4.5047415819058224E-2</v>
      </c>
      <c r="O164" s="13">
        <f t="shared" si="34"/>
        <v>0.17592849874254021</v>
      </c>
      <c r="Q164" s="41">
        <v>15.99917340643222</v>
      </c>
      <c r="R164" s="44"/>
    </row>
    <row r="165" spans="1:18" s="1" customFormat="1" x14ac:dyDescent="0.2">
      <c r="A165" s="14">
        <f t="shared" si="35"/>
        <v>26999</v>
      </c>
      <c r="B165" s="1">
        <f t="shared" si="38"/>
        <v>12</v>
      </c>
      <c r="C165" s="31"/>
      <c r="D165" s="31"/>
      <c r="E165" s="31"/>
      <c r="F165" s="34">
        <v>3.8993780960269491</v>
      </c>
      <c r="G165" s="13">
        <f t="shared" si="28"/>
        <v>0</v>
      </c>
      <c r="H165" s="13">
        <f t="shared" si="29"/>
        <v>3.8993780960269491</v>
      </c>
      <c r="I165" s="16">
        <f t="shared" si="36"/>
        <v>6.3765484343735483</v>
      </c>
      <c r="J165" s="13">
        <f t="shared" si="30"/>
        <v>6.3220994517614519</v>
      </c>
      <c r="K165" s="13">
        <f t="shared" si="31"/>
        <v>5.4448982612096408E-2</v>
      </c>
      <c r="L165" s="13">
        <f t="shared" si="32"/>
        <v>0</v>
      </c>
      <c r="M165" s="13">
        <f t="shared" si="37"/>
        <v>2.7609706469745358E-2</v>
      </c>
      <c r="N165" s="13">
        <f t="shared" si="33"/>
        <v>1.7118018011242121E-2</v>
      </c>
      <c r="O165" s="13">
        <f t="shared" si="34"/>
        <v>1.7118018011242121E-2</v>
      </c>
      <c r="Q165" s="41">
        <v>12.13212518358214</v>
      </c>
      <c r="R165" s="44"/>
    </row>
    <row r="166" spans="1:18" s="1" customFormat="1" x14ac:dyDescent="0.2">
      <c r="A166" s="14">
        <f t="shared" si="35"/>
        <v>27030</v>
      </c>
      <c r="B166" s="1">
        <f t="shared" si="38"/>
        <v>1</v>
      </c>
      <c r="C166" s="31"/>
      <c r="D166" s="31"/>
      <c r="E166" s="31"/>
      <c r="F166" s="34">
        <v>71.584923750273745</v>
      </c>
      <c r="G166" s="13">
        <f t="shared" si="28"/>
        <v>4.9486531835559937</v>
      </c>
      <c r="H166" s="13">
        <f t="shared" si="29"/>
        <v>66.636270566717755</v>
      </c>
      <c r="I166" s="16">
        <f t="shared" si="36"/>
        <v>66.690719549329856</v>
      </c>
      <c r="J166" s="13">
        <f t="shared" si="30"/>
        <v>39.424869302310938</v>
      </c>
      <c r="K166" s="13">
        <f t="shared" si="31"/>
        <v>27.265850247018918</v>
      </c>
      <c r="L166" s="13">
        <f t="shared" si="32"/>
        <v>16.242551051814704</v>
      </c>
      <c r="M166" s="13">
        <f t="shared" si="37"/>
        <v>16.253042740273209</v>
      </c>
      <c r="N166" s="13">
        <f t="shared" si="33"/>
        <v>10.076886498969388</v>
      </c>
      <c r="O166" s="13">
        <f t="shared" si="34"/>
        <v>15.025539682525382</v>
      </c>
      <c r="Q166" s="41">
        <v>12.25275784692735</v>
      </c>
      <c r="R166" s="44"/>
    </row>
    <row r="167" spans="1:18" s="1" customFormat="1" x14ac:dyDescent="0.2">
      <c r="A167" s="14">
        <f t="shared" si="35"/>
        <v>27061</v>
      </c>
      <c r="B167" s="1">
        <f t="shared" si="38"/>
        <v>2</v>
      </c>
      <c r="C167" s="31"/>
      <c r="D167" s="31"/>
      <c r="E167" s="31"/>
      <c r="F167" s="34">
        <v>132.48196792743249</v>
      </c>
      <c r="G167" s="13">
        <f t="shared" si="28"/>
        <v>11.757113519544886</v>
      </c>
      <c r="H167" s="13">
        <f t="shared" si="29"/>
        <v>120.72485440788761</v>
      </c>
      <c r="I167" s="16">
        <f t="shared" si="36"/>
        <v>131.74815360309182</v>
      </c>
      <c r="J167" s="13">
        <f t="shared" si="30"/>
        <v>43.834220437909138</v>
      </c>
      <c r="K167" s="13">
        <f t="shared" si="31"/>
        <v>87.913933165182684</v>
      </c>
      <c r="L167" s="13">
        <f t="shared" si="32"/>
        <v>77.33656615322765</v>
      </c>
      <c r="M167" s="13">
        <f t="shared" si="37"/>
        <v>83.51272239453148</v>
      </c>
      <c r="N167" s="13">
        <f t="shared" si="33"/>
        <v>51.77788788460952</v>
      </c>
      <c r="O167" s="13">
        <f t="shared" si="34"/>
        <v>63.535001404154407</v>
      </c>
      <c r="Q167" s="41">
        <v>11.51093459354839</v>
      </c>
      <c r="R167" s="44"/>
    </row>
    <row r="168" spans="1:18" s="1" customFormat="1" x14ac:dyDescent="0.2">
      <c r="A168" s="14">
        <f t="shared" si="35"/>
        <v>27089</v>
      </c>
      <c r="B168" s="1">
        <f t="shared" si="38"/>
        <v>3</v>
      </c>
      <c r="C168" s="31"/>
      <c r="D168" s="31"/>
      <c r="E168" s="31"/>
      <c r="F168" s="34">
        <v>0.28571428599999998</v>
      </c>
      <c r="G168" s="13">
        <f t="shared" si="28"/>
        <v>0</v>
      </c>
      <c r="H168" s="13">
        <f t="shared" si="29"/>
        <v>0.28571428599999998</v>
      </c>
      <c r="I168" s="16">
        <f t="shared" si="36"/>
        <v>10.863081297955034</v>
      </c>
      <c r="J168" s="13">
        <f t="shared" si="30"/>
        <v>10.690125753785443</v>
      </c>
      <c r="K168" s="13">
        <f t="shared" si="31"/>
        <v>0.17295554416959114</v>
      </c>
      <c r="L168" s="13">
        <f t="shared" si="32"/>
        <v>0</v>
      </c>
      <c r="M168" s="13">
        <f t="shared" si="37"/>
        <v>31.73483450992196</v>
      </c>
      <c r="N168" s="13">
        <f t="shared" si="33"/>
        <v>19.675597396151616</v>
      </c>
      <c r="O168" s="13">
        <f t="shared" si="34"/>
        <v>19.675597396151616</v>
      </c>
      <c r="Q168" s="41">
        <v>15.26103890580165</v>
      </c>
      <c r="R168" s="44"/>
    </row>
    <row r="169" spans="1:18" s="1" customFormat="1" x14ac:dyDescent="0.2">
      <c r="A169" s="14">
        <f t="shared" si="35"/>
        <v>27120</v>
      </c>
      <c r="B169" s="1">
        <f t="shared" si="38"/>
        <v>4</v>
      </c>
      <c r="C169" s="31"/>
      <c r="D169" s="31"/>
      <c r="E169" s="31"/>
      <c r="F169" s="34">
        <v>2.80942983549419</v>
      </c>
      <c r="G169" s="13">
        <f t="shared" si="28"/>
        <v>0</v>
      </c>
      <c r="H169" s="13">
        <f t="shared" si="29"/>
        <v>2.80942983549419</v>
      </c>
      <c r="I169" s="16">
        <f t="shared" si="36"/>
        <v>2.9823853796637811</v>
      </c>
      <c r="J169" s="13">
        <f t="shared" si="30"/>
        <v>2.9786355233877764</v>
      </c>
      <c r="K169" s="13">
        <f t="shared" si="31"/>
        <v>3.7498562760047705E-3</v>
      </c>
      <c r="L169" s="13">
        <f t="shared" si="32"/>
        <v>0</v>
      </c>
      <c r="M169" s="13">
        <f t="shared" si="37"/>
        <v>12.059237113770344</v>
      </c>
      <c r="N169" s="13">
        <f t="shared" si="33"/>
        <v>7.4767270105376129</v>
      </c>
      <c r="O169" s="13">
        <f t="shared" si="34"/>
        <v>7.4767270105376129</v>
      </c>
      <c r="Q169" s="41">
        <v>15.08600898920275</v>
      </c>
      <c r="R169" s="44"/>
    </row>
    <row r="170" spans="1:18" s="1" customFormat="1" x14ac:dyDescent="0.2">
      <c r="A170" s="14">
        <f t="shared" si="35"/>
        <v>27150</v>
      </c>
      <c r="B170" s="1">
        <f t="shared" si="38"/>
        <v>5</v>
      </c>
      <c r="C170" s="31"/>
      <c r="D170" s="31"/>
      <c r="E170" s="31"/>
      <c r="F170" s="34">
        <v>5.8362913880947653</v>
      </c>
      <c r="G170" s="13">
        <f t="shared" si="28"/>
        <v>0</v>
      </c>
      <c r="H170" s="13">
        <f t="shared" si="29"/>
        <v>5.8362913880947653</v>
      </c>
      <c r="I170" s="16">
        <f t="shared" si="36"/>
        <v>5.8400412443707701</v>
      </c>
      <c r="J170" s="13">
        <f t="shared" si="30"/>
        <v>5.8228309460785246</v>
      </c>
      <c r="K170" s="13">
        <f t="shared" si="31"/>
        <v>1.7210298292245518E-2</v>
      </c>
      <c r="L170" s="13">
        <f t="shared" si="32"/>
        <v>0</v>
      </c>
      <c r="M170" s="13">
        <f t="shared" si="37"/>
        <v>4.5825101032327309</v>
      </c>
      <c r="N170" s="13">
        <f t="shared" si="33"/>
        <v>2.8411562640042933</v>
      </c>
      <c r="O170" s="13">
        <f t="shared" si="34"/>
        <v>2.8411562640042933</v>
      </c>
      <c r="Q170" s="41">
        <v>18.56837848844641</v>
      </c>
      <c r="R170" s="44"/>
    </row>
    <row r="171" spans="1:18" s="1" customFormat="1" x14ac:dyDescent="0.2">
      <c r="A171" s="14">
        <f t="shared" si="35"/>
        <v>27181</v>
      </c>
      <c r="B171" s="1">
        <f t="shared" si="38"/>
        <v>6</v>
      </c>
      <c r="C171" s="31"/>
      <c r="D171" s="31"/>
      <c r="E171" s="31"/>
      <c r="F171" s="34">
        <v>1.8105097742938661</v>
      </c>
      <c r="G171" s="13">
        <f t="shared" si="28"/>
        <v>0</v>
      </c>
      <c r="H171" s="13">
        <f t="shared" si="29"/>
        <v>1.8105097742938661</v>
      </c>
      <c r="I171" s="16">
        <f t="shared" si="36"/>
        <v>1.8277200725861116</v>
      </c>
      <c r="J171" s="13">
        <f t="shared" si="30"/>
        <v>1.8272156617127904</v>
      </c>
      <c r="K171" s="13">
        <f t="shared" si="31"/>
        <v>5.0441087332120382E-4</v>
      </c>
      <c r="L171" s="13">
        <f t="shared" si="32"/>
        <v>0</v>
      </c>
      <c r="M171" s="13">
        <f t="shared" si="37"/>
        <v>1.7413538392284376</v>
      </c>
      <c r="N171" s="13">
        <f t="shared" si="33"/>
        <v>1.0796393803216313</v>
      </c>
      <c r="O171" s="13">
        <f t="shared" si="34"/>
        <v>1.0796393803216313</v>
      </c>
      <c r="Q171" s="41">
        <v>18.91371175702103</v>
      </c>
      <c r="R171" s="44"/>
    </row>
    <row r="172" spans="1:18" s="1" customFormat="1" x14ac:dyDescent="0.2">
      <c r="A172" s="14">
        <f t="shared" si="35"/>
        <v>27211</v>
      </c>
      <c r="B172" s="1">
        <f t="shared" si="38"/>
        <v>7</v>
      </c>
      <c r="C172" s="31"/>
      <c r="D172" s="31"/>
      <c r="E172" s="31"/>
      <c r="F172" s="34">
        <v>18.756718675053691</v>
      </c>
      <c r="G172" s="13">
        <f t="shared" si="28"/>
        <v>0</v>
      </c>
      <c r="H172" s="13">
        <f t="shared" si="29"/>
        <v>18.756718675053691</v>
      </c>
      <c r="I172" s="16">
        <f t="shared" si="36"/>
        <v>18.757223085927013</v>
      </c>
      <c r="J172" s="13">
        <f t="shared" si="30"/>
        <v>18.401761335876575</v>
      </c>
      <c r="K172" s="13">
        <f t="shared" si="31"/>
        <v>0.35546175005043779</v>
      </c>
      <c r="L172" s="13">
        <f t="shared" si="32"/>
        <v>0</v>
      </c>
      <c r="M172" s="13">
        <f t="shared" si="37"/>
        <v>0.66171445890680625</v>
      </c>
      <c r="N172" s="13">
        <f t="shared" si="33"/>
        <v>0.41026296452221989</v>
      </c>
      <c r="O172" s="13">
        <f t="shared" si="34"/>
        <v>0.41026296452221989</v>
      </c>
      <c r="Q172" s="41">
        <v>21.734880407761509</v>
      </c>
      <c r="R172" s="44"/>
    </row>
    <row r="173" spans="1:18" s="1" customFormat="1" ht="13.5" customHeight="1" thickBot="1" x14ac:dyDescent="0.25">
      <c r="A173" s="14">
        <f t="shared" si="35"/>
        <v>27242</v>
      </c>
      <c r="B173" s="3">
        <f t="shared" si="38"/>
        <v>8</v>
      </c>
      <c r="C173" s="32"/>
      <c r="D173" s="32"/>
      <c r="E173" s="32"/>
      <c r="F173" s="37">
        <v>15.97761678049304</v>
      </c>
      <c r="G173" s="18">
        <f t="shared" si="28"/>
        <v>0</v>
      </c>
      <c r="H173" s="18">
        <f t="shared" si="29"/>
        <v>15.97761678049304</v>
      </c>
      <c r="I173" s="17">
        <f t="shared" si="36"/>
        <v>16.333078530543478</v>
      </c>
      <c r="J173" s="18">
        <f t="shared" si="30"/>
        <v>16.123792778617425</v>
      </c>
      <c r="K173" s="18">
        <f t="shared" si="31"/>
        <v>0.20928575192605336</v>
      </c>
      <c r="L173" s="18">
        <f t="shared" si="32"/>
        <v>0</v>
      </c>
      <c r="M173" s="18">
        <f t="shared" si="37"/>
        <v>0.25145149438458636</v>
      </c>
      <c r="N173" s="18">
        <f t="shared" si="33"/>
        <v>0.15589992651844353</v>
      </c>
      <c r="O173" s="18">
        <f t="shared" si="34"/>
        <v>0.15589992651844353</v>
      </c>
      <c r="P173" s="3"/>
      <c r="Q173" s="42">
        <v>22.613104000000011</v>
      </c>
      <c r="R173" s="47"/>
    </row>
    <row r="174" spans="1:18" s="1" customFormat="1" x14ac:dyDescent="0.2">
      <c r="A174" s="14">
        <f t="shared" si="35"/>
        <v>27273</v>
      </c>
      <c r="B174" s="1">
        <f t="shared" si="38"/>
        <v>9</v>
      </c>
      <c r="C174" s="31"/>
      <c r="D174" s="31"/>
      <c r="E174" s="31"/>
      <c r="F174" s="34">
        <v>2.7741197678536311</v>
      </c>
      <c r="G174" s="13">
        <f t="shared" si="28"/>
        <v>0</v>
      </c>
      <c r="H174" s="13">
        <f t="shared" si="29"/>
        <v>2.7741197678536311</v>
      </c>
      <c r="I174" s="16">
        <f t="shared" si="36"/>
        <v>2.9834055197796845</v>
      </c>
      <c r="J174" s="13">
        <f t="shared" si="30"/>
        <v>2.981981126448316</v>
      </c>
      <c r="K174" s="13">
        <f t="shared" si="31"/>
        <v>1.4243933313684565E-3</v>
      </c>
      <c r="L174" s="13">
        <f t="shared" si="32"/>
        <v>0</v>
      </c>
      <c r="M174" s="13">
        <f t="shared" si="37"/>
        <v>9.5551567866142828E-2</v>
      </c>
      <c r="N174" s="13">
        <f t="shared" si="33"/>
        <v>5.9241972077008556E-2</v>
      </c>
      <c r="O174" s="13">
        <f t="shared" si="34"/>
        <v>5.9241972077008556E-2</v>
      </c>
      <c r="Q174" s="41">
        <v>21.962533852551118</v>
      </c>
      <c r="R174" s="44"/>
    </row>
    <row r="175" spans="1:18" s="1" customFormat="1" x14ac:dyDescent="0.2">
      <c r="A175" s="14">
        <f t="shared" si="35"/>
        <v>27303</v>
      </c>
      <c r="B175" s="1">
        <f t="shared" si="38"/>
        <v>10</v>
      </c>
      <c r="C175" s="31"/>
      <c r="D175" s="31"/>
      <c r="E175" s="31"/>
      <c r="F175" s="34">
        <v>25.592904560068501</v>
      </c>
      <c r="G175" s="13">
        <f t="shared" si="28"/>
        <v>0</v>
      </c>
      <c r="H175" s="13">
        <f t="shared" si="29"/>
        <v>25.592904560068501</v>
      </c>
      <c r="I175" s="16">
        <f t="shared" si="36"/>
        <v>25.59432895339987</v>
      </c>
      <c r="J175" s="13">
        <f t="shared" si="30"/>
        <v>24.654302455310553</v>
      </c>
      <c r="K175" s="13">
        <f t="shared" si="31"/>
        <v>0.94002649808931693</v>
      </c>
      <c r="L175" s="13">
        <f t="shared" si="32"/>
        <v>0</v>
      </c>
      <c r="M175" s="13">
        <f t="shared" si="37"/>
        <v>3.6309595789134272E-2</v>
      </c>
      <c r="N175" s="13">
        <f t="shared" si="33"/>
        <v>2.251194938926325E-2</v>
      </c>
      <c r="O175" s="13">
        <f t="shared" si="34"/>
        <v>2.251194938926325E-2</v>
      </c>
      <c r="Q175" s="41">
        <v>21.256247665435179</v>
      </c>
      <c r="R175" s="44"/>
    </row>
    <row r="176" spans="1:18" s="1" customFormat="1" x14ac:dyDescent="0.2">
      <c r="A176" s="14">
        <f t="shared" si="35"/>
        <v>27334</v>
      </c>
      <c r="B176" s="1">
        <f t="shared" si="38"/>
        <v>11</v>
      </c>
      <c r="C176" s="31"/>
      <c r="D176" s="31"/>
      <c r="E176" s="31"/>
      <c r="F176" s="34">
        <v>19.02800298404669</v>
      </c>
      <c r="G176" s="13">
        <f t="shared" si="28"/>
        <v>0</v>
      </c>
      <c r="H176" s="13">
        <f t="shared" si="29"/>
        <v>19.02800298404669</v>
      </c>
      <c r="I176" s="16">
        <f t="shared" si="36"/>
        <v>19.968029482136007</v>
      </c>
      <c r="J176" s="13">
        <f t="shared" si="30"/>
        <v>18.864900770972405</v>
      </c>
      <c r="K176" s="13">
        <f t="shared" si="31"/>
        <v>1.1031287111636026</v>
      </c>
      <c r="L176" s="13">
        <f t="shared" si="32"/>
        <v>0</v>
      </c>
      <c r="M176" s="13">
        <f t="shared" si="37"/>
        <v>1.3797646399871022E-2</v>
      </c>
      <c r="N176" s="13">
        <f t="shared" si="33"/>
        <v>8.5545407679200342E-3</v>
      </c>
      <c r="O176" s="13">
        <f t="shared" si="34"/>
        <v>8.5545407679200342E-3</v>
      </c>
      <c r="Q176" s="41">
        <v>14.627968319315899</v>
      </c>
      <c r="R176" s="44"/>
    </row>
    <row r="177" spans="1:18" s="1" customFormat="1" x14ac:dyDescent="0.2">
      <c r="A177" s="14">
        <f t="shared" si="35"/>
        <v>27364</v>
      </c>
      <c r="B177" s="1">
        <f t="shared" si="38"/>
        <v>12</v>
      </c>
      <c r="C177" s="31"/>
      <c r="D177" s="31"/>
      <c r="E177" s="31"/>
      <c r="F177" s="34">
        <v>34.083922840755811</v>
      </c>
      <c r="G177" s="13">
        <f t="shared" si="28"/>
        <v>0.75593610340412665</v>
      </c>
      <c r="H177" s="13">
        <f t="shared" si="29"/>
        <v>33.327986737351686</v>
      </c>
      <c r="I177" s="16">
        <f t="shared" si="36"/>
        <v>34.431115448515285</v>
      </c>
      <c r="J177" s="13">
        <f t="shared" si="30"/>
        <v>28.22970482118264</v>
      </c>
      <c r="K177" s="13">
        <f t="shared" si="31"/>
        <v>6.2014106273326455</v>
      </c>
      <c r="L177" s="13">
        <f t="shared" si="32"/>
        <v>0</v>
      </c>
      <c r="M177" s="13">
        <f t="shared" si="37"/>
        <v>5.2431056319509877E-3</v>
      </c>
      <c r="N177" s="13">
        <f t="shared" si="33"/>
        <v>3.2507254918096124E-3</v>
      </c>
      <c r="O177" s="13">
        <f t="shared" si="34"/>
        <v>0.75918682889593625</v>
      </c>
      <c r="Q177" s="41">
        <v>12.38050178705797</v>
      </c>
      <c r="R177" s="44"/>
    </row>
    <row r="178" spans="1:18" s="1" customFormat="1" x14ac:dyDescent="0.2">
      <c r="A178" s="14">
        <f t="shared" si="35"/>
        <v>27395</v>
      </c>
      <c r="B178" s="1">
        <f t="shared" si="38"/>
        <v>1</v>
      </c>
      <c r="C178" s="31"/>
      <c r="D178" s="31"/>
      <c r="E178" s="31"/>
      <c r="F178" s="34">
        <v>154.60457340387109</v>
      </c>
      <c r="G178" s="13">
        <f t="shared" si="28"/>
        <v>14.230482858734549</v>
      </c>
      <c r="H178" s="13">
        <f t="shared" si="29"/>
        <v>140.37409054513654</v>
      </c>
      <c r="I178" s="16">
        <f t="shared" si="36"/>
        <v>146.57550117246919</v>
      </c>
      <c r="J178" s="13">
        <f t="shared" si="30"/>
        <v>45.293952965403086</v>
      </c>
      <c r="K178" s="13">
        <f t="shared" si="31"/>
        <v>101.28154820706609</v>
      </c>
      <c r="L178" s="13">
        <f t="shared" si="32"/>
        <v>90.802470365578415</v>
      </c>
      <c r="M178" s="13">
        <f t="shared" si="37"/>
        <v>90.804462745718553</v>
      </c>
      <c r="N178" s="13">
        <f t="shared" si="33"/>
        <v>56.298766902345506</v>
      </c>
      <c r="O178" s="13">
        <f t="shared" si="34"/>
        <v>70.529249761080052</v>
      </c>
      <c r="Q178" s="41">
        <v>11.86962159354839</v>
      </c>
      <c r="R178" s="44"/>
    </row>
    <row r="179" spans="1:18" s="1" customFormat="1" x14ac:dyDescent="0.2">
      <c r="A179" s="14">
        <f t="shared" si="35"/>
        <v>27426</v>
      </c>
      <c r="B179" s="1">
        <f t="shared" si="38"/>
        <v>2</v>
      </c>
      <c r="C179" s="31"/>
      <c r="D179" s="31"/>
      <c r="E179" s="31"/>
      <c r="F179" s="34">
        <v>6.5399955980036859</v>
      </c>
      <c r="G179" s="13">
        <f t="shared" si="28"/>
        <v>0</v>
      </c>
      <c r="H179" s="13">
        <f t="shared" si="29"/>
        <v>6.5399955980036859</v>
      </c>
      <c r="I179" s="16">
        <f t="shared" si="36"/>
        <v>17.019073439491365</v>
      </c>
      <c r="J179" s="13">
        <f t="shared" si="30"/>
        <v>16.067478341234441</v>
      </c>
      <c r="K179" s="13">
        <f t="shared" si="31"/>
        <v>0.95159509825692368</v>
      </c>
      <c r="L179" s="13">
        <f t="shared" si="32"/>
        <v>0</v>
      </c>
      <c r="M179" s="13">
        <f t="shared" si="37"/>
        <v>34.505695843373047</v>
      </c>
      <c r="N179" s="13">
        <f t="shared" si="33"/>
        <v>21.393531422891289</v>
      </c>
      <c r="O179" s="13">
        <f t="shared" si="34"/>
        <v>21.393531422891289</v>
      </c>
      <c r="Q179" s="41">
        <v>12.20860040256454</v>
      </c>
      <c r="R179" s="44"/>
    </row>
    <row r="180" spans="1:18" s="1" customFormat="1" x14ac:dyDescent="0.2">
      <c r="A180" s="14">
        <f t="shared" si="35"/>
        <v>27454</v>
      </c>
      <c r="B180" s="1">
        <f t="shared" si="38"/>
        <v>3</v>
      </c>
      <c r="C180" s="31"/>
      <c r="D180" s="31"/>
      <c r="E180" s="31"/>
      <c r="F180" s="34">
        <v>76.966099274348196</v>
      </c>
      <c r="G180" s="13">
        <f t="shared" si="28"/>
        <v>5.5502836996459211</v>
      </c>
      <c r="H180" s="13">
        <f t="shared" si="29"/>
        <v>71.415815574702279</v>
      </c>
      <c r="I180" s="16">
        <f t="shared" si="36"/>
        <v>72.36741067295921</v>
      </c>
      <c r="J180" s="13">
        <f t="shared" si="30"/>
        <v>42.010328600150913</v>
      </c>
      <c r="K180" s="13">
        <f t="shared" si="31"/>
        <v>30.357082072808296</v>
      </c>
      <c r="L180" s="13">
        <f t="shared" si="32"/>
        <v>19.356512033921582</v>
      </c>
      <c r="M180" s="13">
        <f t="shared" si="37"/>
        <v>32.468676454403337</v>
      </c>
      <c r="N180" s="13">
        <f t="shared" si="33"/>
        <v>20.130579401730067</v>
      </c>
      <c r="O180" s="13">
        <f t="shared" si="34"/>
        <v>25.680863101375987</v>
      </c>
      <c r="Q180" s="41">
        <v>13.043733078336791</v>
      </c>
      <c r="R180" s="44"/>
    </row>
    <row r="181" spans="1:18" s="1" customFormat="1" x14ac:dyDescent="0.2">
      <c r="A181" s="14">
        <f t="shared" si="35"/>
        <v>27485</v>
      </c>
      <c r="B181" s="1">
        <f t="shared" si="38"/>
        <v>4</v>
      </c>
      <c r="C181" s="31"/>
      <c r="D181" s="31"/>
      <c r="E181" s="31"/>
      <c r="F181" s="34">
        <v>8.2359374858596883</v>
      </c>
      <c r="G181" s="13">
        <f t="shared" si="28"/>
        <v>0</v>
      </c>
      <c r="H181" s="13">
        <f t="shared" si="29"/>
        <v>8.2359374858596883</v>
      </c>
      <c r="I181" s="16">
        <f t="shared" si="36"/>
        <v>19.236507524746401</v>
      </c>
      <c r="J181" s="13">
        <f t="shared" si="30"/>
        <v>18.557692923276022</v>
      </c>
      <c r="K181" s="13">
        <f t="shared" si="31"/>
        <v>0.67881460147037842</v>
      </c>
      <c r="L181" s="13">
        <f t="shared" si="32"/>
        <v>0</v>
      </c>
      <c r="M181" s="13">
        <f t="shared" si="37"/>
        <v>12.33809705267327</v>
      </c>
      <c r="N181" s="13">
        <f t="shared" si="33"/>
        <v>7.6496201726574267</v>
      </c>
      <c r="O181" s="13">
        <f t="shared" si="34"/>
        <v>7.6496201726574267</v>
      </c>
      <c r="Q181" s="41">
        <v>17.5194321443539</v>
      </c>
      <c r="R181" s="44"/>
    </row>
    <row r="182" spans="1:18" s="1" customFormat="1" x14ac:dyDescent="0.2">
      <c r="A182" s="14">
        <f t="shared" si="35"/>
        <v>27515</v>
      </c>
      <c r="B182" s="1">
        <f t="shared" si="38"/>
        <v>5</v>
      </c>
      <c r="C182" s="31"/>
      <c r="D182" s="31"/>
      <c r="E182" s="31"/>
      <c r="F182" s="34">
        <v>5.240339617214417</v>
      </c>
      <c r="G182" s="13">
        <f t="shared" si="28"/>
        <v>0</v>
      </c>
      <c r="H182" s="13">
        <f t="shared" si="29"/>
        <v>5.240339617214417</v>
      </c>
      <c r="I182" s="16">
        <f t="shared" si="36"/>
        <v>5.9191542186847954</v>
      </c>
      <c r="J182" s="13">
        <f t="shared" si="30"/>
        <v>5.9027425434448881</v>
      </c>
      <c r="K182" s="13">
        <f t="shared" si="31"/>
        <v>1.6411675239907275E-2</v>
      </c>
      <c r="L182" s="13">
        <f t="shared" si="32"/>
        <v>0</v>
      </c>
      <c r="M182" s="13">
        <f t="shared" si="37"/>
        <v>4.688476880015843</v>
      </c>
      <c r="N182" s="13">
        <f t="shared" si="33"/>
        <v>2.9068556656098226</v>
      </c>
      <c r="O182" s="13">
        <f t="shared" si="34"/>
        <v>2.9068556656098226</v>
      </c>
      <c r="Q182" s="41">
        <v>19.190986833942588</v>
      </c>
      <c r="R182" s="44"/>
    </row>
    <row r="183" spans="1:18" s="1" customFormat="1" x14ac:dyDescent="0.2">
      <c r="A183" s="14">
        <f t="shared" si="35"/>
        <v>27546</v>
      </c>
      <c r="B183" s="1">
        <f t="shared" si="38"/>
        <v>6</v>
      </c>
      <c r="C183" s="31"/>
      <c r="D183" s="31"/>
      <c r="E183" s="31"/>
      <c r="F183" s="34">
        <v>0.178571429</v>
      </c>
      <c r="G183" s="13">
        <f t="shared" si="28"/>
        <v>0</v>
      </c>
      <c r="H183" s="13">
        <f t="shared" si="29"/>
        <v>0.178571429</v>
      </c>
      <c r="I183" s="16">
        <f t="shared" si="36"/>
        <v>0.19498310423990728</v>
      </c>
      <c r="J183" s="13">
        <f t="shared" si="30"/>
        <v>0.19498264572755419</v>
      </c>
      <c r="K183" s="13">
        <f t="shared" si="31"/>
        <v>4.5851235308536076E-7</v>
      </c>
      <c r="L183" s="13">
        <f t="shared" si="32"/>
        <v>0</v>
      </c>
      <c r="M183" s="13">
        <f t="shared" si="37"/>
        <v>1.7816212144060204</v>
      </c>
      <c r="N183" s="13">
        <f t="shared" si="33"/>
        <v>1.1046051529317327</v>
      </c>
      <c r="O183" s="13">
        <f t="shared" si="34"/>
        <v>1.1046051529317327</v>
      </c>
      <c r="Q183" s="41">
        <v>20.960090898172481</v>
      </c>
      <c r="R183" s="44"/>
    </row>
    <row r="184" spans="1:18" s="1" customFormat="1" x14ac:dyDescent="0.2">
      <c r="A184" s="14">
        <f t="shared" si="35"/>
        <v>27576</v>
      </c>
      <c r="B184" s="1">
        <f t="shared" si="38"/>
        <v>7</v>
      </c>
      <c r="C184" s="31"/>
      <c r="D184" s="31"/>
      <c r="E184" s="31"/>
      <c r="F184" s="34">
        <v>19.006853114403981</v>
      </c>
      <c r="G184" s="13">
        <f t="shared" si="28"/>
        <v>0</v>
      </c>
      <c r="H184" s="13">
        <f t="shared" si="29"/>
        <v>19.006853114403981</v>
      </c>
      <c r="I184" s="16">
        <f t="shared" si="36"/>
        <v>19.006853572916334</v>
      </c>
      <c r="J184" s="13">
        <f t="shared" si="30"/>
        <v>18.754476163678593</v>
      </c>
      <c r="K184" s="13">
        <f t="shared" si="31"/>
        <v>0.25237740923774155</v>
      </c>
      <c r="L184" s="13">
        <f t="shared" si="32"/>
        <v>0</v>
      </c>
      <c r="M184" s="13">
        <f t="shared" si="37"/>
        <v>0.67701606147428772</v>
      </c>
      <c r="N184" s="13">
        <f t="shared" si="33"/>
        <v>0.41974995811405841</v>
      </c>
      <c r="O184" s="13">
        <f t="shared" si="34"/>
        <v>0.41974995811405841</v>
      </c>
      <c r="Q184" s="41">
        <v>24.515241956280249</v>
      </c>
      <c r="R184" s="44"/>
    </row>
    <row r="185" spans="1:18" s="1" customFormat="1" ht="13.5" customHeight="1" thickBot="1" x14ac:dyDescent="0.25">
      <c r="A185" s="14">
        <f t="shared" si="35"/>
        <v>27607</v>
      </c>
      <c r="B185" s="3">
        <f t="shared" si="38"/>
        <v>8</v>
      </c>
      <c r="C185" s="32"/>
      <c r="D185" s="32"/>
      <c r="E185" s="32"/>
      <c r="F185" s="37">
        <v>37.676128001038677</v>
      </c>
      <c r="G185" s="18">
        <f t="shared" si="28"/>
        <v>1.1575547153250971</v>
      </c>
      <c r="H185" s="18">
        <f t="shared" si="29"/>
        <v>36.518573285713579</v>
      </c>
      <c r="I185" s="17">
        <f t="shared" si="36"/>
        <v>36.770950694951324</v>
      </c>
      <c r="J185" s="18">
        <f t="shared" si="30"/>
        <v>35.3234580837957</v>
      </c>
      <c r="K185" s="18">
        <f t="shared" si="31"/>
        <v>1.4474926111556243</v>
      </c>
      <c r="L185" s="18">
        <f t="shared" si="32"/>
        <v>0</v>
      </c>
      <c r="M185" s="18">
        <f t="shared" si="37"/>
        <v>0.25726610336022931</v>
      </c>
      <c r="N185" s="18">
        <f t="shared" si="33"/>
        <v>0.15950498408334218</v>
      </c>
      <c r="O185" s="18">
        <f t="shared" si="34"/>
        <v>1.3170596994084394</v>
      </c>
      <c r="P185" s="3"/>
      <c r="Q185" s="42">
        <v>25.901586000000009</v>
      </c>
      <c r="R185" s="47"/>
    </row>
    <row r="186" spans="1:18" s="1" customFormat="1" x14ac:dyDescent="0.2">
      <c r="A186" s="14">
        <f t="shared" si="35"/>
        <v>27638</v>
      </c>
      <c r="B186" s="1">
        <f t="shared" si="38"/>
        <v>9</v>
      </c>
      <c r="C186" s="31"/>
      <c r="D186" s="31"/>
      <c r="E186" s="31"/>
      <c r="F186" s="34">
        <v>25.630554457055592</v>
      </c>
      <c r="G186" s="13">
        <f t="shared" si="28"/>
        <v>0</v>
      </c>
      <c r="H186" s="13">
        <f t="shared" si="29"/>
        <v>25.630554457055592</v>
      </c>
      <c r="I186" s="16">
        <f t="shared" si="36"/>
        <v>27.078047068211216</v>
      </c>
      <c r="J186" s="13">
        <f t="shared" si="30"/>
        <v>26.24091342361934</v>
      </c>
      <c r="K186" s="13">
        <f t="shared" si="31"/>
        <v>0.83713364459187645</v>
      </c>
      <c r="L186" s="13">
        <f t="shared" si="32"/>
        <v>0</v>
      </c>
      <c r="M186" s="13">
        <f t="shared" si="37"/>
        <v>9.7761119276887132E-2</v>
      </c>
      <c r="N186" s="13">
        <f t="shared" si="33"/>
        <v>6.0611893951670021E-2</v>
      </c>
      <c r="O186" s="13">
        <f t="shared" si="34"/>
        <v>6.0611893951670021E-2</v>
      </c>
      <c r="Q186" s="41">
        <v>23.341197999397121</v>
      </c>
      <c r="R186" s="44"/>
    </row>
    <row r="187" spans="1:18" s="1" customFormat="1" x14ac:dyDescent="0.2">
      <c r="A187" s="14">
        <f t="shared" si="35"/>
        <v>27668</v>
      </c>
      <c r="B187" s="1">
        <f t="shared" si="38"/>
        <v>10</v>
      </c>
      <c r="C187" s="31"/>
      <c r="D187" s="31"/>
      <c r="E187" s="31"/>
      <c r="F187" s="34">
        <v>0.05</v>
      </c>
      <c r="G187" s="13">
        <f t="shared" si="28"/>
        <v>0</v>
      </c>
      <c r="H187" s="13">
        <f t="shared" si="29"/>
        <v>0.05</v>
      </c>
      <c r="I187" s="16">
        <f t="shared" si="36"/>
        <v>0.88713364459187649</v>
      </c>
      <c r="J187" s="13">
        <f t="shared" si="30"/>
        <v>0.88708484881486582</v>
      </c>
      <c r="K187" s="13">
        <f t="shared" si="31"/>
        <v>4.8795777010668395E-5</v>
      </c>
      <c r="L187" s="13">
        <f t="shared" si="32"/>
        <v>0</v>
      </c>
      <c r="M187" s="13">
        <f t="shared" si="37"/>
        <v>3.7149225325217111E-2</v>
      </c>
      <c r="N187" s="13">
        <f t="shared" si="33"/>
        <v>2.3032519701634609E-2</v>
      </c>
      <c r="O187" s="13">
        <f t="shared" si="34"/>
        <v>2.3032519701634609E-2</v>
      </c>
      <c r="Q187" s="41">
        <v>20.09688079667087</v>
      </c>
      <c r="R187" s="44"/>
    </row>
    <row r="188" spans="1:18" s="1" customFormat="1" x14ac:dyDescent="0.2">
      <c r="A188" s="14">
        <f t="shared" si="35"/>
        <v>27699</v>
      </c>
      <c r="B188" s="1">
        <f t="shared" si="38"/>
        <v>11</v>
      </c>
      <c r="C188" s="31"/>
      <c r="D188" s="31"/>
      <c r="E188" s="31"/>
      <c r="F188" s="34">
        <v>18.67563358421204</v>
      </c>
      <c r="G188" s="13">
        <f t="shared" si="28"/>
        <v>0</v>
      </c>
      <c r="H188" s="13">
        <f t="shared" si="29"/>
        <v>18.67563358421204</v>
      </c>
      <c r="I188" s="16">
        <f t="shared" si="36"/>
        <v>18.675682379989052</v>
      </c>
      <c r="J188" s="13">
        <f t="shared" si="30"/>
        <v>17.892052729730374</v>
      </c>
      <c r="K188" s="13">
        <f t="shared" si="31"/>
        <v>0.78362965025867837</v>
      </c>
      <c r="L188" s="13">
        <f t="shared" si="32"/>
        <v>0</v>
      </c>
      <c r="M188" s="13">
        <f t="shared" si="37"/>
        <v>1.4116705623582502E-2</v>
      </c>
      <c r="N188" s="13">
        <f t="shared" si="33"/>
        <v>8.7523574866211519E-3</v>
      </c>
      <c r="O188" s="13">
        <f t="shared" si="34"/>
        <v>8.7523574866211519E-3</v>
      </c>
      <c r="Q188" s="41">
        <v>15.792246711314419</v>
      </c>
      <c r="R188" s="44"/>
    </row>
    <row r="189" spans="1:18" s="1" customFormat="1" x14ac:dyDescent="0.2">
      <c r="A189" s="14">
        <f t="shared" si="35"/>
        <v>27729</v>
      </c>
      <c r="B189" s="1">
        <f t="shared" si="38"/>
        <v>12</v>
      </c>
      <c r="C189" s="31"/>
      <c r="D189" s="31"/>
      <c r="E189" s="31"/>
      <c r="F189" s="34">
        <v>145.67656631450609</v>
      </c>
      <c r="G189" s="13">
        <f t="shared" si="28"/>
        <v>13.2323066259024</v>
      </c>
      <c r="H189" s="13">
        <f t="shared" si="29"/>
        <v>132.44425968860369</v>
      </c>
      <c r="I189" s="16">
        <f t="shared" si="36"/>
        <v>133.22788933886238</v>
      </c>
      <c r="J189" s="13">
        <f t="shared" si="30"/>
        <v>45.102898487665414</v>
      </c>
      <c r="K189" s="13">
        <f t="shared" si="31"/>
        <v>88.124990851196969</v>
      </c>
      <c r="L189" s="13">
        <f t="shared" si="32"/>
        <v>77.549175700573528</v>
      </c>
      <c r="M189" s="13">
        <f t="shared" si="37"/>
        <v>77.554540048710479</v>
      </c>
      <c r="N189" s="13">
        <f t="shared" si="33"/>
        <v>48.083814830200495</v>
      </c>
      <c r="O189" s="13">
        <f t="shared" si="34"/>
        <v>61.316121456102891</v>
      </c>
      <c r="Q189" s="41">
        <v>11.9647748896008</v>
      </c>
      <c r="R189" s="44"/>
    </row>
    <row r="190" spans="1:18" s="1" customFormat="1" x14ac:dyDescent="0.2">
      <c r="A190" s="14">
        <f t="shared" si="35"/>
        <v>27760</v>
      </c>
      <c r="B190" s="1">
        <f t="shared" si="38"/>
        <v>1</v>
      </c>
      <c r="C190" s="31"/>
      <c r="D190" s="31"/>
      <c r="E190" s="31"/>
      <c r="F190" s="34">
        <v>158.8912809914043</v>
      </c>
      <c r="G190" s="13">
        <f t="shared" si="28"/>
        <v>14.709748789882147</v>
      </c>
      <c r="H190" s="13">
        <f t="shared" si="29"/>
        <v>144.18153220152215</v>
      </c>
      <c r="I190" s="16">
        <f t="shared" si="36"/>
        <v>154.75734735214559</v>
      </c>
      <c r="J190" s="13">
        <f t="shared" si="30"/>
        <v>45.224372103860283</v>
      </c>
      <c r="K190" s="13">
        <f t="shared" si="31"/>
        <v>109.53297524828531</v>
      </c>
      <c r="L190" s="13">
        <f t="shared" si="32"/>
        <v>99.11456835793679</v>
      </c>
      <c r="M190" s="13">
        <f t="shared" si="37"/>
        <v>128.58529357644676</v>
      </c>
      <c r="N190" s="13">
        <f t="shared" si="33"/>
        <v>79.722882017396984</v>
      </c>
      <c r="O190" s="13">
        <f t="shared" si="34"/>
        <v>94.432630807279125</v>
      </c>
      <c r="Q190" s="41">
        <v>11.765072593548391</v>
      </c>
      <c r="R190" s="44"/>
    </row>
    <row r="191" spans="1:18" s="1" customFormat="1" x14ac:dyDescent="0.2">
      <c r="A191" s="14">
        <f t="shared" si="35"/>
        <v>27791</v>
      </c>
      <c r="B191" s="1">
        <f t="shared" si="38"/>
        <v>2</v>
      </c>
      <c r="C191" s="31"/>
      <c r="D191" s="31"/>
      <c r="E191" s="31"/>
      <c r="F191" s="34">
        <v>17.454747464298158</v>
      </c>
      <c r="G191" s="13">
        <f t="shared" si="28"/>
        <v>0</v>
      </c>
      <c r="H191" s="13">
        <f t="shared" si="29"/>
        <v>17.454747464298158</v>
      </c>
      <c r="I191" s="16">
        <f t="shared" si="36"/>
        <v>27.873154354646672</v>
      </c>
      <c r="J191" s="13">
        <f t="shared" si="30"/>
        <v>24.758651617515714</v>
      </c>
      <c r="K191" s="13">
        <f t="shared" si="31"/>
        <v>3.1145027371309588</v>
      </c>
      <c r="L191" s="13">
        <f t="shared" si="32"/>
        <v>0</v>
      </c>
      <c r="M191" s="13">
        <f t="shared" si="37"/>
        <v>48.862411559049775</v>
      </c>
      <c r="N191" s="13">
        <f t="shared" si="33"/>
        <v>30.294695166610861</v>
      </c>
      <c r="O191" s="13">
        <f t="shared" si="34"/>
        <v>30.294695166610861</v>
      </c>
      <c r="Q191" s="41">
        <v>13.680093617929391</v>
      </c>
      <c r="R191" s="44"/>
    </row>
    <row r="192" spans="1:18" s="1" customFormat="1" x14ac:dyDescent="0.2">
      <c r="A192" s="14">
        <f t="shared" si="35"/>
        <v>27820</v>
      </c>
      <c r="B192" s="1">
        <f t="shared" si="38"/>
        <v>3</v>
      </c>
      <c r="C192" s="31"/>
      <c r="D192" s="31"/>
      <c r="E192" s="31"/>
      <c r="F192" s="34">
        <v>28.502309865208669</v>
      </c>
      <c r="G192" s="13">
        <f t="shared" si="28"/>
        <v>0.13189611807578278</v>
      </c>
      <c r="H192" s="13">
        <f t="shared" si="29"/>
        <v>28.370413747132886</v>
      </c>
      <c r="I192" s="16">
        <f t="shared" si="36"/>
        <v>31.484916484263845</v>
      </c>
      <c r="J192" s="13">
        <f t="shared" si="30"/>
        <v>27.264132207111103</v>
      </c>
      <c r="K192" s="13">
        <f t="shared" si="31"/>
        <v>4.2207842771527417</v>
      </c>
      <c r="L192" s="13">
        <f t="shared" si="32"/>
        <v>0</v>
      </c>
      <c r="M192" s="13">
        <f t="shared" si="37"/>
        <v>18.567716392438914</v>
      </c>
      <c r="N192" s="13">
        <f t="shared" si="33"/>
        <v>11.511984163312126</v>
      </c>
      <c r="O192" s="13">
        <f t="shared" si="34"/>
        <v>11.64388028138791</v>
      </c>
      <c r="Q192" s="41">
        <v>13.84376755027305</v>
      </c>
      <c r="R192" s="44"/>
    </row>
    <row r="193" spans="1:18" s="1" customFormat="1" x14ac:dyDescent="0.2">
      <c r="A193" s="14">
        <f t="shared" si="35"/>
        <v>27851</v>
      </c>
      <c r="B193" s="1">
        <f t="shared" si="38"/>
        <v>4</v>
      </c>
      <c r="C193" s="31"/>
      <c r="D193" s="31"/>
      <c r="E193" s="31"/>
      <c r="F193" s="34">
        <v>31.65305422607134</v>
      </c>
      <c r="G193" s="13">
        <f t="shared" si="28"/>
        <v>0.48415817446341081</v>
      </c>
      <c r="H193" s="13">
        <f t="shared" si="29"/>
        <v>31.168896051607931</v>
      </c>
      <c r="I193" s="16">
        <f t="shared" si="36"/>
        <v>35.389680328760676</v>
      </c>
      <c r="J193" s="13">
        <f t="shared" si="30"/>
        <v>29.584777653523762</v>
      </c>
      <c r="K193" s="13">
        <f t="shared" si="31"/>
        <v>5.8049026752369137</v>
      </c>
      <c r="L193" s="13">
        <f t="shared" si="32"/>
        <v>0</v>
      </c>
      <c r="M193" s="13">
        <f t="shared" si="37"/>
        <v>7.0557322291267877</v>
      </c>
      <c r="N193" s="13">
        <f t="shared" si="33"/>
        <v>4.3745539820586083</v>
      </c>
      <c r="O193" s="13">
        <f t="shared" si="34"/>
        <v>4.858712156522019</v>
      </c>
      <c r="Q193" s="41">
        <v>13.6828173741605</v>
      </c>
      <c r="R193" s="44"/>
    </row>
    <row r="194" spans="1:18" s="1" customFormat="1" x14ac:dyDescent="0.2">
      <c r="A194" s="14">
        <f t="shared" si="35"/>
        <v>27881</v>
      </c>
      <c r="B194" s="1">
        <f t="shared" si="38"/>
        <v>5</v>
      </c>
      <c r="C194" s="31"/>
      <c r="D194" s="31"/>
      <c r="E194" s="31"/>
      <c r="F194" s="34">
        <v>28.266907885649061</v>
      </c>
      <c r="G194" s="13">
        <f t="shared" si="28"/>
        <v>0.10557751653278689</v>
      </c>
      <c r="H194" s="13">
        <f t="shared" si="29"/>
        <v>28.161330369116275</v>
      </c>
      <c r="I194" s="16">
        <f t="shared" si="36"/>
        <v>33.966233044353189</v>
      </c>
      <c r="J194" s="13">
        <f t="shared" si="30"/>
        <v>31.917030440801135</v>
      </c>
      <c r="K194" s="13">
        <f t="shared" si="31"/>
        <v>2.0492026035520539</v>
      </c>
      <c r="L194" s="13">
        <f t="shared" si="32"/>
        <v>0</v>
      </c>
      <c r="M194" s="13">
        <f t="shared" si="37"/>
        <v>2.6811782470681793</v>
      </c>
      <c r="N194" s="13">
        <f t="shared" si="33"/>
        <v>1.6623305131822712</v>
      </c>
      <c r="O194" s="13">
        <f t="shared" si="34"/>
        <v>1.767908029715058</v>
      </c>
      <c r="Q194" s="41">
        <v>21.483704863726931</v>
      </c>
      <c r="R194" s="44"/>
    </row>
    <row r="195" spans="1:18" s="1" customFormat="1" x14ac:dyDescent="0.2">
      <c r="A195" s="14">
        <f t="shared" si="35"/>
        <v>27912</v>
      </c>
      <c r="B195" s="1">
        <f t="shared" si="38"/>
        <v>6</v>
      </c>
      <c r="C195" s="31"/>
      <c r="D195" s="31"/>
      <c r="E195" s="31"/>
      <c r="F195" s="34">
        <v>1.654193349560767</v>
      </c>
      <c r="G195" s="13">
        <f t="shared" si="28"/>
        <v>0</v>
      </c>
      <c r="H195" s="13">
        <f t="shared" si="29"/>
        <v>1.654193349560767</v>
      </c>
      <c r="I195" s="16">
        <f t="shared" si="36"/>
        <v>3.7033959531128211</v>
      </c>
      <c r="J195" s="13">
        <f t="shared" si="30"/>
        <v>3.6991903381719058</v>
      </c>
      <c r="K195" s="13">
        <f t="shared" si="31"/>
        <v>4.2056149409153143E-3</v>
      </c>
      <c r="L195" s="13">
        <f t="shared" si="32"/>
        <v>0</v>
      </c>
      <c r="M195" s="13">
        <f t="shared" si="37"/>
        <v>1.0188477338859081</v>
      </c>
      <c r="N195" s="13">
        <f t="shared" si="33"/>
        <v>0.63168559500926302</v>
      </c>
      <c r="O195" s="13">
        <f t="shared" si="34"/>
        <v>0.63168559500926302</v>
      </c>
      <c r="Q195" s="41">
        <v>18.888761520845559</v>
      </c>
      <c r="R195" s="44"/>
    </row>
    <row r="196" spans="1:18" s="1" customFormat="1" x14ac:dyDescent="0.2">
      <c r="A196" s="14">
        <f t="shared" si="35"/>
        <v>27942</v>
      </c>
      <c r="B196" s="1">
        <f t="shared" si="38"/>
        <v>7</v>
      </c>
      <c r="C196" s="31"/>
      <c r="D196" s="31"/>
      <c r="E196" s="31"/>
      <c r="F196" s="34">
        <v>4.2776869547350911</v>
      </c>
      <c r="G196" s="13">
        <f t="shared" si="28"/>
        <v>0</v>
      </c>
      <c r="H196" s="13">
        <f t="shared" si="29"/>
        <v>4.2776869547350911</v>
      </c>
      <c r="I196" s="16">
        <f t="shared" si="36"/>
        <v>4.2818925696760068</v>
      </c>
      <c r="J196" s="13">
        <f t="shared" si="30"/>
        <v>4.277530788286013</v>
      </c>
      <c r="K196" s="13">
        <f t="shared" si="31"/>
        <v>4.3617813899938795E-3</v>
      </c>
      <c r="L196" s="13">
        <f t="shared" si="32"/>
        <v>0</v>
      </c>
      <c r="M196" s="13">
        <f t="shared" si="37"/>
        <v>0.38716213887664508</v>
      </c>
      <c r="N196" s="13">
        <f t="shared" si="33"/>
        <v>0.24004052610351995</v>
      </c>
      <c r="O196" s="13">
        <f t="shared" si="34"/>
        <v>0.24004052610351995</v>
      </c>
      <c r="Q196" s="41">
        <v>21.70799925592204</v>
      </c>
      <c r="R196" s="44"/>
    </row>
    <row r="197" spans="1:18" s="1" customFormat="1" ht="13.5" customHeight="1" thickBot="1" x14ac:dyDescent="0.25">
      <c r="A197" s="14">
        <f t="shared" si="35"/>
        <v>27973</v>
      </c>
      <c r="B197" s="3">
        <f t="shared" si="38"/>
        <v>8</v>
      </c>
      <c r="C197" s="32"/>
      <c r="D197" s="32"/>
      <c r="E197" s="32"/>
      <c r="F197" s="37">
        <v>42.23102790932365</v>
      </c>
      <c r="G197" s="18">
        <f t="shared" si="28"/>
        <v>1.66680530012753</v>
      </c>
      <c r="H197" s="18">
        <f t="shared" si="29"/>
        <v>40.564222609196122</v>
      </c>
      <c r="I197" s="17">
        <f t="shared" si="36"/>
        <v>40.568584390586118</v>
      </c>
      <c r="J197" s="18">
        <f t="shared" si="30"/>
        <v>38.304387499718352</v>
      </c>
      <c r="K197" s="18">
        <f t="shared" si="31"/>
        <v>2.2641968908677654</v>
      </c>
      <c r="L197" s="18">
        <f t="shared" si="32"/>
        <v>0</v>
      </c>
      <c r="M197" s="18">
        <f t="shared" si="37"/>
        <v>0.14712161277312513</v>
      </c>
      <c r="N197" s="18">
        <f t="shared" si="33"/>
        <v>9.1215399919337581E-2</v>
      </c>
      <c r="O197" s="18">
        <f t="shared" si="34"/>
        <v>1.7580207000468677</v>
      </c>
      <c r="P197" s="3"/>
      <c r="Q197" s="42">
        <v>24.615907000000011</v>
      </c>
      <c r="R197" s="47"/>
    </row>
    <row r="198" spans="1:18" s="1" customFormat="1" x14ac:dyDescent="0.2">
      <c r="A198" s="14">
        <f t="shared" si="35"/>
        <v>28004</v>
      </c>
      <c r="B198" s="1">
        <f t="shared" si="38"/>
        <v>9</v>
      </c>
      <c r="C198" s="31"/>
      <c r="D198" s="31"/>
      <c r="E198" s="31"/>
      <c r="F198" s="34">
        <v>0.51785717321868241</v>
      </c>
      <c r="G198" s="13">
        <f t="shared" ref="G198:G261" si="39">IF((F198-$J$2)&gt;0,$I$2*(F198-$J$2),0)</f>
        <v>0</v>
      </c>
      <c r="H198" s="13">
        <f t="shared" ref="H198:H261" si="40">F198-G198</f>
        <v>0.51785717321868241</v>
      </c>
      <c r="I198" s="16">
        <f t="shared" si="36"/>
        <v>2.7820540640864477</v>
      </c>
      <c r="J198" s="13">
        <f t="shared" ref="J198:J261" si="41">I198/SQRT(1+(I198/($K$2*(300+(25*Q198)+0.05*(Q198)^3)))^2)</f>
        <v>2.7807390120252085</v>
      </c>
      <c r="K198" s="13">
        <f t="shared" ref="K198:K261" si="42">I198-J198</f>
        <v>1.3150520612392747E-3</v>
      </c>
      <c r="L198" s="13">
        <f t="shared" ref="L198:L261" si="43">IF(K198&gt;$N$2,(K198-$N$2)/$L$2,0)</f>
        <v>0</v>
      </c>
      <c r="M198" s="13">
        <f t="shared" si="37"/>
        <v>5.5906212853787551E-2</v>
      </c>
      <c r="N198" s="13">
        <f t="shared" ref="N198:N261" si="44">$M$2*M198</f>
        <v>3.4661851969348283E-2</v>
      </c>
      <c r="O198" s="13">
        <f t="shared" ref="O198:O261" si="45">N198+G198</f>
        <v>3.4661851969348283E-2</v>
      </c>
      <c r="Q198" s="41">
        <v>21.044810087842841</v>
      </c>
      <c r="R198" s="44"/>
    </row>
    <row r="199" spans="1:18" s="1" customFormat="1" x14ac:dyDescent="0.2">
      <c r="A199" s="14">
        <f t="shared" ref="A199:A262" si="46">EDATE(A198,1)</f>
        <v>28034</v>
      </c>
      <c r="B199" s="1">
        <f t="shared" si="38"/>
        <v>10</v>
      </c>
      <c r="C199" s="31"/>
      <c r="D199" s="31"/>
      <c r="E199" s="31"/>
      <c r="F199" s="34">
        <v>35.562952143637872</v>
      </c>
      <c r="G199" s="13">
        <f t="shared" si="39"/>
        <v>0.92129572767657752</v>
      </c>
      <c r="H199" s="13">
        <f t="shared" si="40"/>
        <v>34.641656415961293</v>
      </c>
      <c r="I199" s="16">
        <f t="shared" ref="I199:I262" si="47">H199+K198-L198</f>
        <v>34.64297146802253</v>
      </c>
      <c r="J199" s="13">
        <f t="shared" si="41"/>
        <v>30.949392289072879</v>
      </c>
      <c r="K199" s="13">
        <f t="shared" si="42"/>
        <v>3.6935791789496513</v>
      </c>
      <c r="L199" s="13">
        <f t="shared" si="43"/>
        <v>0</v>
      </c>
      <c r="M199" s="13">
        <f t="shared" ref="M199:M262" si="48">L199+M198-N198</f>
        <v>2.1244360884439269E-2</v>
      </c>
      <c r="N199" s="13">
        <f t="shared" si="44"/>
        <v>1.3171503748352346E-2</v>
      </c>
      <c r="O199" s="13">
        <f t="shared" si="45"/>
        <v>0.93446723142492982</v>
      </c>
      <c r="Q199" s="41">
        <v>17.194686903666899</v>
      </c>
      <c r="R199" s="44"/>
    </row>
    <row r="200" spans="1:18" s="1" customFormat="1" x14ac:dyDescent="0.2">
      <c r="A200" s="14">
        <f t="shared" si="46"/>
        <v>28065</v>
      </c>
      <c r="B200" s="1">
        <f t="shared" si="38"/>
        <v>11</v>
      </c>
      <c r="C200" s="31"/>
      <c r="D200" s="31"/>
      <c r="E200" s="31"/>
      <c r="F200" s="34">
        <v>55.975494183853193</v>
      </c>
      <c r="G200" s="13">
        <f t="shared" si="39"/>
        <v>3.2034751785084397</v>
      </c>
      <c r="H200" s="13">
        <f t="shared" si="40"/>
        <v>52.772019005344752</v>
      </c>
      <c r="I200" s="16">
        <f t="shared" si="47"/>
        <v>56.465598184294407</v>
      </c>
      <c r="J200" s="13">
        <f t="shared" si="41"/>
        <v>40.542521770162885</v>
      </c>
      <c r="K200" s="13">
        <f t="shared" si="42"/>
        <v>15.923076414131522</v>
      </c>
      <c r="L200" s="13">
        <f t="shared" si="43"/>
        <v>4.8163762661514999</v>
      </c>
      <c r="M200" s="13">
        <f t="shared" si="48"/>
        <v>4.8244491232875868</v>
      </c>
      <c r="N200" s="13">
        <f t="shared" si="44"/>
        <v>2.9911584564383036</v>
      </c>
      <c r="O200" s="13">
        <f t="shared" si="45"/>
        <v>6.1946336349467437</v>
      </c>
      <c r="Q200" s="41">
        <v>14.80029884985664</v>
      </c>
      <c r="R200" s="44"/>
    </row>
    <row r="201" spans="1:18" s="1" customFormat="1" x14ac:dyDescent="0.2">
      <c r="A201" s="14">
        <f t="shared" si="46"/>
        <v>28095</v>
      </c>
      <c r="B201" s="1">
        <f t="shared" si="38"/>
        <v>12</v>
      </c>
      <c r="C201" s="31"/>
      <c r="D201" s="31"/>
      <c r="E201" s="31"/>
      <c r="F201" s="34">
        <v>82.769713979005033</v>
      </c>
      <c r="G201" s="13">
        <f t="shared" si="39"/>
        <v>6.1991441009334887</v>
      </c>
      <c r="H201" s="13">
        <f t="shared" si="40"/>
        <v>76.570569878071538</v>
      </c>
      <c r="I201" s="16">
        <f t="shared" si="47"/>
        <v>87.677270026051573</v>
      </c>
      <c r="J201" s="13">
        <f t="shared" si="41"/>
        <v>45.786686717499705</v>
      </c>
      <c r="K201" s="13">
        <f t="shared" si="42"/>
        <v>41.890583308551868</v>
      </c>
      <c r="L201" s="13">
        <f t="shared" si="43"/>
        <v>30.974816599615455</v>
      </c>
      <c r="M201" s="13">
        <f t="shared" si="48"/>
        <v>32.808107266464738</v>
      </c>
      <c r="N201" s="13">
        <f t="shared" si="44"/>
        <v>20.341026505208138</v>
      </c>
      <c r="O201" s="13">
        <f t="shared" si="45"/>
        <v>26.540170606141626</v>
      </c>
      <c r="Q201" s="41">
        <v>13.622999876004741</v>
      </c>
      <c r="R201" s="44"/>
    </row>
    <row r="202" spans="1:18" s="1" customFormat="1" x14ac:dyDescent="0.2">
      <c r="A202" s="14">
        <f t="shared" si="46"/>
        <v>28126</v>
      </c>
      <c r="B202" s="1">
        <f t="shared" si="38"/>
        <v>1</v>
      </c>
      <c r="C202" s="31"/>
      <c r="D202" s="31"/>
      <c r="E202" s="31"/>
      <c r="F202" s="34">
        <v>129.82976862149229</v>
      </c>
      <c r="G202" s="13">
        <f t="shared" si="39"/>
        <v>11.460590198559068</v>
      </c>
      <c r="H202" s="13">
        <f t="shared" si="40"/>
        <v>118.36917842293323</v>
      </c>
      <c r="I202" s="16">
        <f t="shared" si="47"/>
        <v>129.28494513186965</v>
      </c>
      <c r="J202" s="13">
        <f t="shared" si="41"/>
        <v>48.252844168645211</v>
      </c>
      <c r="K202" s="13">
        <f t="shared" si="42"/>
        <v>81.032100963224437</v>
      </c>
      <c r="L202" s="13">
        <f t="shared" si="43"/>
        <v>70.404133333559599</v>
      </c>
      <c r="M202" s="13">
        <f t="shared" si="48"/>
        <v>82.871214094816196</v>
      </c>
      <c r="N202" s="13">
        <f t="shared" si="44"/>
        <v>51.380152738786045</v>
      </c>
      <c r="O202" s="13">
        <f t="shared" si="45"/>
        <v>62.840742937345112</v>
      </c>
      <c r="Q202" s="41">
        <v>13.16119841099731</v>
      </c>
      <c r="R202" s="44"/>
    </row>
    <row r="203" spans="1:18" s="1" customFormat="1" x14ac:dyDescent="0.2">
      <c r="A203" s="14">
        <f t="shared" si="46"/>
        <v>28157</v>
      </c>
      <c r="B203" s="1">
        <f t="shared" si="38"/>
        <v>2</v>
      </c>
      <c r="C203" s="31"/>
      <c r="D203" s="31"/>
      <c r="E203" s="31"/>
      <c r="F203" s="34">
        <v>72.93779039749684</v>
      </c>
      <c r="G203" s="13">
        <f t="shared" si="39"/>
        <v>5.0999074690793549</v>
      </c>
      <c r="H203" s="13">
        <f t="shared" si="40"/>
        <v>67.837882928417486</v>
      </c>
      <c r="I203" s="16">
        <f t="shared" si="47"/>
        <v>78.465850558082337</v>
      </c>
      <c r="J203" s="13">
        <f t="shared" si="41"/>
        <v>42.768143507601245</v>
      </c>
      <c r="K203" s="13">
        <f t="shared" si="42"/>
        <v>35.697707050481092</v>
      </c>
      <c r="L203" s="13">
        <f t="shared" si="43"/>
        <v>24.736405467275365</v>
      </c>
      <c r="M203" s="13">
        <f t="shared" si="48"/>
        <v>56.227466823305512</v>
      </c>
      <c r="N203" s="13">
        <f t="shared" si="44"/>
        <v>34.86102943044942</v>
      </c>
      <c r="O203" s="13">
        <f t="shared" si="45"/>
        <v>39.960936899528775</v>
      </c>
      <c r="Q203" s="41">
        <v>12.878010593548391</v>
      </c>
      <c r="R203" s="44"/>
    </row>
    <row r="204" spans="1:18" s="1" customFormat="1" x14ac:dyDescent="0.2">
      <c r="A204" s="14">
        <f t="shared" si="46"/>
        <v>28185</v>
      </c>
      <c r="B204" s="1">
        <f t="shared" si="38"/>
        <v>3</v>
      </c>
      <c r="C204" s="31"/>
      <c r="D204" s="31"/>
      <c r="E204" s="31"/>
      <c r="F204" s="34">
        <v>24.34868658998019</v>
      </c>
      <c r="G204" s="13">
        <f t="shared" si="39"/>
        <v>0</v>
      </c>
      <c r="H204" s="13">
        <f t="shared" si="40"/>
        <v>24.34868658998019</v>
      </c>
      <c r="I204" s="16">
        <f t="shared" si="47"/>
        <v>35.309988173185914</v>
      </c>
      <c r="J204" s="13">
        <f t="shared" si="41"/>
        <v>29.505709707699275</v>
      </c>
      <c r="K204" s="13">
        <f t="shared" si="42"/>
        <v>5.8042784654866395</v>
      </c>
      <c r="L204" s="13">
        <f t="shared" si="43"/>
        <v>0</v>
      </c>
      <c r="M204" s="13">
        <f t="shared" si="48"/>
        <v>21.366437392856092</v>
      </c>
      <c r="N204" s="13">
        <f t="shared" si="44"/>
        <v>13.247191183570777</v>
      </c>
      <c r="O204" s="13">
        <f t="shared" si="45"/>
        <v>13.247191183570777</v>
      </c>
      <c r="Q204" s="41">
        <v>13.629797515608651</v>
      </c>
      <c r="R204" s="44"/>
    </row>
    <row r="205" spans="1:18" s="1" customFormat="1" x14ac:dyDescent="0.2">
      <c r="A205" s="14">
        <f t="shared" si="46"/>
        <v>28216</v>
      </c>
      <c r="B205" s="1">
        <f t="shared" si="38"/>
        <v>4</v>
      </c>
      <c r="C205" s="31"/>
      <c r="D205" s="31"/>
      <c r="E205" s="31"/>
      <c r="F205" s="34">
        <v>6.5476981502431091</v>
      </c>
      <c r="G205" s="13">
        <f t="shared" si="39"/>
        <v>0</v>
      </c>
      <c r="H205" s="13">
        <f t="shared" si="40"/>
        <v>6.5476981502431091</v>
      </c>
      <c r="I205" s="16">
        <f t="shared" si="47"/>
        <v>12.351976615729749</v>
      </c>
      <c r="J205" s="13">
        <f t="shared" si="41"/>
        <v>12.105748933449123</v>
      </c>
      <c r="K205" s="13">
        <f t="shared" si="42"/>
        <v>0.24622768228062597</v>
      </c>
      <c r="L205" s="13">
        <f t="shared" si="43"/>
        <v>0</v>
      </c>
      <c r="M205" s="13">
        <f t="shared" si="48"/>
        <v>8.1192462092853148</v>
      </c>
      <c r="N205" s="13">
        <f t="shared" si="44"/>
        <v>5.0339326497568955</v>
      </c>
      <c r="O205" s="13">
        <f t="shared" si="45"/>
        <v>5.0339326497568955</v>
      </c>
      <c r="Q205" s="41">
        <v>15.447071051957391</v>
      </c>
      <c r="R205" s="44"/>
    </row>
    <row r="206" spans="1:18" s="1" customFormat="1" x14ac:dyDescent="0.2">
      <c r="A206" s="14">
        <f t="shared" si="46"/>
        <v>28246</v>
      </c>
      <c r="B206" s="1">
        <f t="shared" si="38"/>
        <v>5</v>
      </c>
      <c r="C206" s="31"/>
      <c r="D206" s="31"/>
      <c r="E206" s="31"/>
      <c r="F206" s="34">
        <v>6.8559426027905701</v>
      </c>
      <c r="G206" s="13">
        <f t="shared" si="39"/>
        <v>0</v>
      </c>
      <c r="H206" s="13">
        <f t="shared" si="40"/>
        <v>6.8559426027905701</v>
      </c>
      <c r="I206" s="16">
        <f t="shared" si="47"/>
        <v>7.1021702850711961</v>
      </c>
      <c r="J206" s="13">
        <f t="shared" si="41"/>
        <v>7.0627489040177993</v>
      </c>
      <c r="K206" s="13">
        <f t="shared" si="42"/>
        <v>3.9421381053396765E-2</v>
      </c>
      <c r="L206" s="13">
        <f t="shared" si="43"/>
        <v>0</v>
      </c>
      <c r="M206" s="13">
        <f t="shared" si="48"/>
        <v>3.0853135595284193</v>
      </c>
      <c r="N206" s="13">
        <f t="shared" si="44"/>
        <v>1.9128944069076199</v>
      </c>
      <c r="O206" s="13">
        <f t="shared" si="45"/>
        <v>1.9128944069076199</v>
      </c>
      <c r="Q206" s="41">
        <v>16.82764913454373</v>
      </c>
      <c r="R206" s="44"/>
    </row>
    <row r="207" spans="1:18" s="1" customFormat="1" x14ac:dyDescent="0.2">
      <c r="A207" s="14">
        <f t="shared" si="46"/>
        <v>28277</v>
      </c>
      <c r="B207" s="1">
        <f t="shared" si="38"/>
        <v>6</v>
      </c>
      <c r="C207" s="31"/>
      <c r="D207" s="31"/>
      <c r="E207" s="31"/>
      <c r="F207" s="34">
        <v>6.2136561147103766</v>
      </c>
      <c r="G207" s="13">
        <f t="shared" si="39"/>
        <v>0</v>
      </c>
      <c r="H207" s="13">
        <f t="shared" si="40"/>
        <v>6.2136561147103766</v>
      </c>
      <c r="I207" s="16">
        <f t="shared" si="47"/>
        <v>6.2530774957637734</v>
      </c>
      <c r="J207" s="13">
        <f t="shared" si="41"/>
        <v>6.2404038046213666</v>
      </c>
      <c r="K207" s="13">
        <f t="shared" si="42"/>
        <v>1.2673691142406796E-2</v>
      </c>
      <c r="L207" s="13">
        <f t="shared" si="43"/>
        <v>0</v>
      </c>
      <c r="M207" s="13">
        <f t="shared" si="48"/>
        <v>1.1724191526207994</v>
      </c>
      <c r="N207" s="13">
        <f t="shared" si="44"/>
        <v>0.72689987462489569</v>
      </c>
      <c r="O207" s="13">
        <f t="shared" si="45"/>
        <v>0.72689987462489569</v>
      </c>
      <c r="Q207" s="41">
        <v>22.18860847405292</v>
      </c>
      <c r="R207" s="44"/>
    </row>
    <row r="208" spans="1:18" s="1" customFormat="1" x14ac:dyDescent="0.2">
      <c r="A208" s="14">
        <f t="shared" si="46"/>
        <v>28307</v>
      </c>
      <c r="B208" s="1">
        <f t="shared" si="38"/>
        <v>7</v>
      </c>
      <c r="C208" s="31"/>
      <c r="D208" s="31"/>
      <c r="E208" s="31"/>
      <c r="F208" s="34">
        <v>19.304012926562031</v>
      </c>
      <c r="G208" s="13">
        <f t="shared" si="39"/>
        <v>0</v>
      </c>
      <c r="H208" s="13">
        <f t="shared" si="40"/>
        <v>19.304012926562031</v>
      </c>
      <c r="I208" s="16">
        <f t="shared" si="47"/>
        <v>19.316686617704438</v>
      </c>
      <c r="J208" s="13">
        <f t="shared" si="41"/>
        <v>19.039664440920401</v>
      </c>
      <c r="K208" s="13">
        <f t="shared" si="42"/>
        <v>0.27702217678403684</v>
      </c>
      <c r="L208" s="13">
        <f t="shared" si="43"/>
        <v>0</v>
      </c>
      <c r="M208" s="13">
        <f t="shared" si="48"/>
        <v>0.44551927799590374</v>
      </c>
      <c r="N208" s="13">
        <f t="shared" si="44"/>
        <v>0.27622195235746033</v>
      </c>
      <c r="O208" s="13">
        <f t="shared" si="45"/>
        <v>0.27622195235746033</v>
      </c>
      <c r="Q208" s="41">
        <v>24.184049000000009</v>
      </c>
      <c r="R208" s="44"/>
    </row>
    <row r="209" spans="1:18" s="1" customFormat="1" ht="13.5" customHeight="1" thickBot="1" x14ac:dyDescent="0.25">
      <c r="A209" s="14">
        <f t="shared" si="46"/>
        <v>28338</v>
      </c>
      <c r="B209" s="3">
        <f t="shared" si="38"/>
        <v>8</v>
      </c>
      <c r="C209" s="32"/>
      <c r="D209" s="32"/>
      <c r="E209" s="32"/>
      <c r="F209" s="37">
        <v>0.05</v>
      </c>
      <c r="G209" s="18">
        <f t="shared" si="39"/>
        <v>0</v>
      </c>
      <c r="H209" s="18">
        <f t="shared" si="40"/>
        <v>0.05</v>
      </c>
      <c r="I209" s="17">
        <f t="shared" si="47"/>
        <v>0.32702217678403683</v>
      </c>
      <c r="J209" s="18">
        <f t="shared" si="41"/>
        <v>0.32702087679323355</v>
      </c>
      <c r="K209" s="18">
        <f t="shared" si="42"/>
        <v>1.2999908032829133E-6</v>
      </c>
      <c r="L209" s="18">
        <f t="shared" si="43"/>
        <v>0</v>
      </c>
      <c r="M209" s="18">
        <f t="shared" si="48"/>
        <v>0.16929732563844341</v>
      </c>
      <c r="N209" s="18">
        <f t="shared" si="44"/>
        <v>0.10496434189583491</v>
      </c>
      <c r="O209" s="18">
        <f t="shared" si="45"/>
        <v>0.10496434189583491</v>
      </c>
      <c r="P209" s="3"/>
      <c r="Q209" s="42">
        <v>24.578357722578691</v>
      </c>
      <c r="R209" s="47"/>
    </row>
    <row r="210" spans="1:18" s="1" customFormat="1" x14ac:dyDescent="0.2">
      <c r="A210" s="14">
        <f t="shared" si="46"/>
        <v>28369</v>
      </c>
      <c r="B210" s="1">
        <f t="shared" si="38"/>
        <v>9</v>
      </c>
      <c r="C210" s="31"/>
      <c r="D210" s="31"/>
      <c r="E210" s="31"/>
      <c r="F210" s="34">
        <v>0.7</v>
      </c>
      <c r="G210" s="13">
        <f t="shared" si="39"/>
        <v>0</v>
      </c>
      <c r="H210" s="13">
        <f t="shared" si="40"/>
        <v>0.7</v>
      </c>
      <c r="I210" s="16">
        <f t="shared" si="47"/>
        <v>0.70000129999080318</v>
      </c>
      <c r="J210" s="13">
        <f t="shared" si="41"/>
        <v>0.69998063979018299</v>
      </c>
      <c r="K210" s="13">
        <f t="shared" si="42"/>
        <v>2.0660200620192803E-5</v>
      </c>
      <c r="L210" s="13">
        <f t="shared" si="43"/>
        <v>0</v>
      </c>
      <c r="M210" s="13">
        <f t="shared" si="48"/>
        <v>6.4332983742608499E-2</v>
      </c>
      <c r="N210" s="13">
        <f t="shared" si="44"/>
        <v>3.9886449920417268E-2</v>
      </c>
      <c r="O210" s="13">
        <f t="shared" si="45"/>
        <v>3.9886449920417268E-2</v>
      </c>
      <c r="Q210" s="41">
        <v>21.14727383066786</v>
      </c>
      <c r="R210" s="44"/>
    </row>
    <row r="211" spans="1:18" s="1" customFormat="1" x14ac:dyDescent="0.2">
      <c r="A211" s="14">
        <f t="shared" si="46"/>
        <v>28399</v>
      </c>
      <c r="B211" s="1">
        <f t="shared" si="38"/>
        <v>10</v>
      </c>
      <c r="C211" s="31"/>
      <c r="D211" s="31"/>
      <c r="E211" s="31"/>
      <c r="F211" s="34">
        <v>13.13491384080138</v>
      </c>
      <c r="G211" s="13">
        <f t="shared" si="39"/>
        <v>0</v>
      </c>
      <c r="H211" s="13">
        <f t="shared" si="40"/>
        <v>13.13491384080138</v>
      </c>
      <c r="I211" s="16">
        <f t="shared" si="47"/>
        <v>13.134934501002</v>
      </c>
      <c r="J211" s="13">
        <f t="shared" si="41"/>
        <v>12.982417907989694</v>
      </c>
      <c r="K211" s="13">
        <f t="shared" si="42"/>
        <v>0.15251659301230625</v>
      </c>
      <c r="L211" s="13">
        <f t="shared" si="43"/>
        <v>0</v>
      </c>
      <c r="M211" s="13">
        <f t="shared" si="48"/>
        <v>2.4446533822191231E-2</v>
      </c>
      <c r="N211" s="13">
        <f t="shared" si="44"/>
        <v>1.5156850969758563E-2</v>
      </c>
      <c r="O211" s="13">
        <f t="shared" si="45"/>
        <v>1.5156850969758563E-2</v>
      </c>
      <c r="Q211" s="41">
        <v>20.239948008415599</v>
      </c>
      <c r="R211" s="44"/>
    </row>
    <row r="212" spans="1:18" s="1" customFormat="1" x14ac:dyDescent="0.2">
      <c r="A212" s="14">
        <f t="shared" si="46"/>
        <v>28430</v>
      </c>
      <c r="B212" s="1">
        <f t="shared" si="38"/>
        <v>11</v>
      </c>
      <c r="C212" s="31"/>
      <c r="D212" s="31"/>
      <c r="E212" s="31"/>
      <c r="F212" s="34">
        <v>32.526078709308329</v>
      </c>
      <c r="G212" s="13">
        <f t="shared" si="39"/>
        <v>0.58176476024735091</v>
      </c>
      <c r="H212" s="13">
        <f t="shared" si="40"/>
        <v>31.94431394906098</v>
      </c>
      <c r="I212" s="16">
        <f t="shared" si="47"/>
        <v>32.096830542073285</v>
      </c>
      <c r="J212" s="13">
        <f t="shared" si="41"/>
        <v>27.951238179278455</v>
      </c>
      <c r="K212" s="13">
        <f t="shared" si="42"/>
        <v>4.1455923627948295</v>
      </c>
      <c r="L212" s="13">
        <f t="shared" si="43"/>
        <v>0</v>
      </c>
      <c r="M212" s="13">
        <f t="shared" si="48"/>
        <v>9.2896828524326684E-3</v>
      </c>
      <c r="N212" s="13">
        <f t="shared" si="44"/>
        <v>5.7596033685082546E-3</v>
      </c>
      <c r="O212" s="13">
        <f t="shared" si="45"/>
        <v>0.58752436361585914</v>
      </c>
      <c r="Q212" s="41">
        <v>14.45357202121529</v>
      </c>
      <c r="R212" s="44"/>
    </row>
    <row r="213" spans="1:18" s="1" customFormat="1" x14ac:dyDescent="0.2">
      <c r="A213" s="14">
        <f t="shared" si="46"/>
        <v>28460</v>
      </c>
      <c r="B213" s="1">
        <f t="shared" si="38"/>
        <v>12</v>
      </c>
      <c r="C213" s="31"/>
      <c r="D213" s="31"/>
      <c r="E213" s="31"/>
      <c r="F213" s="34">
        <v>148.7602305636006</v>
      </c>
      <c r="G213" s="13">
        <f t="shared" si="39"/>
        <v>13.577068937655813</v>
      </c>
      <c r="H213" s="13">
        <f t="shared" si="40"/>
        <v>135.18316162594479</v>
      </c>
      <c r="I213" s="16">
        <f t="shared" si="47"/>
        <v>139.32875398873961</v>
      </c>
      <c r="J213" s="13">
        <f t="shared" si="41"/>
        <v>43.206121533076654</v>
      </c>
      <c r="K213" s="13">
        <f t="shared" si="42"/>
        <v>96.122632455662952</v>
      </c>
      <c r="L213" s="13">
        <f t="shared" si="43"/>
        <v>85.605622226974731</v>
      </c>
      <c r="M213" s="13">
        <f t="shared" si="48"/>
        <v>85.609152306458654</v>
      </c>
      <c r="N213" s="13">
        <f t="shared" si="44"/>
        <v>53.077674430004365</v>
      </c>
      <c r="O213" s="13">
        <f t="shared" si="45"/>
        <v>66.654743367660174</v>
      </c>
      <c r="Q213" s="41">
        <v>11.176907480480549</v>
      </c>
      <c r="R213" s="44"/>
    </row>
    <row r="214" spans="1:18" s="1" customFormat="1" x14ac:dyDescent="0.2">
      <c r="A214" s="14">
        <f t="shared" si="46"/>
        <v>28491</v>
      </c>
      <c r="B214" s="1">
        <f t="shared" si="38"/>
        <v>1</v>
      </c>
      <c r="C214" s="31"/>
      <c r="D214" s="31"/>
      <c r="E214" s="31"/>
      <c r="F214" s="34">
        <v>71.331315867627779</v>
      </c>
      <c r="G214" s="13">
        <f t="shared" si="39"/>
        <v>4.9202991109861323</v>
      </c>
      <c r="H214" s="13">
        <f t="shared" si="40"/>
        <v>66.411016756641644</v>
      </c>
      <c r="I214" s="16">
        <f t="shared" si="47"/>
        <v>76.928026985329865</v>
      </c>
      <c r="J214" s="13">
        <f t="shared" si="41"/>
        <v>37.137551874206771</v>
      </c>
      <c r="K214" s="13">
        <f t="shared" si="42"/>
        <v>39.790475111123094</v>
      </c>
      <c r="L214" s="13">
        <f t="shared" si="43"/>
        <v>28.859266762674306</v>
      </c>
      <c r="M214" s="13">
        <f t="shared" si="48"/>
        <v>61.390744639128599</v>
      </c>
      <c r="N214" s="13">
        <f t="shared" si="44"/>
        <v>38.06226167625973</v>
      </c>
      <c r="O214" s="13">
        <f t="shared" si="45"/>
        <v>42.982560787245859</v>
      </c>
      <c r="Q214" s="41">
        <v>10.14434359354839</v>
      </c>
      <c r="R214" s="44"/>
    </row>
    <row r="215" spans="1:18" s="1" customFormat="1" x14ac:dyDescent="0.2">
      <c r="A215" s="14">
        <f t="shared" si="46"/>
        <v>28522</v>
      </c>
      <c r="B215" s="1">
        <f t="shared" si="38"/>
        <v>2</v>
      </c>
      <c r="C215" s="31"/>
      <c r="D215" s="31"/>
      <c r="E215" s="31"/>
      <c r="F215" s="34">
        <v>25.639903098517841</v>
      </c>
      <c r="G215" s="13">
        <f t="shared" si="39"/>
        <v>0</v>
      </c>
      <c r="H215" s="13">
        <f t="shared" si="40"/>
        <v>25.639903098517841</v>
      </c>
      <c r="I215" s="16">
        <f t="shared" si="47"/>
        <v>36.571111446966626</v>
      </c>
      <c r="J215" s="13">
        <f t="shared" si="41"/>
        <v>29.972345164119268</v>
      </c>
      <c r="K215" s="13">
        <f t="shared" si="42"/>
        <v>6.5987662828473574</v>
      </c>
      <c r="L215" s="13">
        <f t="shared" si="43"/>
        <v>0</v>
      </c>
      <c r="M215" s="13">
        <f t="shared" si="48"/>
        <v>23.328482962868868</v>
      </c>
      <c r="N215" s="13">
        <f t="shared" si="44"/>
        <v>14.463659436978698</v>
      </c>
      <c r="O215" s="13">
        <f t="shared" si="45"/>
        <v>14.463659436978698</v>
      </c>
      <c r="Q215" s="41">
        <v>13.24432118763638</v>
      </c>
      <c r="R215" s="44"/>
    </row>
    <row r="216" spans="1:18" s="1" customFormat="1" x14ac:dyDescent="0.2">
      <c r="A216" s="14">
        <f t="shared" si="46"/>
        <v>28550</v>
      </c>
      <c r="B216" s="1">
        <f t="shared" si="38"/>
        <v>3</v>
      </c>
      <c r="C216" s="31"/>
      <c r="D216" s="31"/>
      <c r="E216" s="31"/>
      <c r="F216" s="34">
        <v>43.459610975983118</v>
      </c>
      <c r="G216" s="13">
        <f t="shared" si="39"/>
        <v>1.8041643327676731</v>
      </c>
      <c r="H216" s="13">
        <f t="shared" si="40"/>
        <v>41.655446643215441</v>
      </c>
      <c r="I216" s="16">
        <f t="shared" si="47"/>
        <v>48.254212926062799</v>
      </c>
      <c r="J216" s="13">
        <f t="shared" si="41"/>
        <v>35.748434827289998</v>
      </c>
      <c r="K216" s="13">
        <f t="shared" si="42"/>
        <v>12.505778098772801</v>
      </c>
      <c r="L216" s="13">
        <f t="shared" si="43"/>
        <v>1.3739512983866684</v>
      </c>
      <c r="M216" s="13">
        <f t="shared" si="48"/>
        <v>10.238774824276838</v>
      </c>
      <c r="N216" s="13">
        <f t="shared" si="44"/>
        <v>6.3480403910516392</v>
      </c>
      <c r="O216" s="13">
        <f t="shared" si="45"/>
        <v>8.1522047238193132</v>
      </c>
      <c r="Q216" s="41">
        <v>13.49606701861315</v>
      </c>
      <c r="R216" s="44"/>
    </row>
    <row r="217" spans="1:18" s="1" customFormat="1" x14ac:dyDescent="0.2">
      <c r="A217" s="14">
        <f t="shared" si="46"/>
        <v>28581</v>
      </c>
      <c r="B217" s="1">
        <f t="shared" si="38"/>
        <v>4</v>
      </c>
      <c r="C217" s="31"/>
      <c r="D217" s="31"/>
      <c r="E217" s="31"/>
      <c r="F217" s="34">
        <v>1.7284059306243129</v>
      </c>
      <c r="G217" s="13">
        <f t="shared" si="39"/>
        <v>0</v>
      </c>
      <c r="H217" s="13">
        <f t="shared" si="40"/>
        <v>1.7284059306243129</v>
      </c>
      <c r="I217" s="16">
        <f t="shared" si="47"/>
        <v>12.860232731010445</v>
      </c>
      <c r="J217" s="13">
        <f t="shared" si="41"/>
        <v>12.621385883184232</v>
      </c>
      <c r="K217" s="13">
        <f t="shared" si="42"/>
        <v>0.23884684782621335</v>
      </c>
      <c r="L217" s="13">
        <f t="shared" si="43"/>
        <v>0</v>
      </c>
      <c r="M217" s="13">
        <f t="shared" si="48"/>
        <v>3.890734433225199</v>
      </c>
      <c r="N217" s="13">
        <f t="shared" si="44"/>
        <v>2.4122553485996234</v>
      </c>
      <c r="O217" s="13">
        <f t="shared" si="45"/>
        <v>2.4122553485996234</v>
      </c>
      <c r="Q217" s="41">
        <v>16.542462193998212</v>
      </c>
      <c r="R217" s="44"/>
    </row>
    <row r="218" spans="1:18" s="1" customFormat="1" x14ac:dyDescent="0.2">
      <c r="A218" s="14">
        <f t="shared" si="46"/>
        <v>28611</v>
      </c>
      <c r="B218" s="1">
        <f t="shared" ref="B218:B281" si="49">B206</f>
        <v>5</v>
      </c>
      <c r="C218" s="31"/>
      <c r="D218" s="31"/>
      <c r="E218" s="31"/>
      <c r="F218" s="34">
        <v>4.846729516064447</v>
      </c>
      <c r="G218" s="13">
        <f t="shared" si="39"/>
        <v>0</v>
      </c>
      <c r="H218" s="13">
        <f t="shared" si="40"/>
        <v>4.846729516064447</v>
      </c>
      <c r="I218" s="16">
        <f t="shared" si="47"/>
        <v>5.0855763638906604</v>
      </c>
      <c r="J218" s="13">
        <f t="shared" si="41"/>
        <v>5.0712970066187095</v>
      </c>
      <c r="K218" s="13">
        <f t="shared" si="42"/>
        <v>1.4279357271950843E-2</v>
      </c>
      <c r="L218" s="13">
        <f t="shared" si="43"/>
        <v>0</v>
      </c>
      <c r="M218" s="13">
        <f t="shared" si="48"/>
        <v>1.4784790846255755</v>
      </c>
      <c r="N218" s="13">
        <f t="shared" si="44"/>
        <v>0.91665703246785679</v>
      </c>
      <c r="O218" s="13">
        <f t="shared" si="45"/>
        <v>0.91665703246785679</v>
      </c>
      <c r="Q218" s="41">
        <v>16.953044837076909</v>
      </c>
      <c r="R218" s="44"/>
    </row>
    <row r="219" spans="1:18" s="1" customFormat="1" x14ac:dyDescent="0.2">
      <c r="A219" s="14">
        <f t="shared" si="46"/>
        <v>28642</v>
      </c>
      <c r="B219" s="1">
        <f t="shared" si="49"/>
        <v>6</v>
      </c>
      <c r="C219" s="31"/>
      <c r="D219" s="31"/>
      <c r="E219" s="31"/>
      <c r="F219" s="34">
        <v>7.2820453232869786</v>
      </c>
      <c r="G219" s="13">
        <f t="shared" si="39"/>
        <v>0</v>
      </c>
      <c r="H219" s="13">
        <f t="shared" si="40"/>
        <v>7.2820453232869786</v>
      </c>
      <c r="I219" s="16">
        <f t="shared" si="47"/>
        <v>7.2963246805589295</v>
      </c>
      <c r="J219" s="13">
        <f t="shared" si="41"/>
        <v>7.2779840680382701</v>
      </c>
      <c r="K219" s="13">
        <f t="shared" si="42"/>
        <v>1.8340612520659327E-2</v>
      </c>
      <c r="L219" s="13">
        <f t="shared" si="43"/>
        <v>0</v>
      </c>
      <c r="M219" s="13">
        <f t="shared" si="48"/>
        <v>0.56182205215771874</v>
      </c>
      <c r="N219" s="13">
        <f t="shared" si="44"/>
        <v>0.34832967233778561</v>
      </c>
      <c r="O219" s="13">
        <f t="shared" si="45"/>
        <v>0.34832967233778561</v>
      </c>
      <c r="Q219" s="41">
        <v>22.845317034289479</v>
      </c>
      <c r="R219" s="44"/>
    </row>
    <row r="220" spans="1:18" s="1" customFormat="1" x14ac:dyDescent="0.2">
      <c r="A220" s="14">
        <f t="shared" si="46"/>
        <v>28672</v>
      </c>
      <c r="B220" s="1">
        <f t="shared" si="49"/>
        <v>7</v>
      </c>
      <c r="C220" s="31"/>
      <c r="D220" s="31"/>
      <c r="E220" s="31"/>
      <c r="F220" s="34">
        <v>2.3680811260574579</v>
      </c>
      <c r="G220" s="13">
        <f t="shared" si="39"/>
        <v>0</v>
      </c>
      <c r="H220" s="13">
        <f t="shared" si="40"/>
        <v>2.3680811260574579</v>
      </c>
      <c r="I220" s="16">
        <f t="shared" si="47"/>
        <v>2.3864217385781172</v>
      </c>
      <c r="J220" s="13">
        <f t="shared" si="41"/>
        <v>2.3857312517130804</v>
      </c>
      <c r="K220" s="13">
        <f t="shared" si="42"/>
        <v>6.9048686503681012E-4</v>
      </c>
      <c r="L220" s="13">
        <f t="shared" si="43"/>
        <v>0</v>
      </c>
      <c r="M220" s="13">
        <f t="shared" si="48"/>
        <v>0.21349237981993313</v>
      </c>
      <c r="N220" s="13">
        <f t="shared" si="44"/>
        <v>0.13236527548835855</v>
      </c>
      <c r="O220" s="13">
        <f t="shared" si="45"/>
        <v>0.13236527548835855</v>
      </c>
      <c r="Q220" s="41">
        <v>22.34922410062067</v>
      </c>
      <c r="R220" s="44"/>
    </row>
    <row r="221" spans="1:18" s="1" customFormat="1" ht="13.5" customHeight="1" thickBot="1" x14ac:dyDescent="0.25">
      <c r="A221" s="14">
        <f t="shared" si="46"/>
        <v>28703</v>
      </c>
      <c r="B221" s="3">
        <f t="shared" si="49"/>
        <v>8</v>
      </c>
      <c r="C221" s="32"/>
      <c r="D221" s="32"/>
      <c r="E221" s="32"/>
      <c r="F221" s="37">
        <v>25.53212166101801</v>
      </c>
      <c r="G221" s="18">
        <f t="shared" si="39"/>
        <v>0</v>
      </c>
      <c r="H221" s="18">
        <f t="shared" si="40"/>
        <v>25.53212166101801</v>
      </c>
      <c r="I221" s="17">
        <f t="shared" si="47"/>
        <v>25.532812147883046</v>
      </c>
      <c r="J221" s="18">
        <f t="shared" si="41"/>
        <v>24.668322676013375</v>
      </c>
      <c r="K221" s="18">
        <f t="shared" si="42"/>
        <v>0.86448947186967118</v>
      </c>
      <c r="L221" s="18">
        <f t="shared" si="43"/>
        <v>0</v>
      </c>
      <c r="M221" s="18">
        <f t="shared" si="48"/>
        <v>8.1127104331574579E-2</v>
      </c>
      <c r="N221" s="18">
        <f t="shared" si="44"/>
        <v>5.0298804685576237E-2</v>
      </c>
      <c r="O221" s="18">
        <f t="shared" si="45"/>
        <v>5.0298804685576237E-2</v>
      </c>
      <c r="P221" s="3"/>
      <c r="Q221" s="42">
        <v>21.82946900000001</v>
      </c>
      <c r="R221" s="47"/>
    </row>
    <row r="222" spans="1:18" s="1" customFormat="1" x14ac:dyDescent="0.2">
      <c r="A222" s="14">
        <f t="shared" si="46"/>
        <v>28734</v>
      </c>
      <c r="B222" s="1">
        <f t="shared" si="49"/>
        <v>9</v>
      </c>
      <c r="C222" s="31"/>
      <c r="D222" s="31"/>
      <c r="E222" s="31"/>
      <c r="F222" s="34">
        <v>19.509745139320909</v>
      </c>
      <c r="G222" s="13">
        <f t="shared" si="39"/>
        <v>0</v>
      </c>
      <c r="H222" s="13">
        <f t="shared" si="40"/>
        <v>19.509745139320909</v>
      </c>
      <c r="I222" s="16">
        <f t="shared" si="47"/>
        <v>20.37423461119058</v>
      </c>
      <c r="J222" s="13">
        <f t="shared" si="41"/>
        <v>20.001796857181013</v>
      </c>
      <c r="K222" s="13">
        <f t="shared" si="42"/>
        <v>0.37243775400956736</v>
      </c>
      <c r="L222" s="13">
        <f t="shared" si="43"/>
        <v>0</v>
      </c>
      <c r="M222" s="13">
        <f t="shared" si="48"/>
        <v>3.0828299645998342E-2</v>
      </c>
      <c r="N222" s="13">
        <f t="shared" si="44"/>
        <v>1.9113545780518972E-2</v>
      </c>
      <c r="O222" s="13">
        <f t="shared" si="45"/>
        <v>1.9113545780518972E-2</v>
      </c>
      <c r="Q222" s="41">
        <v>23.170920649808121</v>
      </c>
      <c r="R222" s="44"/>
    </row>
    <row r="223" spans="1:18" s="1" customFormat="1" x14ac:dyDescent="0.2">
      <c r="A223" s="14">
        <f t="shared" si="46"/>
        <v>28764</v>
      </c>
      <c r="B223" s="1">
        <f t="shared" si="49"/>
        <v>10</v>
      </c>
      <c r="C223" s="31"/>
      <c r="D223" s="31"/>
      <c r="E223" s="31"/>
      <c r="F223" s="34">
        <v>57.657950735398543</v>
      </c>
      <c r="G223" s="13">
        <f t="shared" si="39"/>
        <v>3.391578539730653</v>
      </c>
      <c r="H223" s="13">
        <f t="shared" si="40"/>
        <v>54.266372195667891</v>
      </c>
      <c r="I223" s="16">
        <f t="shared" si="47"/>
        <v>54.638809949677459</v>
      </c>
      <c r="J223" s="13">
        <f t="shared" si="41"/>
        <v>41.013353324403489</v>
      </c>
      <c r="K223" s="13">
        <f t="shared" si="42"/>
        <v>13.625456625273969</v>
      </c>
      <c r="L223" s="13">
        <f t="shared" si="43"/>
        <v>2.5018625779417727</v>
      </c>
      <c r="M223" s="13">
        <f t="shared" si="48"/>
        <v>2.5135773318072521</v>
      </c>
      <c r="N223" s="13">
        <f t="shared" si="44"/>
        <v>1.5584179457204963</v>
      </c>
      <c r="O223" s="13">
        <f t="shared" si="45"/>
        <v>4.9499964854511491</v>
      </c>
      <c r="Q223" s="41">
        <v>15.71232558565401</v>
      </c>
      <c r="R223" s="44"/>
    </row>
    <row r="224" spans="1:18" s="1" customFormat="1" x14ac:dyDescent="0.2">
      <c r="A224" s="14">
        <f t="shared" si="46"/>
        <v>28795</v>
      </c>
      <c r="B224" s="1">
        <f t="shared" si="49"/>
        <v>11</v>
      </c>
      <c r="C224" s="31"/>
      <c r="D224" s="31"/>
      <c r="E224" s="31"/>
      <c r="F224" s="34">
        <v>71.476577438183014</v>
      </c>
      <c r="G224" s="13">
        <f t="shared" si="39"/>
        <v>4.936539761987051</v>
      </c>
      <c r="H224" s="13">
        <f t="shared" si="40"/>
        <v>66.540037676195965</v>
      </c>
      <c r="I224" s="16">
        <f t="shared" si="47"/>
        <v>77.663631723528155</v>
      </c>
      <c r="J224" s="13">
        <f t="shared" si="41"/>
        <v>42.091129460259282</v>
      </c>
      <c r="K224" s="13">
        <f t="shared" si="42"/>
        <v>35.572502263268873</v>
      </c>
      <c r="L224" s="13">
        <f t="shared" si="43"/>
        <v>24.610280076452472</v>
      </c>
      <c r="M224" s="13">
        <f t="shared" si="48"/>
        <v>25.565439462539228</v>
      </c>
      <c r="N224" s="13">
        <f t="shared" si="44"/>
        <v>15.850572466774322</v>
      </c>
      <c r="O224" s="13">
        <f t="shared" si="45"/>
        <v>20.787112228761373</v>
      </c>
      <c r="Q224" s="41">
        <v>12.609752704675349</v>
      </c>
      <c r="R224" s="44"/>
    </row>
    <row r="225" spans="1:18" s="1" customFormat="1" x14ac:dyDescent="0.2">
      <c r="A225" s="14">
        <f t="shared" si="46"/>
        <v>28825</v>
      </c>
      <c r="B225" s="1">
        <f t="shared" si="49"/>
        <v>12</v>
      </c>
      <c r="C225" s="31"/>
      <c r="D225" s="31"/>
      <c r="E225" s="31"/>
      <c r="F225" s="34">
        <v>0.05</v>
      </c>
      <c r="G225" s="13">
        <f t="shared" si="39"/>
        <v>0</v>
      </c>
      <c r="H225" s="13">
        <f t="shared" si="40"/>
        <v>0.05</v>
      </c>
      <c r="I225" s="16">
        <f t="shared" si="47"/>
        <v>11.012222186816398</v>
      </c>
      <c r="J225" s="13">
        <f t="shared" si="41"/>
        <v>10.755563083138505</v>
      </c>
      <c r="K225" s="13">
        <f t="shared" si="42"/>
        <v>0.2566591036778938</v>
      </c>
      <c r="L225" s="13">
        <f t="shared" si="43"/>
        <v>0</v>
      </c>
      <c r="M225" s="13">
        <f t="shared" si="48"/>
        <v>9.7148669957649059</v>
      </c>
      <c r="N225" s="13">
        <f t="shared" si="44"/>
        <v>6.0232175373742418</v>
      </c>
      <c r="O225" s="13">
        <f t="shared" si="45"/>
        <v>6.0232175373742418</v>
      </c>
      <c r="Q225" s="41">
        <v>12.617103988039579</v>
      </c>
      <c r="R225" s="44"/>
    </row>
    <row r="226" spans="1:18" s="1" customFormat="1" x14ac:dyDescent="0.2">
      <c r="A226" s="14">
        <f t="shared" si="46"/>
        <v>28856</v>
      </c>
      <c r="B226" s="1">
        <f t="shared" si="49"/>
        <v>1</v>
      </c>
      <c r="C226" s="31"/>
      <c r="D226" s="31"/>
      <c r="E226" s="31"/>
      <c r="F226" s="34">
        <v>52.133264866159813</v>
      </c>
      <c r="G226" s="13">
        <f t="shared" si="39"/>
        <v>2.7739031645501497</v>
      </c>
      <c r="H226" s="13">
        <f t="shared" si="40"/>
        <v>49.359361701609664</v>
      </c>
      <c r="I226" s="16">
        <f t="shared" si="47"/>
        <v>49.616020805287562</v>
      </c>
      <c r="J226" s="13">
        <f t="shared" si="41"/>
        <v>33.927044397083556</v>
      </c>
      <c r="K226" s="13">
        <f t="shared" si="42"/>
        <v>15.688976408204006</v>
      </c>
      <c r="L226" s="13">
        <f t="shared" si="43"/>
        <v>4.580554973717982</v>
      </c>
      <c r="M226" s="13">
        <f t="shared" si="48"/>
        <v>8.2722044321086461</v>
      </c>
      <c r="N226" s="13">
        <f t="shared" si="44"/>
        <v>5.1287667479073606</v>
      </c>
      <c r="O226" s="13">
        <f t="shared" si="45"/>
        <v>7.9026699124575099</v>
      </c>
      <c r="Q226" s="41">
        <v>11.515259593548389</v>
      </c>
      <c r="R226" s="44"/>
    </row>
    <row r="227" spans="1:18" s="1" customFormat="1" x14ac:dyDescent="0.2">
      <c r="A227" s="14">
        <f t="shared" si="46"/>
        <v>28887</v>
      </c>
      <c r="B227" s="1">
        <f t="shared" si="49"/>
        <v>2</v>
      </c>
      <c r="C227" s="31"/>
      <c r="D227" s="31"/>
      <c r="E227" s="31"/>
      <c r="F227" s="34">
        <v>103.4303866846666</v>
      </c>
      <c r="G227" s="13">
        <f t="shared" si="39"/>
        <v>8.5090652560904179</v>
      </c>
      <c r="H227" s="13">
        <f t="shared" si="40"/>
        <v>94.921321428576178</v>
      </c>
      <c r="I227" s="16">
        <f t="shared" si="47"/>
        <v>106.0297428630622</v>
      </c>
      <c r="J227" s="13">
        <f t="shared" si="41"/>
        <v>45.260882181065277</v>
      </c>
      <c r="K227" s="13">
        <f t="shared" si="42"/>
        <v>60.768860681996919</v>
      </c>
      <c r="L227" s="13">
        <f t="shared" si="43"/>
        <v>49.991901846946377</v>
      </c>
      <c r="M227" s="13">
        <f t="shared" si="48"/>
        <v>53.135339531147658</v>
      </c>
      <c r="N227" s="13">
        <f t="shared" si="44"/>
        <v>32.94391050931155</v>
      </c>
      <c r="O227" s="13">
        <f t="shared" si="45"/>
        <v>41.452975765401966</v>
      </c>
      <c r="Q227" s="41">
        <v>12.599617735738439</v>
      </c>
      <c r="R227" s="44"/>
    </row>
    <row r="228" spans="1:18" s="1" customFormat="1" x14ac:dyDescent="0.2">
      <c r="A228" s="14">
        <f t="shared" si="46"/>
        <v>28915</v>
      </c>
      <c r="B228" s="1">
        <f t="shared" si="49"/>
        <v>3</v>
      </c>
      <c r="C228" s="31"/>
      <c r="D228" s="31"/>
      <c r="E228" s="31"/>
      <c r="F228" s="34">
        <v>55.579016242288503</v>
      </c>
      <c r="G228" s="13">
        <f t="shared" si="39"/>
        <v>3.1591478326460569</v>
      </c>
      <c r="H228" s="13">
        <f t="shared" si="40"/>
        <v>52.419868409642447</v>
      </c>
      <c r="I228" s="16">
        <f t="shared" si="47"/>
        <v>63.196827244692997</v>
      </c>
      <c r="J228" s="13">
        <f t="shared" si="41"/>
        <v>38.496753496685095</v>
      </c>
      <c r="K228" s="13">
        <f t="shared" si="42"/>
        <v>24.700073748007902</v>
      </c>
      <c r="L228" s="13">
        <f t="shared" si="43"/>
        <v>13.657908955395156</v>
      </c>
      <c r="M228" s="13">
        <f t="shared" si="48"/>
        <v>33.849337977231258</v>
      </c>
      <c r="N228" s="13">
        <f t="shared" si="44"/>
        <v>20.98658954588338</v>
      </c>
      <c r="O228" s="13">
        <f t="shared" si="45"/>
        <v>24.145737378529436</v>
      </c>
      <c r="Q228" s="41">
        <v>12.15075869706904</v>
      </c>
      <c r="R228" s="44"/>
    </row>
    <row r="229" spans="1:18" s="1" customFormat="1" x14ac:dyDescent="0.2">
      <c r="A229" s="14">
        <f t="shared" si="46"/>
        <v>28946</v>
      </c>
      <c r="B229" s="1">
        <f t="shared" si="49"/>
        <v>4</v>
      </c>
      <c r="C229" s="31"/>
      <c r="D229" s="31"/>
      <c r="E229" s="31"/>
      <c r="F229" s="34">
        <v>1.667981544929299</v>
      </c>
      <c r="G229" s="13">
        <f t="shared" si="39"/>
        <v>0</v>
      </c>
      <c r="H229" s="13">
        <f t="shared" si="40"/>
        <v>1.667981544929299</v>
      </c>
      <c r="I229" s="16">
        <f t="shared" si="47"/>
        <v>12.710146337542044</v>
      </c>
      <c r="J229" s="13">
        <f t="shared" si="41"/>
        <v>12.460856984349824</v>
      </c>
      <c r="K229" s="13">
        <f t="shared" si="42"/>
        <v>0.24928935319221956</v>
      </c>
      <c r="L229" s="13">
        <f t="shared" si="43"/>
        <v>0</v>
      </c>
      <c r="M229" s="13">
        <f t="shared" si="48"/>
        <v>12.862748431347878</v>
      </c>
      <c r="N229" s="13">
        <f t="shared" si="44"/>
        <v>7.9749040274356844</v>
      </c>
      <c r="O229" s="13">
        <f t="shared" si="45"/>
        <v>7.9749040274356844</v>
      </c>
      <c r="Q229" s="41">
        <v>15.975211363328549</v>
      </c>
      <c r="R229" s="44"/>
    </row>
    <row r="230" spans="1:18" s="1" customFormat="1" x14ac:dyDescent="0.2">
      <c r="A230" s="14">
        <f t="shared" si="46"/>
        <v>28976</v>
      </c>
      <c r="B230" s="1">
        <f t="shared" si="49"/>
        <v>5</v>
      </c>
      <c r="C230" s="31"/>
      <c r="D230" s="31"/>
      <c r="E230" s="31"/>
      <c r="F230" s="34">
        <v>28.496828529886091</v>
      </c>
      <c r="G230" s="13">
        <f t="shared" si="39"/>
        <v>0.13128328941330353</v>
      </c>
      <c r="H230" s="13">
        <f t="shared" si="40"/>
        <v>28.365545240472787</v>
      </c>
      <c r="I230" s="16">
        <f t="shared" si="47"/>
        <v>28.614834593665009</v>
      </c>
      <c r="J230" s="13">
        <f t="shared" si="41"/>
        <v>26.393141368173854</v>
      </c>
      <c r="K230" s="13">
        <f t="shared" si="42"/>
        <v>2.2216932254911548</v>
      </c>
      <c r="L230" s="13">
        <f t="shared" si="43"/>
        <v>0</v>
      </c>
      <c r="M230" s="13">
        <f t="shared" si="48"/>
        <v>4.8878444039121938</v>
      </c>
      <c r="N230" s="13">
        <f t="shared" si="44"/>
        <v>3.03046353042556</v>
      </c>
      <c r="O230" s="13">
        <f t="shared" si="45"/>
        <v>3.1617468198388634</v>
      </c>
      <c r="Q230" s="41">
        <v>17.077378753191649</v>
      </c>
      <c r="R230" s="44"/>
    </row>
    <row r="231" spans="1:18" s="1" customFormat="1" x14ac:dyDescent="0.2">
      <c r="A231" s="14">
        <f t="shared" si="46"/>
        <v>29007</v>
      </c>
      <c r="B231" s="1">
        <f t="shared" si="49"/>
        <v>6</v>
      </c>
      <c r="C231" s="31"/>
      <c r="D231" s="31"/>
      <c r="E231" s="31"/>
      <c r="F231" s="34">
        <v>0.2825692842849194</v>
      </c>
      <c r="G231" s="13">
        <f t="shared" si="39"/>
        <v>0</v>
      </c>
      <c r="H231" s="13">
        <f t="shared" si="40"/>
        <v>0.2825692842849194</v>
      </c>
      <c r="I231" s="16">
        <f t="shared" si="47"/>
        <v>2.504262509776074</v>
      </c>
      <c r="J231" s="13">
        <f t="shared" si="41"/>
        <v>2.5024148184768942</v>
      </c>
      <c r="K231" s="13">
        <f t="shared" si="42"/>
        <v>1.8476912991798322E-3</v>
      </c>
      <c r="L231" s="13">
        <f t="shared" si="43"/>
        <v>0</v>
      </c>
      <c r="M231" s="13">
        <f t="shared" si="48"/>
        <v>1.8573808734866337</v>
      </c>
      <c r="N231" s="13">
        <f t="shared" si="44"/>
        <v>1.151576141561713</v>
      </c>
      <c r="O231" s="13">
        <f t="shared" si="45"/>
        <v>1.151576141561713</v>
      </c>
      <c r="Q231" s="41">
        <v>16.40371185679453</v>
      </c>
      <c r="R231" s="44"/>
    </row>
    <row r="232" spans="1:18" s="1" customFormat="1" x14ac:dyDescent="0.2">
      <c r="A232" s="14">
        <f t="shared" si="46"/>
        <v>29037</v>
      </c>
      <c r="B232" s="1">
        <f t="shared" si="49"/>
        <v>7</v>
      </c>
      <c r="C232" s="31"/>
      <c r="D232" s="31"/>
      <c r="E232" s="31"/>
      <c r="F232" s="34">
        <v>3.8885976188225868</v>
      </c>
      <c r="G232" s="13">
        <f t="shared" si="39"/>
        <v>0</v>
      </c>
      <c r="H232" s="13">
        <f t="shared" si="40"/>
        <v>3.8885976188225868</v>
      </c>
      <c r="I232" s="16">
        <f t="shared" si="47"/>
        <v>3.8904453101217666</v>
      </c>
      <c r="J232" s="13">
        <f t="shared" si="41"/>
        <v>3.8876588215654602</v>
      </c>
      <c r="K232" s="13">
        <f t="shared" si="42"/>
        <v>2.7864885563064767E-3</v>
      </c>
      <c r="L232" s="13">
        <f t="shared" si="43"/>
        <v>0</v>
      </c>
      <c r="M232" s="13">
        <f t="shared" si="48"/>
        <v>0.70580473192492077</v>
      </c>
      <c r="N232" s="13">
        <f t="shared" si="44"/>
        <v>0.43759893379345088</v>
      </c>
      <c r="O232" s="13">
        <f t="shared" si="45"/>
        <v>0.43759893379345088</v>
      </c>
      <c r="Q232" s="41">
        <v>22.848836702270258</v>
      </c>
      <c r="R232" s="44"/>
    </row>
    <row r="233" spans="1:18" s="1" customFormat="1" ht="13.5" customHeight="1" thickBot="1" x14ac:dyDescent="0.25">
      <c r="A233" s="14">
        <f t="shared" si="46"/>
        <v>29068</v>
      </c>
      <c r="B233" s="3">
        <f t="shared" si="49"/>
        <v>8</v>
      </c>
      <c r="C233" s="32"/>
      <c r="D233" s="32"/>
      <c r="E233" s="32"/>
      <c r="F233" s="37">
        <v>19.432637466344008</v>
      </c>
      <c r="G233" s="18">
        <f t="shared" si="39"/>
        <v>0</v>
      </c>
      <c r="H233" s="18">
        <f t="shared" si="40"/>
        <v>19.432637466344008</v>
      </c>
      <c r="I233" s="17">
        <f t="shared" si="47"/>
        <v>19.435423954900315</v>
      </c>
      <c r="J233" s="18">
        <f t="shared" si="41"/>
        <v>19.15597084137675</v>
      </c>
      <c r="K233" s="18">
        <f t="shared" si="42"/>
        <v>0.27945311352356583</v>
      </c>
      <c r="L233" s="18">
        <f t="shared" si="43"/>
        <v>0</v>
      </c>
      <c r="M233" s="18">
        <f t="shared" si="48"/>
        <v>0.26820579813146989</v>
      </c>
      <c r="N233" s="18">
        <f t="shared" si="44"/>
        <v>0.16628759484151132</v>
      </c>
      <c r="O233" s="18">
        <f t="shared" si="45"/>
        <v>0.16628759484151132</v>
      </c>
      <c r="P233" s="3"/>
      <c r="Q233" s="42">
        <v>24.252622000000009</v>
      </c>
      <c r="R233" s="47"/>
    </row>
    <row r="234" spans="1:18" s="1" customFormat="1" x14ac:dyDescent="0.2">
      <c r="A234" s="14">
        <f t="shared" si="46"/>
        <v>29099</v>
      </c>
      <c r="B234" s="1">
        <f t="shared" si="49"/>
        <v>9</v>
      </c>
      <c r="C234" s="31"/>
      <c r="D234" s="31"/>
      <c r="E234" s="31"/>
      <c r="F234" s="34">
        <v>8.4652680080457028</v>
      </c>
      <c r="G234" s="13">
        <f t="shared" si="39"/>
        <v>0</v>
      </c>
      <c r="H234" s="13">
        <f t="shared" si="40"/>
        <v>8.4652680080457028</v>
      </c>
      <c r="I234" s="16">
        <f t="shared" si="47"/>
        <v>8.7447211215692686</v>
      </c>
      <c r="J234" s="13">
        <f t="shared" si="41"/>
        <v>8.7135203612238588</v>
      </c>
      <c r="K234" s="13">
        <f t="shared" si="42"/>
        <v>3.1200760345409861E-2</v>
      </c>
      <c r="L234" s="13">
        <f t="shared" si="43"/>
        <v>0</v>
      </c>
      <c r="M234" s="13">
        <f t="shared" si="48"/>
        <v>0.10191820328995857</v>
      </c>
      <c r="N234" s="13">
        <f t="shared" si="44"/>
        <v>6.3189286039774306E-2</v>
      </c>
      <c r="O234" s="13">
        <f t="shared" si="45"/>
        <v>6.3189286039774306E-2</v>
      </c>
      <c r="Q234" s="41">
        <v>22.918679218535939</v>
      </c>
      <c r="R234" s="44"/>
    </row>
    <row r="235" spans="1:18" s="1" customFormat="1" x14ac:dyDescent="0.2">
      <c r="A235" s="14">
        <f t="shared" si="46"/>
        <v>29129</v>
      </c>
      <c r="B235" s="1">
        <f t="shared" si="49"/>
        <v>10</v>
      </c>
      <c r="C235" s="31"/>
      <c r="D235" s="31"/>
      <c r="E235" s="31"/>
      <c r="F235" s="34">
        <v>5.9467560963178823</v>
      </c>
      <c r="G235" s="13">
        <f t="shared" si="39"/>
        <v>0</v>
      </c>
      <c r="H235" s="13">
        <f t="shared" si="40"/>
        <v>5.9467560963178823</v>
      </c>
      <c r="I235" s="16">
        <f t="shared" si="47"/>
        <v>5.9779568566632921</v>
      </c>
      <c r="J235" s="13">
        <f t="shared" si="41"/>
        <v>5.9612195308377407</v>
      </c>
      <c r="K235" s="13">
        <f t="shared" si="42"/>
        <v>1.673732582555143E-2</v>
      </c>
      <c r="L235" s="13">
        <f t="shared" si="43"/>
        <v>0</v>
      </c>
      <c r="M235" s="13">
        <f t="shared" si="48"/>
        <v>3.8728917250184264E-2</v>
      </c>
      <c r="N235" s="13">
        <f t="shared" si="44"/>
        <v>2.4011928695114242E-2</v>
      </c>
      <c r="O235" s="13">
        <f t="shared" si="45"/>
        <v>2.4011928695114242E-2</v>
      </c>
      <c r="Q235" s="41">
        <v>19.26135634879456</v>
      </c>
      <c r="R235" s="44"/>
    </row>
    <row r="236" spans="1:18" s="1" customFormat="1" x14ac:dyDescent="0.2">
      <c r="A236" s="14">
        <f t="shared" si="46"/>
        <v>29160</v>
      </c>
      <c r="B236" s="1">
        <f t="shared" si="49"/>
        <v>11</v>
      </c>
      <c r="C236" s="31"/>
      <c r="D236" s="31"/>
      <c r="E236" s="31"/>
      <c r="F236" s="34">
        <v>36.672856494202748</v>
      </c>
      <c r="G236" s="13">
        <f t="shared" si="39"/>
        <v>1.0453861470010157</v>
      </c>
      <c r="H236" s="13">
        <f t="shared" si="40"/>
        <v>35.627470347201729</v>
      </c>
      <c r="I236" s="16">
        <f t="shared" si="47"/>
        <v>35.644207673027282</v>
      </c>
      <c r="J236" s="13">
        <f t="shared" si="41"/>
        <v>31.62995780219989</v>
      </c>
      <c r="K236" s="13">
        <f t="shared" si="42"/>
        <v>4.0142498708273919</v>
      </c>
      <c r="L236" s="13">
        <f t="shared" si="43"/>
        <v>0</v>
      </c>
      <c r="M236" s="13">
        <f t="shared" si="48"/>
        <v>1.4716988555070021E-2</v>
      </c>
      <c r="N236" s="13">
        <f t="shared" si="44"/>
        <v>9.1245329041434141E-3</v>
      </c>
      <c r="O236" s="13">
        <f t="shared" si="45"/>
        <v>1.0545106799051591</v>
      </c>
      <c r="Q236" s="41">
        <v>17.137315484355302</v>
      </c>
      <c r="R236" s="44"/>
    </row>
    <row r="237" spans="1:18" s="1" customFormat="1" x14ac:dyDescent="0.2">
      <c r="A237" s="14">
        <f t="shared" si="46"/>
        <v>29190</v>
      </c>
      <c r="B237" s="1">
        <f t="shared" si="49"/>
        <v>12</v>
      </c>
      <c r="C237" s="31"/>
      <c r="D237" s="31"/>
      <c r="E237" s="31"/>
      <c r="F237" s="34">
        <v>34.818156046276457</v>
      </c>
      <c r="G237" s="13">
        <f t="shared" si="39"/>
        <v>0.83802543507366467</v>
      </c>
      <c r="H237" s="13">
        <f t="shared" si="40"/>
        <v>33.980130611202789</v>
      </c>
      <c r="I237" s="16">
        <f t="shared" si="47"/>
        <v>37.994380482030181</v>
      </c>
      <c r="J237" s="13">
        <f t="shared" si="41"/>
        <v>29.073838516668179</v>
      </c>
      <c r="K237" s="13">
        <f t="shared" si="42"/>
        <v>8.9205419653620019</v>
      </c>
      <c r="L237" s="13">
        <f t="shared" si="43"/>
        <v>0</v>
      </c>
      <c r="M237" s="13">
        <f t="shared" si="48"/>
        <v>5.5924556509266074E-3</v>
      </c>
      <c r="N237" s="13">
        <f t="shared" si="44"/>
        <v>3.4673225035744965E-3</v>
      </c>
      <c r="O237" s="13">
        <f t="shared" si="45"/>
        <v>0.84149275757723918</v>
      </c>
      <c r="Q237" s="41">
        <v>11.083472377592781</v>
      </c>
      <c r="R237" s="44"/>
    </row>
    <row r="238" spans="1:18" s="1" customFormat="1" x14ac:dyDescent="0.2">
      <c r="A238" s="14">
        <f t="shared" si="46"/>
        <v>29221</v>
      </c>
      <c r="B238" s="1">
        <f t="shared" si="49"/>
        <v>1</v>
      </c>
      <c r="C238" s="31"/>
      <c r="D238" s="31"/>
      <c r="E238" s="31"/>
      <c r="F238" s="34">
        <v>87.80443959618006</v>
      </c>
      <c r="G238" s="13">
        <f t="shared" si="39"/>
        <v>6.7620405457494526</v>
      </c>
      <c r="H238" s="13">
        <f t="shared" si="40"/>
        <v>81.042399050430603</v>
      </c>
      <c r="I238" s="16">
        <f t="shared" si="47"/>
        <v>89.962941015792609</v>
      </c>
      <c r="J238" s="13">
        <f t="shared" si="41"/>
        <v>40.915744869074096</v>
      </c>
      <c r="K238" s="13">
        <f t="shared" si="42"/>
        <v>49.047196146718512</v>
      </c>
      <c r="L238" s="13">
        <f t="shared" si="43"/>
        <v>38.184050457838069</v>
      </c>
      <c r="M238" s="13">
        <f t="shared" si="48"/>
        <v>38.186175590985421</v>
      </c>
      <c r="N238" s="13">
        <f t="shared" si="44"/>
        <v>23.675428866410961</v>
      </c>
      <c r="O238" s="13">
        <f t="shared" si="45"/>
        <v>30.437469412160414</v>
      </c>
      <c r="Q238" s="41">
        <v>11.337845593548391</v>
      </c>
      <c r="R238" s="44"/>
    </row>
    <row r="239" spans="1:18" s="1" customFormat="1" x14ac:dyDescent="0.2">
      <c r="A239" s="14">
        <f t="shared" si="46"/>
        <v>29252</v>
      </c>
      <c r="B239" s="1">
        <f t="shared" si="49"/>
        <v>2</v>
      </c>
      <c r="C239" s="31"/>
      <c r="D239" s="31"/>
      <c r="E239" s="31"/>
      <c r="F239" s="34">
        <v>45.912882872904021</v>
      </c>
      <c r="G239" s="13">
        <f t="shared" si="39"/>
        <v>2.0784470114965554</v>
      </c>
      <c r="H239" s="13">
        <f t="shared" si="40"/>
        <v>43.834435861407464</v>
      </c>
      <c r="I239" s="16">
        <f t="shared" si="47"/>
        <v>54.697581550287907</v>
      </c>
      <c r="J239" s="13">
        <f t="shared" si="41"/>
        <v>34.419918348930779</v>
      </c>
      <c r="K239" s="13">
        <f t="shared" si="42"/>
        <v>20.277663201357129</v>
      </c>
      <c r="L239" s="13">
        <f t="shared" si="43"/>
        <v>9.202981384373583</v>
      </c>
      <c r="M239" s="13">
        <f t="shared" si="48"/>
        <v>23.71372810894804</v>
      </c>
      <c r="N239" s="13">
        <f t="shared" si="44"/>
        <v>14.702511427547785</v>
      </c>
      <c r="O239" s="13">
        <f t="shared" si="45"/>
        <v>16.78095843904434</v>
      </c>
      <c r="Q239" s="41">
        <v>10.792990759118631</v>
      </c>
      <c r="R239" s="44"/>
    </row>
    <row r="240" spans="1:18" s="1" customFormat="1" x14ac:dyDescent="0.2">
      <c r="A240" s="14">
        <f t="shared" si="46"/>
        <v>29281</v>
      </c>
      <c r="B240" s="1">
        <f t="shared" si="49"/>
        <v>3</v>
      </c>
      <c r="C240" s="31"/>
      <c r="D240" s="31"/>
      <c r="E240" s="31"/>
      <c r="F240" s="34">
        <v>1.4211153712815781</v>
      </c>
      <c r="G240" s="13">
        <f t="shared" si="39"/>
        <v>0</v>
      </c>
      <c r="H240" s="13">
        <f t="shared" si="40"/>
        <v>1.4211153712815781</v>
      </c>
      <c r="I240" s="16">
        <f t="shared" si="47"/>
        <v>12.495797188265122</v>
      </c>
      <c r="J240" s="13">
        <f t="shared" si="41"/>
        <v>12.164678650845913</v>
      </c>
      <c r="K240" s="13">
        <f t="shared" si="42"/>
        <v>0.3311185374192096</v>
      </c>
      <c r="L240" s="13">
        <f t="shared" si="43"/>
        <v>0</v>
      </c>
      <c r="M240" s="13">
        <f t="shared" si="48"/>
        <v>9.0112166814002546</v>
      </c>
      <c r="N240" s="13">
        <f t="shared" si="44"/>
        <v>5.5869543424681574</v>
      </c>
      <c r="O240" s="13">
        <f t="shared" si="45"/>
        <v>5.5869543424681574</v>
      </c>
      <c r="Q240" s="41">
        <v>13.488762905752321</v>
      </c>
      <c r="R240" s="44"/>
    </row>
    <row r="241" spans="1:18" s="1" customFormat="1" x14ac:dyDescent="0.2">
      <c r="A241" s="14">
        <f t="shared" si="46"/>
        <v>29312</v>
      </c>
      <c r="B241" s="1">
        <f t="shared" si="49"/>
        <v>4</v>
      </c>
      <c r="C241" s="31"/>
      <c r="D241" s="31"/>
      <c r="E241" s="31"/>
      <c r="F241" s="34">
        <v>19.424670189009628</v>
      </c>
      <c r="G241" s="13">
        <f t="shared" si="39"/>
        <v>0</v>
      </c>
      <c r="H241" s="13">
        <f t="shared" si="40"/>
        <v>19.424670189009628</v>
      </c>
      <c r="I241" s="16">
        <f t="shared" si="47"/>
        <v>19.75578872642884</v>
      </c>
      <c r="J241" s="13">
        <f t="shared" si="41"/>
        <v>18.686445714885391</v>
      </c>
      <c r="K241" s="13">
        <f t="shared" si="42"/>
        <v>1.0693430115434488</v>
      </c>
      <c r="L241" s="13">
        <f t="shared" si="43"/>
        <v>0</v>
      </c>
      <c r="M241" s="13">
        <f t="shared" si="48"/>
        <v>3.4242623389320972</v>
      </c>
      <c r="N241" s="13">
        <f t="shared" si="44"/>
        <v>2.1230426501379003</v>
      </c>
      <c r="O241" s="13">
        <f t="shared" si="45"/>
        <v>2.1230426501379003</v>
      </c>
      <c r="Q241" s="41">
        <v>14.633992547197829</v>
      </c>
      <c r="R241" s="44"/>
    </row>
    <row r="242" spans="1:18" s="1" customFormat="1" x14ac:dyDescent="0.2">
      <c r="A242" s="14">
        <f t="shared" si="46"/>
        <v>29342</v>
      </c>
      <c r="B242" s="1">
        <f t="shared" si="49"/>
        <v>5</v>
      </c>
      <c r="C242" s="31"/>
      <c r="D242" s="31"/>
      <c r="E242" s="31"/>
      <c r="F242" s="34">
        <v>77.100463330038224</v>
      </c>
      <c r="G242" s="13">
        <f t="shared" si="39"/>
        <v>5.5653059779208212</v>
      </c>
      <c r="H242" s="13">
        <f t="shared" si="40"/>
        <v>71.535157352117409</v>
      </c>
      <c r="I242" s="16">
        <f t="shared" si="47"/>
        <v>72.604500363660861</v>
      </c>
      <c r="J242" s="13">
        <f t="shared" si="41"/>
        <v>48.734513536282748</v>
      </c>
      <c r="K242" s="13">
        <f t="shared" si="42"/>
        <v>23.869986827378114</v>
      </c>
      <c r="L242" s="13">
        <f t="shared" si="43"/>
        <v>12.821718585901163</v>
      </c>
      <c r="M242" s="13">
        <f t="shared" si="48"/>
        <v>14.122938274695361</v>
      </c>
      <c r="N242" s="13">
        <f t="shared" si="44"/>
        <v>8.7562217303111236</v>
      </c>
      <c r="O242" s="13">
        <f t="shared" si="45"/>
        <v>14.321527708231944</v>
      </c>
      <c r="Q242" s="41">
        <v>16.532344900016319</v>
      </c>
      <c r="R242" s="44"/>
    </row>
    <row r="243" spans="1:18" s="1" customFormat="1" x14ac:dyDescent="0.2">
      <c r="A243" s="14">
        <f t="shared" si="46"/>
        <v>29373</v>
      </c>
      <c r="B243" s="1">
        <f t="shared" si="49"/>
        <v>6</v>
      </c>
      <c r="C243" s="31"/>
      <c r="D243" s="31"/>
      <c r="E243" s="31"/>
      <c r="F243" s="34">
        <v>0.84207343642210752</v>
      </c>
      <c r="G243" s="13">
        <f t="shared" si="39"/>
        <v>0</v>
      </c>
      <c r="H243" s="13">
        <f t="shared" si="40"/>
        <v>0.84207343642210752</v>
      </c>
      <c r="I243" s="16">
        <f t="shared" si="47"/>
        <v>11.890341677899059</v>
      </c>
      <c r="J243" s="13">
        <f t="shared" si="41"/>
        <v>11.751837108593165</v>
      </c>
      <c r="K243" s="13">
        <f t="shared" si="42"/>
        <v>0.13850456930589417</v>
      </c>
      <c r="L243" s="13">
        <f t="shared" si="43"/>
        <v>0</v>
      </c>
      <c r="M243" s="13">
        <f t="shared" si="48"/>
        <v>5.3667165443842375</v>
      </c>
      <c r="N243" s="13">
        <f t="shared" si="44"/>
        <v>3.3273642575182274</v>
      </c>
      <c r="O243" s="13">
        <f t="shared" si="45"/>
        <v>3.3273642575182274</v>
      </c>
      <c r="Q243" s="41">
        <v>18.811470963795689</v>
      </c>
      <c r="R243" s="44"/>
    </row>
    <row r="244" spans="1:18" s="1" customFormat="1" x14ac:dyDescent="0.2">
      <c r="A244" s="14">
        <f t="shared" si="46"/>
        <v>29403</v>
      </c>
      <c r="B244" s="1">
        <f t="shared" si="49"/>
        <v>7</v>
      </c>
      <c r="C244" s="31"/>
      <c r="D244" s="31"/>
      <c r="E244" s="31"/>
      <c r="F244" s="34">
        <v>2.229369082853208</v>
      </c>
      <c r="G244" s="13">
        <f t="shared" si="39"/>
        <v>0</v>
      </c>
      <c r="H244" s="13">
        <f t="shared" si="40"/>
        <v>2.229369082853208</v>
      </c>
      <c r="I244" s="16">
        <f t="shared" si="47"/>
        <v>2.3678736521591022</v>
      </c>
      <c r="J244" s="13">
        <f t="shared" si="41"/>
        <v>2.3671995408520861</v>
      </c>
      <c r="K244" s="13">
        <f t="shared" si="42"/>
        <v>6.7411130701611199E-4</v>
      </c>
      <c r="L244" s="13">
        <f t="shared" si="43"/>
        <v>0</v>
      </c>
      <c r="M244" s="13">
        <f t="shared" si="48"/>
        <v>2.0393522868660101</v>
      </c>
      <c r="N244" s="13">
        <f t="shared" si="44"/>
        <v>1.2643984178569263</v>
      </c>
      <c r="O244" s="13">
        <f t="shared" si="45"/>
        <v>1.2643984178569263</v>
      </c>
      <c r="Q244" s="41">
        <v>22.35348212475099</v>
      </c>
      <c r="R244" s="44"/>
    </row>
    <row r="245" spans="1:18" s="1" customFormat="1" ht="13.5" customHeight="1" thickBot="1" x14ac:dyDescent="0.25">
      <c r="A245" s="14">
        <f t="shared" si="46"/>
        <v>29434</v>
      </c>
      <c r="B245" s="3">
        <f t="shared" si="49"/>
        <v>8</v>
      </c>
      <c r="C245" s="32"/>
      <c r="D245" s="32"/>
      <c r="E245" s="32"/>
      <c r="F245" s="37">
        <v>11.633297770383299</v>
      </c>
      <c r="G245" s="18">
        <f t="shared" si="39"/>
        <v>0</v>
      </c>
      <c r="H245" s="18">
        <f t="shared" si="40"/>
        <v>11.633297770383299</v>
      </c>
      <c r="I245" s="17">
        <f t="shared" si="47"/>
        <v>11.633971881690314</v>
      </c>
      <c r="J245" s="18">
        <f t="shared" si="41"/>
        <v>11.562362159079775</v>
      </c>
      <c r="K245" s="18">
        <f t="shared" si="42"/>
        <v>7.1609722610538995E-2</v>
      </c>
      <c r="L245" s="18">
        <f t="shared" si="43"/>
        <v>0</v>
      </c>
      <c r="M245" s="18">
        <f t="shared" si="48"/>
        <v>0.77495386900908381</v>
      </c>
      <c r="N245" s="18">
        <f t="shared" si="44"/>
        <v>0.48047139878563194</v>
      </c>
      <c r="O245" s="18">
        <f t="shared" si="45"/>
        <v>0.48047139878563194</v>
      </c>
      <c r="P245" s="3"/>
      <c r="Q245" s="42">
        <v>23.073239440751308</v>
      </c>
      <c r="R245" s="47"/>
    </row>
    <row r="246" spans="1:18" s="1" customFormat="1" x14ac:dyDescent="0.2">
      <c r="A246" s="14">
        <f t="shared" si="46"/>
        <v>29465</v>
      </c>
      <c r="B246" s="1">
        <f t="shared" si="49"/>
        <v>9</v>
      </c>
      <c r="C246" s="31"/>
      <c r="D246" s="31"/>
      <c r="E246" s="31"/>
      <c r="F246" s="34">
        <v>4.5071428569999998</v>
      </c>
      <c r="G246" s="13">
        <f t="shared" si="39"/>
        <v>0</v>
      </c>
      <c r="H246" s="13">
        <f t="shared" si="40"/>
        <v>4.5071428569999998</v>
      </c>
      <c r="I246" s="16">
        <f t="shared" si="47"/>
        <v>4.5787525796105388</v>
      </c>
      <c r="J246" s="13">
        <f t="shared" si="41"/>
        <v>4.5753692626882785</v>
      </c>
      <c r="K246" s="13">
        <f t="shared" si="42"/>
        <v>3.3833169222603487E-3</v>
      </c>
      <c r="L246" s="13">
        <f t="shared" si="43"/>
        <v>0</v>
      </c>
      <c r="M246" s="13">
        <f t="shared" si="48"/>
        <v>0.29448247022345186</v>
      </c>
      <c r="N246" s="13">
        <f t="shared" si="44"/>
        <v>0.18257913153854016</v>
      </c>
      <c r="O246" s="13">
        <f t="shared" si="45"/>
        <v>0.18257913153854016</v>
      </c>
      <c r="Q246" s="41">
        <v>24.95213200000001</v>
      </c>
      <c r="R246" s="44"/>
    </row>
    <row r="247" spans="1:18" s="1" customFormat="1" x14ac:dyDescent="0.2">
      <c r="A247" s="14">
        <f t="shared" si="46"/>
        <v>29495</v>
      </c>
      <c r="B247" s="1">
        <f t="shared" si="49"/>
        <v>10</v>
      </c>
      <c r="C247" s="31"/>
      <c r="D247" s="31"/>
      <c r="E247" s="31"/>
      <c r="F247" s="34">
        <v>7.8644477524585028</v>
      </c>
      <c r="G247" s="13">
        <f t="shared" si="39"/>
        <v>0</v>
      </c>
      <c r="H247" s="13">
        <f t="shared" si="40"/>
        <v>7.8644477524585028</v>
      </c>
      <c r="I247" s="16">
        <f t="shared" si="47"/>
        <v>7.8678310693807632</v>
      </c>
      <c r="J247" s="13">
        <f t="shared" si="41"/>
        <v>7.8368655159770295</v>
      </c>
      <c r="K247" s="13">
        <f t="shared" si="42"/>
        <v>3.0965553403733637E-2</v>
      </c>
      <c r="L247" s="13">
        <f t="shared" si="43"/>
        <v>0</v>
      </c>
      <c r="M247" s="13">
        <f t="shared" si="48"/>
        <v>0.1119033386849117</v>
      </c>
      <c r="N247" s="13">
        <f t="shared" si="44"/>
        <v>6.9380069984645257E-2</v>
      </c>
      <c r="O247" s="13">
        <f t="shared" si="45"/>
        <v>6.9380069984645257E-2</v>
      </c>
      <c r="Q247" s="41">
        <v>20.72388992950431</v>
      </c>
      <c r="R247" s="44"/>
    </row>
    <row r="248" spans="1:18" s="1" customFormat="1" x14ac:dyDescent="0.2">
      <c r="A248" s="14">
        <f t="shared" si="46"/>
        <v>29526</v>
      </c>
      <c r="B248" s="1">
        <f t="shared" si="49"/>
        <v>11</v>
      </c>
      <c r="C248" s="31"/>
      <c r="D248" s="31"/>
      <c r="E248" s="31"/>
      <c r="F248" s="34">
        <v>83.445632340227974</v>
      </c>
      <c r="G248" s="13">
        <f t="shared" si="39"/>
        <v>6.2747136694558163</v>
      </c>
      <c r="H248" s="13">
        <f t="shared" si="40"/>
        <v>77.170918670772153</v>
      </c>
      <c r="I248" s="16">
        <f t="shared" si="47"/>
        <v>77.201884224175885</v>
      </c>
      <c r="J248" s="13">
        <f t="shared" si="41"/>
        <v>42.110573438091166</v>
      </c>
      <c r="K248" s="13">
        <f t="shared" si="42"/>
        <v>35.091310786084719</v>
      </c>
      <c r="L248" s="13">
        <f t="shared" si="43"/>
        <v>24.125550502833001</v>
      </c>
      <c r="M248" s="13">
        <f t="shared" si="48"/>
        <v>24.168073771533265</v>
      </c>
      <c r="N248" s="13">
        <f t="shared" si="44"/>
        <v>14.984205738350624</v>
      </c>
      <c r="O248" s="13">
        <f t="shared" si="45"/>
        <v>21.258919407806442</v>
      </c>
      <c r="Q248" s="41">
        <v>12.656002996851321</v>
      </c>
      <c r="R248" s="44"/>
    </row>
    <row r="249" spans="1:18" s="1" customFormat="1" x14ac:dyDescent="0.2">
      <c r="A249" s="14">
        <f t="shared" si="46"/>
        <v>29556</v>
      </c>
      <c r="B249" s="1">
        <f t="shared" si="49"/>
        <v>12</v>
      </c>
      <c r="C249" s="31"/>
      <c r="D249" s="31"/>
      <c r="E249" s="31"/>
      <c r="F249" s="34">
        <v>17.314620595905009</v>
      </c>
      <c r="G249" s="13">
        <f t="shared" si="39"/>
        <v>0</v>
      </c>
      <c r="H249" s="13">
        <f t="shared" si="40"/>
        <v>17.314620595905009</v>
      </c>
      <c r="I249" s="16">
        <f t="shared" si="47"/>
        <v>28.280380879156731</v>
      </c>
      <c r="J249" s="13">
        <f t="shared" si="41"/>
        <v>24.417123004308714</v>
      </c>
      <c r="K249" s="13">
        <f t="shared" si="42"/>
        <v>3.8632578748480171</v>
      </c>
      <c r="L249" s="13">
        <f t="shared" si="43"/>
        <v>0</v>
      </c>
      <c r="M249" s="13">
        <f t="shared" si="48"/>
        <v>9.183868033182641</v>
      </c>
      <c r="N249" s="13">
        <f t="shared" si="44"/>
        <v>5.6939981805732378</v>
      </c>
      <c r="O249" s="13">
        <f t="shared" si="45"/>
        <v>5.6939981805732378</v>
      </c>
      <c r="Q249" s="41">
        <v>12.10619168653178</v>
      </c>
      <c r="R249" s="44"/>
    </row>
    <row r="250" spans="1:18" s="1" customFormat="1" x14ac:dyDescent="0.2">
      <c r="A250" s="14">
        <f t="shared" si="46"/>
        <v>29587</v>
      </c>
      <c r="B250" s="1">
        <f t="shared" si="49"/>
        <v>1</v>
      </c>
      <c r="C250" s="31"/>
      <c r="D250" s="31"/>
      <c r="E250" s="31"/>
      <c r="F250" s="34">
        <v>15.586494742160131</v>
      </c>
      <c r="G250" s="13">
        <f t="shared" si="39"/>
        <v>0</v>
      </c>
      <c r="H250" s="13">
        <f t="shared" si="40"/>
        <v>15.586494742160131</v>
      </c>
      <c r="I250" s="16">
        <f t="shared" si="47"/>
        <v>19.449752617008148</v>
      </c>
      <c r="J250" s="13">
        <f t="shared" si="41"/>
        <v>18.105150887298151</v>
      </c>
      <c r="K250" s="13">
        <f t="shared" si="42"/>
        <v>1.3446017297099964</v>
      </c>
      <c r="L250" s="13">
        <f t="shared" si="43"/>
        <v>0</v>
      </c>
      <c r="M250" s="13">
        <f t="shared" si="48"/>
        <v>3.4898698526094032</v>
      </c>
      <c r="N250" s="13">
        <f t="shared" si="44"/>
        <v>2.1637193086178299</v>
      </c>
      <c r="O250" s="13">
        <f t="shared" si="45"/>
        <v>2.1637193086178299</v>
      </c>
      <c r="Q250" s="41">
        <v>12.45387959354839</v>
      </c>
      <c r="R250" s="44"/>
    </row>
    <row r="251" spans="1:18" s="1" customFormat="1" x14ac:dyDescent="0.2">
      <c r="A251" s="14">
        <f t="shared" si="46"/>
        <v>29618</v>
      </c>
      <c r="B251" s="1">
        <f t="shared" si="49"/>
        <v>2</v>
      </c>
      <c r="C251" s="31"/>
      <c r="D251" s="31"/>
      <c r="E251" s="31"/>
      <c r="F251" s="34">
        <v>0.05</v>
      </c>
      <c r="G251" s="13">
        <f t="shared" si="39"/>
        <v>0</v>
      </c>
      <c r="H251" s="13">
        <f t="shared" si="40"/>
        <v>0.05</v>
      </c>
      <c r="I251" s="16">
        <f t="shared" si="47"/>
        <v>1.3946017297099964</v>
      </c>
      <c r="J251" s="13">
        <f t="shared" si="41"/>
        <v>1.394070237781825</v>
      </c>
      <c r="K251" s="13">
        <f t="shared" si="42"/>
        <v>5.3149192817136814E-4</v>
      </c>
      <c r="L251" s="13">
        <f t="shared" si="43"/>
        <v>0</v>
      </c>
      <c r="M251" s="13">
        <f t="shared" si="48"/>
        <v>1.3261505439915733</v>
      </c>
      <c r="N251" s="13">
        <f t="shared" si="44"/>
        <v>0.82221333727477541</v>
      </c>
      <c r="O251" s="13">
        <f t="shared" si="45"/>
        <v>0.82221333727477541</v>
      </c>
      <c r="Q251" s="41">
        <v>12.730526508107941</v>
      </c>
      <c r="R251" s="44"/>
    </row>
    <row r="252" spans="1:18" s="1" customFormat="1" x14ac:dyDescent="0.2">
      <c r="A252" s="14">
        <f t="shared" si="46"/>
        <v>29646</v>
      </c>
      <c r="B252" s="1">
        <f t="shared" si="49"/>
        <v>3</v>
      </c>
      <c r="C252" s="31"/>
      <c r="D252" s="31"/>
      <c r="E252" s="31"/>
      <c r="F252" s="34">
        <v>57.823556755419027</v>
      </c>
      <c r="G252" s="13">
        <f t="shared" si="39"/>
        <v>3.410093757241544</v>
      </c>
      <c r="H252" s="13">
        <f t="shared" si="40"/>
        <v>54.413462998177479</v>
      </c>
      <c r="I252" s="16">
        <f t="shared" si="47"/>
        <v>54.413994490105651</v>
      </c>
      <c r="J252" s="13">
        <f t="shared" si="41"/>
        <v>37.219984894016079</v>
      </c>
      <c r="K252" s="13">
        <f t="shared" si="42"/>
        <v>17.194009596089572</v>
      </c>
      <c r="L252" s="13">
        <f t="shared" si="43"/>
        <v>6.096654343798324</v>
      </c>
      <c r="M252" s="13">
        <f t="shared" si="48"/>
        <v>6.600591550515122</v>
      </c>
      <c r="N252" s="13">
        <f t="shared" si="44"/>
        <v>4.0923667613193757</v>
      </c>
      <c r="O252" s="13">
        <f t="shared" si="45"/>
        <v>7.5024605185609197</v>
      </c>
      <c r="Q252" s="41">
        <v>12.8814160787608</v>
      </c>
      <c r="R252" s="44"/>
    </row>
    <row r="253" spans="1:18" s="1" customFormat="1" x14ac:dyDescent="0.2">
      <c r="A253" s="14">
        <f t="shared" si="46"/>
        <v>29677</v>
      </c>
      <c r="B253" s="1">
        <f t="shared" si="49"/>
        <v>4</v>
      </c>
      <c r="C253" s="31"/>
      <c r="D253" s="31"/>
      <c r="E253" s="31"/>
      <c r="F253" s="34">
        <v>0.55000000000000004</v>
      </c>
      <c r="G253" s="13">
        <f t="shared" si="39"/>
        <v>0</v>
      </c>
      <c r="H253" s="13">
        <f t="shared" si="40"/>
        <v>0.55000000000000004</v>
      </c>
      <c r="I253" s="16">
        <f t="shared" si="47"/>
        <v>11.647355252291248</v>
      </c>
      <c r="J253" s="13">
        <f t="shared" si="41"/>
        <v>11.474218228216358</v>
      </c>
      <c r="K253" s="13">
        <f t="shared" si="42"/>
        <v>0.17313702407489018</v>
      </c>
      <c r="L253" s="13">
        <f t="shared" si="43"/>
        <v>0</v>
      </c>
      <c r="M253" s="13">
        <f t="shared" si="48"/>
        <v>2.5082247891957463</v>
      </c>
      <c r="N253" s="13">
        <f t="shared" si="44"/>
        <v>1.5550993693013626</v>
      </c>
      <c r="O253" s="13">
        <f t="shared" si="45"/>
        <v>1.5550993693013626</v>
      </c>
      <c r="Q253" s="41">
        <v>16.75744165129824</v>
      </c>
      <c r="R253" s="44"/>
    </row>
    <row r="254" spans="1:18" s="1" customFormat="1" x14ac:dyDescent="0.2">
      <c r="A254" s="14">
        <f t="shared" si="46"/>
        <v>29707</v>
      </c>
      <c r="B254" s="1">
        <f t="shared" si="49"/>
        <v>5</v>
      </c>
      <c r="C254" s="31"/>
      <c r="D254" s="31"/>
      <c r="E254" s="31"/>
      <c r="F254" s="34">
        <v>0.05</v>
      </c>
      <c r="G254" s="13">
        <f t="shared" si="39"/>
        <v>0</v>
      </c>
      <c r="H254" s="13">
        <f t="shared" si="40"/>
        <v>0.05</v>
      </c>
      <c r="I254" s="16">
        <f t="shared" si="47"/>
        <v>0.22313702407489017</v>
      </c>
      <c r="J254" s="13">
        <f t="shared" si="41"/>
        <v>0.22313641737774004</v>
      </c>
      <c r="K254" s="13">
        <f t="shared" si="42"/>
        <v>6.0669715012950931E-7</v>
      </c>
      <c r="L254" s="13">
        <f t="shared" si="43"/>
        <v>0</v>
      </c>
      <c r="M254" s="13">
        <f t="shared" si="48"/>
        <v>0.95312541989438371</v>
      </c>
      <c r="N254" s="13">
        <f t="shared" si="44"/>
        <v>0.59093776033451795</v>
      </c>
      <c r="O254" s="13">
        <f t="shared" si="45"/>
        <v>0.59093776033451795</v>
      </c>
      <c r="Q254" s="41">
        <v>21.841006987183789</v>
      </c>
      <c r="R254" s="44"/>
    </row>
    <row r="255" spans="1:18" s="1" customFormat="1" x14ac:dyDescent="0.2">
      <c r="A255" s="14">
        <f t="shared" si="46"/>
        <v>29738</v>
      </c>
      <c r="B255" s="1">
        <f t="shared" si="49"/>
        <v>6</v>
      </c>
      <c r="C255" s="31"/>
      <c r="D255" s="31"/>
      <c r="E255" s="31"/>
      <c r="F255" s="34">
        <v>0.37142857099999999</v>
      </c>
      <c r="G255" s="13">
        <f t="shared" si="39"/>
        <v>0</v>
      </c>
      <c r="H255" s="13">
        <f t="shared" si="40"/>
        <v>0.37142857099999999</v>
      </c>
      <c r="I255" s="16">
        <f t="shared" si="47"/>
        <v>0.37142917769715011</v>
      </c>
      <c r="J255" s="13">
        <f t="shared" si="41"/>
        <v>0.37142559060806718</v>
      </c>
      <c r="K255" s="13">
        <f t="shared" si="42"/>
        <v>3.5870890829348134E-6</v>
      </c>
      <c r="L255" s="13">
        <f t="shared" si="43"/>
        <v>0</v>
      </c>
      <c r="M255" s="13">
        <f t="shared" si="48"/>
        <v>0.36218765955986576</v>
      </c>
      <c r="N255" s="13">
        <f t="shared" si="44"/>
        <v>0.22455634892711676</v>
      </c>
      <c r="O255" s="13">
        <f t="shared" si="45"/>
        <v>0.22455634892711676</v>
      </c>
      <c r="Q255" s="41">
        <v>20.085999022136299</v>
      </c>
      <c r="R255" s="44"/>
    </row>
    <row r="256" spans="1:18" s="1" customFormat="1" x14ac:dyDescent="0.2">
      <c r="A256" s="14">
        <f t="shared" si="46"/>
        <v>29768</v>
      </c>
      <c r="B256" s="1">
        <f t="shared" si="49"/>
        <v>7</v>
      </c>
      <c r="C256" s="31"/>
      <c r="D256" s="31"/>
      <c r="E256" s="31"/>
      <c r="F256" s="34">
        <v>4.0239726549950792</v>
      </c>
      <c r="G256" s="13">
        <f t="shared" si="39"/>
        <v>0</v>
      </c>
      <c r="H256" s="13">
        <f t="shared" si="40"/>
        <v>4.0239726549950792</v>
      </c>
      <c r="I256" s="16">
        <f t="shared" si="47"/>
        <v>4.0239762420841618</v>
      </c>
      <c r="J256" s="13">
        <f t="shared" si="41"/>
        <v>4.0207646114071514</v>
      </c>
      <c r="K256" s="13">
        <f t="shared" si="42"/>
        <v>3.2116306770104686E-3</v>
      </c>
      <c r="L256" s="13">
        <f t="shared" si="43"/>
        <v>0</v>
      </c>
      <c r="M256" s="13">
        <f t="shared" si="48"/>
        <v>0.137631310632749</v>
      </c>
      <c r="N256" s="13">
        <f t="shared" si="44"/>
        <v>8.5331412592304381E-2</v>
      </c>
      <c r="O256" s="13">
        <f t="shared" si="45"/>
        <v>8.5331412592304381E-2</v>
      </c>
      <c r="Q256" s="41">
        <v>22.558634360555679</v>
      </c>
      <c r="R256" s="44"/>
    </row>
    <row r="257" spans="1:18" s="1" customFormat="1" ht="13.5" customHeight="1" thickBot="1" x14ac:dyDescent="0.25">
      <c r="A257" s="14">
        <f t="shared" si="46"/>
        <v>29799</v>
      </c>
      <c r="B257" s="3">
        <f t="shared" si="49"/>
        <v>8</v>
      </c>
      <c r="C257" s="32"/>
      <c r="D257" s="32"/>
      <c r="E257" s="32"/>
      <c r="F257" s="37">
        <v>16.016177986793881</v>
      </c>
      <c r="G257" s="18">
        <f t="shared" si="39"/>
        <v>0</v>
      </c>
      <c r="H257" s="18">
        <f t="shared" si="40"/>
        <v>16.016177986793881</v>
      </c>
      <c r="I257" s="17">
        <f t="shared" si="47"/>
        <v>16.019389617470893</v>
      </c>
      <c r="J257" s="18">
        <f t="shared" si="41"/>
        <v>15.831390640262427</v>
      </c>
      <c r="K257" s="18">
        <f t="shared" si="42"/>
        <v>0.18799897720846559</v>
      </c>
      <c r="L257" s="18">
        <f t="shared" si="43"/>
        <v>0</v>
      </c>
      <c r="M257" s="18">
        <f t="shared" si="48"/>
        <v>5.2299898040444617E-2</v>
      </c>
      <c r="N257" s="18">
        <f t="shared" si="44"/>
        <v>3.242593678507566E-2</v>
      </c>
      <c r="O257" s="18">
        <f t="shared" si="45"/>
        <v>3.242593678507566E-2</v>
      </c>
      <c r="P257" s="3"/>
      <c r="Q257" s="42">
        <v>22.973344000000012</v>
      </c>
      <c r="R257" s="47"/>
    </row>
    <row r="258" spans="1:18" s="1" customFormat="1" x14ac:dyDescent="0.2">
      <c r="A258" s="14">
        <f t="shared" si="46"/>
        <v>29830</v>
      </c>
      <c r="B258" s="1">
        <f t="shared" si="49"/>
        <v>9</v>
      </c>
      <c r="C258" s="31"/>
      <c r="D258" s="31"/>
      <c r="E258" s="31"/>
      <c r="F258" s="34">
        <v>2.609607341369089</v>
      </c>
      <c r="G258" s="13">
        <f t="shared" si="39"/>
        <v>0</v>
      </c>
      <c r="H258" s="13">
        <f t="shared" si="40"/>
        <v>2.609607341369089</v>
      </c>
      <c r="I258" s="16">
        <f t="shared" si="47"/>
        <v>2.7976063185775546</v>
      </c>
      <c r="J258" s="13">
        <f t="shared" si="41"/>
        <v>2.7965513652286944</v>
      </c>
      <c r="K258" s="13">
        <f t="shared" si="42"/>
        <v>1.0549533488601881E-3</v>
      </c>
      <c r="L258" s="13">
        <f t="shared" si="43"/>
        <v>0</v>
      </c>
      <c r="M258" s="13">
        <f t="shared" si="48"/>
        <v>1.9873961255368958E-2</v>
      </c>
      <c r="N258" s="13">
        <f t="shared" si="44"/>
        <v>1.2321855978328754E-2</v>
      </c>
      <c r="O258" s="13">
        <f t="shared" si="45"/>
        <v>1.2321855978328754E-2</v>
      </c>
      <c r="Q258" s="41">
        <v>22.724678702192481</v>
      </c>
      <c r="R258" s="44"/>
    </row>
    <row r="259" spans="1:18" s="1" customFormat="1" x14ac:dyDescent="0.2">
      <c r="A259" s="14">
        <f t="shared" si="46"/>
        <v>29860</v>
      </c>
      <c r="B259" s="1">
        <f t="shared" si="49"/>
        <v>10</v>
      </c>
      <c r="C259" s="31"/>
      <c r="D259" s="31"/>
      <c r="E259" s="31"/>
      <c r="F259" s="34">
        <v>53.429677087511628</v>
      </c>
      <c r="G259" s="13">
        <f t="shared" si="39"/>
        <v>2.9188456869242612</v>
      </c>
      <c r="H259" s="13">
        <f t="shared" si="40"/>
        <v>50.510831400587364</v>
      </c>
      <c r="I259" s="16">
        <f t="shared" si="47"/>
        <v>50.511886353936227</v>
      </c>
      <c r="J259" s="13">
        <f t="shared" si="41"/>
        <v>43.955381675811751</v>
      </c>
      <c r="K259" s="13">
        <f t="shared" si="42"/>
        <v>6.556504678124476</v>
      </c>
      <c r="L259" s="13">
        <f t="shared" si="43"/>
        <v>0</v>
      </c>
      <c r="M259" s="13">
        <f t="shared" si="48"/>
        <v>7.5521052770402032E-3</v>
      </c>
      <c r="N259" s="13">
        <f t="shared" si="44"/>
        <v>4.682305271764926E-3</v>
      </c>
      <c r="O259" s="13">
        <f t="shared" si="45"/>
        <v>2.9235279921960262</v>
      </c>
      <c r="Q259" s="41">
        <v>20.850278035437469</v>
      </c>
      <c r="R259" s="44"/>
    </row>
    <row r="260" spans="1:18" s="1" customFormat="1" x14ac:dyDescent="0.2">
      <c r="A260" s="14">
        <f t="shared" si="46"/>
        <v>29891</v>
      </c>
      <c r="B260" s="1">
        <f t="shared" si="49"/>
        <v>11</v>
      </c>
      <c r="C260" s="31"/>
      <c r="D260" s="31"/>
      <c r="E260" s="31"/>
      <c r="F260" s="34">
        <v>32.138463619001229</v>
      </c>
      <c r="G260" s="13">
        <f t="shared" si="39"/>
        <v>0.53842830601306635</v>
      </c>
      <c r="H260" s="13">
        <f t="shared" si="40"/>
        <v>31.600035312988162</v>
      </c>
      <c r="I260" s="16">
        <f t="shared" si="47"/>
        <v>38.156539991112638</v>
      </c>
      <c r="J260" s="13">
        <f t="shared" si="41"/>
        <v>32.946268670325964</v>
      </c>
      <c r="K260" s="13">
        <f t="shared" si="42"/>
        <v>5.2102713207866742</v>
      </c>
      <c r="L260" s="13">
        <f t="shared" si="43"/>
        <v>0</v>
      </c>
      <c r="M260" s="13">
        <f t="shared" si="48"/>
        <v>2.8698000052752772E-3</v>
      </c>
      <c r="N260" s="13">
        <f t="shared" si="44"/>
        <v>1.7792760032706719E-3</v>
      </c>
      <c r="O260" s="13">
        <f t="shared" si="45"/>
        <v>0.54020758201633701</v>
      </c>
      <c r="Q260" s="41">
        <v>16.438204730661759</v>
      </c>
      <c r="R260" s="44"/>
    </row>
    <row r="261" spans="1:18" s="1" customFormat="1" x14ac:dyDescent="0.2">
      <c r="A261" s="14">
        <f t="shared" si="46"/>
        <v>29921</v>
      </c>
      <c r="B261" s="1">
        <f t="shared" si="49"/>
        <v>12</v>
      </c>
      <c r="C261" s="31"/>
      <c r="D261" s="31"/>
      <c r="E261" s="31"/>
      <c r="F261" s="34">
        <v>53.688063435543832</v>
      </c>
      <c r="G261" s="13">
        <f t="shared" si="39"/>
        <v>2.9477340053263901</v>
      </c>
      <c r="H261" s="13">
        <f t="shared" si="40"/>
        <v>50.740329430217443</v>
      </c>
      <c r="I261" s="16">
        <f t="shared" si="47"/>
        <v>55.950600751004117</v>
      </c>
      <c r="J261" s="13">
        <f t="shared" si="41"/>
        <v>38.976137836835569</v>
      </c>
      <c r="K261" s="13">
        <f t="shared" si="42"/>
        <v>16.974462914168548</v>
      </c>
      <c r="L261" s="13">
        <f t="shared" si="43"/>
        <v>5.8754933828022917</v>
      </c>
      <c r="M261" s="13">
        <f t="shared" si="48"/>
        <v>5.8765839068042958</v>
      </c>
      <c r="N261" s="13">
        <f t="shared" si="44"/>
        <v>3.6434820222186635</v>
      </c>
      <c r="O261" s="13">
        <f t="shared" si="45"/>
        <v>6.5912160275450535</v>
      </c>
      <c r="Q261" s="41">
        <v>13.794181864276259</v>
      </c>
      <c r="R261" s="44"/>
    </row>
    <row r="262" spans="1:18" s="1" customFormat="1" x14ac:dyDescent="0.2">
      <c r="A262" s="14">
        <f t="shared" si="46"/>
        <v>29952</v>
      </c>
      <c r="B262" s="1">
        <f t="shared" si="49"/>
        <v>1</v>
      </c>
      <c r="C262" s="31"/>
      <c r="D262" s="31"/>
      <c r="E262" s="31"/>
      <c r="F262" s="34">
        <v>15.606544917500671</v>
      </c>
      <c r="G262" s="13">
        <f t="shared" ref="G262:G325" si="50">IF((F262-$J$2)&gt;0,$I$2*(F262-$J$2),0)</f>
        <v>0</v>
      </c>
      <c r="H262" s="13">
        <f t="shared" ref="H262:H325" si="51">F262-G262</f>
        <v>15.606544917500671</v>
      </c>
      <c r="I262" s="16">
        <f t="shared" si="47"/>
        <v>26.705514448866928</v>
      </c>
      <c r="J262" s="13">
        <f t="shared" ref="J262:J325" si="52">I262/SQRT(1+(I262/($K$2*(300+(25*Q262)+0.05*(Q262)^3)))^2)</f>
        <v>23.363590489228397</v>
      </c>
      <c r="K262" s="13">
        <f t="shared" ref="K262:K325" si="53">I262-J262</f>
        <v>3.3419239596385317</v>
      </c>
      <c r="L262" s="13">
        <f t="shared" ref="L262:L325" si="54">IF(K262&gt;$N$2,(K262-$N$2)/$L$2,0)</f>
        <v>0</v>
      </c>
      <c r="M262" s="13">
        <f t="shared" si="48"/>
        <v>2.2331018845856323</v>
      </c>
      <c r="N262" s="13">
        <f t="shared" ref="N262:N325" si="55">$M$2*M262</f>
        <v>1.3845231684430921</v>
      </c>
      <c r="O262" s="13">
        <f t="shared" ref="O262:O325" si="56">N262+G262</f>
        <v>1.3845231684430921</v>
      </c>
      <c r="Q262" s="41">
        <v>12.05703259354839</v>
      </c>
      <c r="R262" s="44"/>
    </row>
    <row r="263" spans="1:18" s="1" customFormat="1" x14ac:dyDescent="0.2">
      <c r="A263" s="14">
        <f t="shared" ref="A263:A326" si="57">EDATE(A262,1)</f>
        <v>29983</v>
      </c>
      <c r="B263" s="1">
        <f t="shared" si="49"/>
        <v>2</v>
      </c>
      <c r="C263" s="31"/>
      <c r="D263" s="31"/>
      <c r="E263" s="31"/>
      <c r="F263" s="34">
        <v>8.5714286000000001E-2</v>
      </c>
      <c r="G263" s="13">
        <f t="shared" si="50"/>
        <v>0</v>
      </c>
      <c r="H263" s="13">
        <f t="shared" si="51"/>
        <v>8.5714286000000001E-2</v>
      </c>
      <c r="I263" s="16">
        <f t="shared" ref="I263:I326" si="58">H263+K262-L262</f>
        <v>3.4276382456385317</v>
      </c>
      <c r="J263" s="13">
        <f t="shared" si="52"/>
        <v>3.4208516544933634</v>
      </c>
      <c r="K263" s="13">
        <f t="shared" si="53"/>
        <v>6.7865911451683303E-3</v>
      </c>
      <c r="L263" s="13">
        <f t="shared" si="54"/>
        <v>0</v>
      </c>
      <c r="M263" s="13">
        <f t="shared" ref="M263:M326" si="59">L263+M262-N262</f>
        <v>0.84857871614254021</v>
      </c>
      <c r="N263" s="13">
        <f t="shared" si="55"/>
        <v>0.52611880400837496</v>
      </c>
      <c r="O263" s="13">
        <f t="shared" si="56"/>
        <v>0.52611880400837496</v>
      </c>
      <c r="Q263" s="41">
        <v>13.810692300086931</v>
      </c>
      <c r="R263" s="44"/>
    </row>
    <row r="264" spans="1:18" s="1" customFormat="1" x14ac:dyDescent="0.2">
      <c r="A264" s="14">
        <f t="shared" si="57"/>
        <v>30011</v>
      </c>
      <c r="B264" s="1">
        <f t="shared" si="49"/>
        <v>3</v>
      </c>
      <c r="C264" s="31"/>
      <c r="D264" s="31"/>
      <c r="E264" s="31"/>
      <c r="F264" s="34">
        <v>3.5966835643537882</v>
      </c>
      <c r="G264" s="13">
        <f t="shared" si="50"/>
        <v>0</v>
      </c>
      <c r="H264" s="13">
        <f t="shared" si="51"/>
        <v>3.5966835643537882</v>
      </c>
      <c r="I264" s="16">
        <f t="shared" si="58"/>
        <v>3.6034701554989566</v>
      </c>
      <c r="J264" s="13">
        <f t="shared" si="52"/>
        <v>3.5954929352987186</v>
      </c>
      <c r="K264" s="13">
        <f t="shared" si="53"/>
        <v>7.9772202002379444E-3</v>
      </c>
      <c r="L264" s="13">
        <f t="shared" si="54"/>
        <v>0</v>
      </c>
      <c r="M264" s="13">
        <f t="shared" si="59"/>
        <v>0.32245991213416525</v>
      </c>
      <c r="N264" s="13">
        <f t="shared" si="55"/>
        <v>0.19992514552318244</v>
      </c>
      <c r="O264" s="13">
        <f t="shared" si="56"/>
        <v>0.19992514552318244</v>
      </c>
      <c r="Q264" s="41">
        <v>13.724317160446811</v>
      </c>
      <c r="R264" s="44"/>
    </row>
    <row r="265" spans="1:18" s="1" customFormat="1" x14ac:dyDescent="0.2">
      <c r="A265" s="14">
        <f t="shared" si="57"/>
        <v>30042</v>
      </c>
      <c r="B265" s="1">
        <f t="shared" si="49"/>
        <v>4</v>
      </c>
      <c r="C265" s="31"/>
      <c r="D265" s="31"/>
      <c r="E265" s="31"/>
      <c r="F265" s="34">
        <v>71.328885057416983</v>
      </c>
      <c r="G265" s="13">
        <f t="shared" si="50"/>
        <v>4.9200273395869099</v>
      </c>
      <c r="H265" s="13">
        <f t="shared" si="51"/>
        <v>66.408857717830074</v>
      </c>
      <c r="I265" s="16">
        <f t="shared" si="58"/>
        <v>66.416834938030306</v>
      </c>
      <c r="J265" s="13">
        <f t="shared" si="52"/>
        <v>41.914478832280537</v>
      </c>
      <c r="K265" s="13">
        <f t="shared" si="53"/>
        <v>24.502356105749769</v>
      </c>
      <c r="L265" s="13">
        <f t="shared" si="54"/>
        <v>13.458737538250221</v>
      </c>
      <c r="M265" s="13">
        <f t="shared" si="59"/>
        <v>13.581272304861203</v>
      </c>
      <c r="N265" s="13">
        <f t="shared" si="55"/>
        <v>8.4203888290139464</v>
      </c>
      <c r="O265" s="13">
        <f t="shared" si="56"/>
        <v>13.340416168600857</v>
      </c>
      <c r="Q265" s="41">
        <v>13.715724585336799</v>
      </c>
      <c r="R265" s="44"/>
    </row>
    <row r="266" spans="1:18" s="1" customFormat="1" x14ac:dyDescent="0.2">
      <c r="A266" s="14">
        <f t="shared" si="57"/>
        <v>30072</v>
      </c>
      <c r="B266" s="1">
        <f t="shared" si="49"/>
        <v>5</v>
      </c>
      <c r="C266" s="31"/>
      <c r="D266" s="31"/>
      <c r="E266" s="31"/>
      <c r="F266" s="34">
        <v>5.6210825143876262</v>
      </c>
      <c r="G266" s="13">
        <f t="shared" si="50"/>
        <v>0</v>
      </c>
      <c r="H266" s="13">
        <f t="shared" si="51"/>
        <v>5.6210825143876262</v>
      </c>
      <c r="I266" s="16">
        <f t="shared" si="58"/>
        <v>16.664701081887173</v>
      </c>
      <c r="J266" s="13">
        <f t="shared" si="52"/>
        <v>16.322150086727312</v>
      </c>
      <c r="K266" s="13">
        <f t="shared" si="53"/>
        <v>0.34255099515986132</v>
      </c>
      <c r="L266" s="13">
        <f t="shared" si="54"/>
        <v>0</v>
      </c>
      <c r="M266" s="13">
        <f t="shared" si="59"/>
        <v>5.1608834758472568</v>
      </c>
      <c r="N266" s="13">
        <f t="shared" si="55"/>
        <v>3.1997477550252991</v>
      </c>
      <c r="O266" s="13">
        <f t="shared" si="56"/>
        <v>3.1997477550252991</v>
      </c>
      <c r="Q266" s="41">
        <v>19.472167004288821</v>
      </c>
      <c r="R266" s="44"/>
    </row>
    <row r="267" spans="1:18" s="1" customFormat="1" x14ac:dyDescent="0.2">
      <c r="A267" s="14">
        <f t="shared" si="57"/>
        <v>30103</v>
      </c>
      <c r="B267" s="1">
        <f t="shared" si="49"/>
        <v>6</v>
      </c>
      <c r="C267" s="31"/>
      <c r="D267" s="31"/>
      <c r="E267" s="31"/>
      <c r="F267" s="34">
        <v>5.5762870580812161</v>
      </c>
      <c r="G267" s="13">
        <f t="shared" si="50"/>
        <v>0</v>
      </c>
      <c r="H267" s="13">
        <f t="shared" si="51"/>
        <v>5.5762870580812161</v>
      </c>
      <c r="I267" s="16">
        <f t="shared" si="58"/>
        <v>5.9188380532410774</v>
      </c>
      <c r="J267" s="13">
        <f t="shared" si="52"/>
        <v>5.9079166218019106</v>
      </c>
      <c r="K267" s="13">
        <f t="shared" si="53"/>
        <v>1.0921431439166795E-2</v>
      </c>
      <c r="L267" s="13">
        <f t="shared" si="54"/>
        <v>0</v>
      </c>
      <c r="M267" s="13">
        <f t="shared" si="59"/>
        <v>1.9611357208219578</v>
      </c>
      <c r="N267" s="13">
        <f t="shared" si="55"/>
        <v>1.2159041469096139</v>
      </c>
      <c r="O267" s="13">
        <f t="shared" si="56"/>
        <v>1.2159041469096139</v>
      </c>
      <c r="Q267" s="41">
        <v>22.07718834916011</v>
      </c>
      <c r="R267" s="44"/>
    </row>
    <row r="268" spans="1:18" s="1" customFormat="1" x14ac:dyDescent="0.2">
      <c r="A268" s="14">
        <f t="shared" si="57"/>
        <v>30133</v>
      </c>
      <c r="B268" s="1">
        <f t="shared" si="49"/>
        <v>7</v>
      </c>
      <c r="C268" s="31"/>
      <c r="D268" s="31"/>
      <c r="E268" s="31"/>
      <c r="F268" s="34">
        <v>1.6649538164797999</v>
      </c>
      <c r="G268" s="13">
        <f t="shared" si="50"/>
        <v>0</v>
      </c>
      <c r="H268" s="13">
        <f t="shared" si="51"/>
        <v>1.6649538164797999</v>
      </c>
      <c r="I268" s="16">
        <f t="shared" si="58"/>
        <v>1.6758752479189667</v>
      </c>
      <c r="J268" s="13">
        <f t="shared" si="52"/>
        <v>1.6755706037841209</v>
      </c>
      <c r="K268" s="13">
        <f t="shared" si="53"/>
        <v>3.0464413484576625E-4</v>
      </c>
      <c r="L268" s="13">
        <f t="shared" si="54"/>
        <v>0</v>
      </c>
      <c r="M268" s="13">
        <f t="shared" si="59"/>
        <v>0.74523157391234385</v>
      </c>
      <c r="N268" s="13">
        <f t="shared" si="55"/>
        <v>0.4620435758256532</v>
      </c>
      <c r="O268" s="13">
        <f t="shared" si="56"/>
        <v>0.4620435758256532</v>
      </c>
      <c r="Q268" s="41">
        <v>20.637660494276279</v>
      </c>
      <c r="R268" s="44"/>
    </row>
    <row r="269" spans="1:18" s="1" customFormat="1" ht="13.5" customHeight="1" thickBot="1" x14ac:dyDescent="0.25">
      <c r="A269" s="14">
        <f t="shared" si="57"/>
        <v>30164</v>
      </c>
      <c r="B269" s="3">
        <f t="shared" si="49"/>
        <v>8</v>
      </c>
      <c r="C269" s="32"/>
      <c r="D269" s="32"/>
      <c r="E269" s="32"/>
      <c r="F269" s="37">
        <v>21.95695650998854</v>
      </c>
      <c r="G269" s="18">
        <f t="shared" si="50"/>
        <v>0</v>
      </c>
      <c r="H269" s="18">
        <f t="shared" si="51"/>
        <v>21.95695650998854</v>
      </c>
      <c r="I269" s="17">
        <f t="shared" si="58"/>
        <v>21.957261154123387</v>
      </c>
      <c r="J269" s="18">
        <f t="shared" si="52"/>
        <v>21.451489015636142</v>
      </c>
      <c r="K269" s="18">
        <f t="shared" si="53"/>
        <v>0.50577213848724512</v>
      </c>
      <c r="L269" s="18">
        <f t="shared" si="54"/>
        <v>0</v>
      </c>
      <c r="M269" s="18">
        <f t="shared" si="59"/>
        <v>0.28318799808669065</v>
      </c>
      <c r="N269" s="18">
        <f t="shared" si="55"/>
        <v>0.1755765588137482</v>
      </c>
      <c r="O269" s="18">
        <f t="shared" si="56"/>
        <v>0.1755765588137482</v>
      </c>
      <c r="P269" s="3"/>
      <c r="Q269" s="42">
        <v>22.53982400000001</v>
      </c>
      <c r="R269" s="47"/>
    </row>
    <row r="270" spans="1:18" s="1" customFormat="1" x14ac:dyDescent="0.2">
      <c r="A270" s="14">
        <f t="shared" si="57"/>
        <v>30195</v>
      </c>
      <c r="B270" s="1">
        <f t="shared" si="49"/>
        <v>9</v>
      </c>
      <c r="C270" s="31"/>
      <c r="D270" s="31"/>
      <c r="E270" s="31"/>
      <c r="F270" s="34">
        <v>6.4243157001533371</v>
      </c>
      <c r="G270" s="13">
        <f t="shared" si="50"/>
        <v>0</v>
      </c>
      <c r="H270" s="13">
        <f t="shared" si="51"/>
        <v>6.4243157001533371</v>
      </c>
      <c r="I270" s="16">
        <f t="shared" si="58"/>
        <v>6.9300878386405822</v>
      </c>
      <c r="J270" s="13">
        <f t="shared" si="52"/>
        <v>6.910906065114121</v>
      </c>
      <c r="K270" s="13">
        <f t="shared" si="53"/>
        <v>1.9181773526461221E-2</v>
      </c>
      <c r="L270" s="13">
        <f t="shared" si="54"/>
        <v>0</v>
      </c>
      <c r="M270" s="13">
        <f t="shared" si="59"/>
        <v>0.10761143927294245</v>
      </c>
      <c r="N270" s="13">
        <f t="shared" si="55"/>
        <v>6.6719092349224324E-2</v>
      </c>
      <c r="O270" s="13">
        <f t="shared" si="56"/>
        <v>6.6719092349224324E-2</v>
      </c>
      <c r="Q270" s="41">
        <v>21.430159463419031</v>
      </c>
      <c r="R270" s="44"/>
    </row>
    <row r="271" spans="1:18" s="1" customFormat="1" x14ac:dyDescent="0.2">
      <c r="A271" s="14">
        <f t="shared" si="57"/>
        <v>30225</v>
      </c>
      <c r="B271" s="1">
        <f t="shared" si="49"/>
        <v>10</v>
      </c>
      <c r="C271" s="31"/>
      <c r="D271" s="31"/>
      <c r="E271" s="31"/>
      <c r="F271" s="34">
        <v>4.5901049221644934</v>
      </c>
      <c r="G271" s="13">
        <f t="shared" si="50"/>
        <v>0</v>
      </c>
      <c r="H271" s="13">
        <f t="shared" si="51"/>
        <v>4.5901049221644934</v>
      </c>
      <c r="I271" s="16">
        <f t="shared" si="58"/>
        <v>4.6092866956909546</v>
      </c>
      <c r="J271" s="13">
        <f t="shared" si="52"/>
        <v>4.6040148664220588</v>
      </c>
      <c r="K271" s="13">
        <f t="shared" si="53"/>
        <v>5.2718292688958002E-3</v>
      </c>
      <c r="L271" s="13">
        <f t="shared" si="54"/>
        <v>0</v>
      </c>
      <c r="M271" s="13">
        <f t="shared" si="59"/>
        <v>4.0892346923718126E-2</v>
      </c>
      <c r="N271" s="13">
        <f t="shared" si="55"/>
        <v>2.5353255092705237E-2</v>
      </c>
      <c r="O271" s="13">
        <f t="shared" si="56"/>
        <v>2.5353255092705237E-2</v>
      </c>
      <c r="Q271" s="41">
        <v>21.929899686611058</v>
      </c>
      <c r="R271" s="44"/>
    </row>
    <row r="272" spans="1:18" s="1" customFormat="1" x14ac:dyDescent="0.2">
      <c r="A272" s="14">
        <f t="shared" si="57"/>
        <v>30256</v>
      </c>
      <c r="B272" s="1">
        <f t="shared" si="49"/>
        <v>11</v>
      </c>
      <c r="C272" s="31"/>
      <c r="D272" s="31"/>
      <c r="E272" s="31"/>
      <c r="F272" s="34">
        <v>55.39306302246947</v>
      </c>
      <c r="G272" s="13">
        <f t="shared" si="50"/>
        <v>3.1383577411302164</v>
      </c>
      <c r="H272" s="13">
        <f t="shared" si="51"/>
        <v>52.254705281339255</v>
      </c>
      <c r="I272" s="16">
        <f t="shared" si="58"/>
        <v>52.259977110608148</v>
      </c>
      <c r="J272" s="13">
        <f t="shared" si="52"/>
        <v>39.785364371356991</v>
      </c>
      <c r="K272" s="13">
        <f t="shared" si="53"/>
        <v>12.474612739251157</v>
      </c>
      <c r="L272" s="13">
        <f t="shared" si="54"/>
        <v>1.3425567867443877</v>
      </c>
      <c r="M272" s="13">
        <f t="shared" si="59"/>
        <v>1.3580958785754007</v>
      </c>
      <c r="N272" s="13">
        <f t="shared" si="55"/>
        <v>0.84201944471674839</v>
      </c>
      <c r="O272" s="13">
        <f t="shared" si="56"/>
        <v>3.9803771858469648</v>
      </c>
      <c r="Q272" s="41">
        <v>15.54682311377249</v>
      </c>
      <c r="R272" s="44"/>
    </row>
    <row r="273" spans="1:18" s="1" customFormat="1" x14ac:dyDescent="0.2">
      <c r="A273" s="14">
        <f t="shared" si="57"/>
        <v>30286</v>
      </c>
      <c r="B273" s="1">
        <f t="shared" si="49"/>
        <v>12</v>
      </c>
      <c r="C273" s="31"/>
      <c r="D273" s="31"/>
      <c r="E273" s="31"/>
      <c r="F273" s="34">
        <v>85.262607501475557</v>
      </c>
      <c r="G273" s="13">
        <f t="shared" si="50"/>
        <v>6.4778565885249693</v>
      </c>
      <c r="H273" s="13">
        <f t="shared" si="51"/>
        <v>78.784750912950585</v>
      </c>
      <c r="I273" s="16">
        <f t="shared" si="58"/>
        <v>89.91680686545736</v>
      </c>
      <c r="J273" s="13">
        <f t="shared" si="52"/>
        <v>44.946219169599082</v>
      </c>
      <c r="K273" s="13">
        <f t="shared" si="53"/>
        <v>44.970587695858278</v>
      </c>
      <c r="L273" s="13">
        <f t="shared" si="54"/>
        <v>34.077467590322371</v>
      </c>
      <c r="M273" s="13">
        <f t="shared" si="59"/>
        <v>34.593544024181021</v>
      </c>
      <c r="N273" s="13">
        <f t="shared" si="55"/>
        <v>21.447997294992234</v>
      </c>
      <c r="O273" s="13">
        <f t="shared" si="56"/>
        <v>27.925853883517203</v>
      </c>
      <c r="Q273" s="41">
        <v>13.128521543888279</v>
      </c>
      <c r="R273" s="44"/>
    </row>
    <row r="274" spans="1:18" s="1" customFormat="1" x14ac:dyDescent="0.2">
      <c r="A274" s="14">
        <f t="shared" si="57"/>
        <v>30317</v>
      </c>
      <c r="B274" s="1">
        <f t="shared" si="49"/>
        <v>1</v>
      </c>
      <c r="C274" s="31"/>
      <c r="D274" s="31"/>
      <c r="E274" s="31"/>
      <c r="F274" s="34">
        <v>18.88306680766275</v>
      </c>
      <c r="G274" s="13">
        <f t="shared" si="50"/>
        <v>0</v>
      </c>
      <c r="H274" s="13">
        <f t="shared" si="51"/>
        <v>18.88306680766275</v>
      </c>
      <c r="I274" s="16">
        <f t="shared" si="58"/>
        <v>29.776186913198657</v>
      </c>
      <c r="J274" s="13">
        <f t="shared" si="52"/>
        <v>26.326565612670063</v>
      </c>
      <c r="K274" s="13">
        <f t="shared" si="53"/>
        <v>3.4496213005285945</v>
      </c>
      <c r="L274" s="13">
        <f t="shared" si="54"/>
        <v>0</v>
      </c>
      <c r="M274" s="13">
        <f t="shared" si="59"/>
        <v>13.145546729188787</v>
      </c>
      <c r="N274" s="13">
        <f t="shared" si="55"/>
        <v>8.1502389720970481</v>
      </c>
      <c r="O274" s="13">
        <f t="shared" si="56"/>
        <v>8.1502389720970481</v>
      </c>
      <c r="Q274" s="41">
        <v>14.322863846730369</v>
      </c>
      <c r="R274" s="44"/>
    </row>
    <row r="275" spans="1:18" s="1" customFormat="1" x14ac:dyDescent="0.2">
      <c r="A275" s="14">
        <f t="shared" si="57"/>
        <v>30348</v>
      </c>
      <c r="B275" s="1">
        <f t="shared" si="49"/>
        <v>2</v>
      </c>
      <c r="C275" s="31"/>
      <c r="D275" s="31"/>
      <c r="E275" s="31"/>
      <c r="F275" s="34">
        <v>69.918223089710608</v>
      </c>
      <c r="G275" s="13">
        <f t="shared" si="50"/>
        <v>4.7623113751358916</v>
      </c>
      <c r="H275" s="13">
        <f t="shared" si="51"/>
        <v>65.155911714574714</v>
      </c>
      <c r="I275" s="16">
        <f t="shared" si="58"/>
        <v>68.605533015103305</v>
      </c>
      <c r="J275" s="13">
        <f t="shared" si="52"/>
        <v>40.604851131195339</v>
      </c>
      <c r="K275" s="13">
        <f t="shared" si="53"/>
        <v>28.000681883907966</v>
      </c>
      <c r="L275" s="13">
        <f t="shared" si="54"/>
        <v>16.982785746152423</v>
      </c>
      <c r="M275" s="13">
        <f t="shared" si="59"/>
        <v>21.97809350324416</v>
      </c>
      <c r="N275" s="13">
        <f t="shared" si="55"/>
        <v>13.62641797201138</v>
      </c>
      <c r="O275" s="13">
        <f t="shared" si="56"/>
        <v>18.388729347147272</v>
      </c>
      <c r="Q275" s="41">
        <v>12.694575593548389</v>
      </c>
      <c r="R275" s="44"/>
    </row>
    <row r="276" spans="1:18" s="1" customFormat="1" x14ac:dyDescent="0.2">
      <c r="A276" s="14">
        <f t="shared" si="57"/>
        <v>30376</v>
      </c>
      <c r="B276" s="1">
        <f t="shared" si="49"/>
        <v>3</v>
      </c>
      <c r="C276" s="31"/>
      <c r="D276" s="31"/>
      <c r="E276" s="31"/>
      <c r="F276" s="34">
        <v>57.187804489775999</v>
      </c>
      <c r="G276" s="13">
        <f t="shared" si="50"/>
        <v>3.3390148708582679</v>
      </c>
      <c r="H276" s="13">
        <f t="shared" si="51"/>
        <v>53.848789618917735</v>
      </c>
      <c r="I276" s="16">
        <f t="shared" si="58"/>
        <v>64.866685756673292</v>
      </c>
      <c r="J276" s="13">
        <f t="shared" si="52"/>
        <v>43.4434683169031</v>
      </c>
      <c r="K276" s="13">
        <f t="shared" si="53"/>
        <v>21.423217439770191</v>
      </c>
      <c r="L276" s="13">
        <f t="shared" si="54"/>
        <v>10.356958634331052</v>
      </c>
      <c r="M276" s="13">
        <f t="shared" si="59"/>
        <v>18.708634165563829</v>
      </c>
      <c r="N276" s="13">
        <f t="shared" si="55"/>
        <v>11.599353182649574</v>
      </c>
      <c r="O276" s="13">
        <f t="shared" si="56"/>
        <v>14.938368053507842</v>
      </c>
      <c r="Q276" s="41">
        <v>14.86294352195951</v>
      </c>
      <c r="R276" s="44"/>
    </row>
    <row r="277" spans="1:18" s="1" customFormat="1" x14ac:dyDescent="0.2">
      <c r="A277" s="14">
        <f t="shared" si="57"/>
        <v>30407</v>
      </c>
      <c r="B277" s="1">
        <f t="shared" si="49"/>
        <v>4</v>
      </c>
      <c r="C277" s="31"/>
      <c r="D277" s="31"/>
      <c r="E277" s="31"/>
      <c r="F277" s="34">
        <v>6.535566408106769</v>
      </c>
      <c r="G277" s="13">
        <f t="shared" si="50"/>
        <v>0</v>
      </c>
      <c r="H277" s="13">
        <f t="shared" si="51"/>
        <v>6.535566408106769</v>
      </c>
      <c r="I277" s="16">
        <f t="shared" si="58"/>
        <v>17.601825213545908</v>
      </c>
      <c r="J277" s="13">
        <f t="shared" si="52"/>
        <v>16.925667268017733</v>
      </c>
      <c r="K277" s="13">
        <f t="shared" si="53"/>
        <v>0.67615794552817476</v>
      </c>
      <c r="L277" s="13">
        <f t="shared" si="54"/>
        <v>0</v>
      </c>
      <c r="M277" s="13">
        <f t="shared" si="59"/>
        <v>7.1092809829142549</v>
      </c>
      <c r="N277" s="13">
        <f t="shared" si="55"/>
        <v>4.4077542094068383</v>
      </c>
      <c r="O277" s="13">
        <f t="shared" si="56"/>
        <v>4.4077542094068383</v>
      </c>
      <c r="Q277" s="41">
        <v>15.616621355720399</v>
      </c>
      <c r="R277" s="44"/>
    </row>
    <row r="278" spans="1:18" s="1" customFormat="1" x14ac:dyDescent="0.2">
      <c r="A278" s="14">
        <f t="shared" si="57"/>
        <v>30437</v>
      </c>
      <c r="B278" s="1">
        <f t="shared" si="49"/>
        <v>5</v>
      </c>
      <c r="C278" s="31"/>
      <c r="D278" s="31"/>
      <c r="E278" s="31"/>
      <c r="F278" s="34">
        <v>8.5714286000000001E-2</v>
      </c>
      <c r="G278" s="13">
        <f t="shared" si="50"/>
        <v>0</v>
      </c>
      <c r="H278" s="13">
        <f t="shared" si="51"/>
        <v>8.5714286000000001E-2</v>
      </c>
      <c r="I278" s="16">
        <f t="shared" si="58"/>
        <v>0.76187223152817474</v>
      </c>
      <c r="J278" s="13">
        <f t="shared" si="52"/>
        <v>0.76183284241739724</v>
      </c>
      <c r="K278" s="13">
        <f t="shared" si="53"/>
        <v>3.938911077749907E-5</v>
      </c>
      <c r="L278" s="13">
        <f t="shared" si="54"/>
        <v>0</v>
      </c>
      <c r="M278" s="13">
        <f t="shared" si="59"/>
        <v>2.7015267735074167</v>
      </c>
      <c r="N278" s="13">
        <f t="shared" si="55"/>
        <v>1.6749465995745982</v>
      </c>
      <c r="O278" s="13">
        <f t="shared" si="56"/>
        <v>1.6749465995745982</v>
      </c>
      <c r="Q278" s="41">
        <v>18.384475059836909</v>
      </c>
      <c r="R278" s="44"/>
    </row>
    <row r="279" spans="1:18" s="1" customFormat="1" x14ac:dyDescent="0.2">
      <c r="A279" s="14">
        <f t="shared" si="57"/>
        <v>30468</v>
      </c>
      <c r="B279" s="1">
        <f t="shared" si="49"/>
        <v>6</v>
      </c>
      <c r="C279" s="31"/>
      <c r="D279" s="31"/>
      <c r="E279" s="31"/>
      <c r="F279" s="34">
        <v>11.30254993277339</v>
      </c>
      <c r="G279" s="13">
        <f t="shared" si="50"/>
        <v>0</v>
      </c>
      <c r="H279" s="13">
        <f t="shared" si="51"/>
        <v>11.30254993277339</v>
      </c>
      <c r="I279" s="16">
        <f t="shared" si="58"/>
        <v>11.302589321884167</v>
      </c>
      <c r="J279" s="13">
        <f t="shared" si="52"/>
        <v>11.226702915388261</v>
      </c>
      <c r="K279" s="13">
        <f t="shared" si="53"/>
        <v>7.5886406495905945E-2</v>
      </c>
      <c r="L279" s="13">
        <f t="shared" si="54"/>
        <v>0</v>
      </c>
      <c r="M279" s="13">
        <f t="shared" si="59"/>
        <v>1.0265801739328184</v>
      </c>
      <c r="N279" s="13">
        <f t="shared" si="55"/>
        <v>0.6364797078383474</v>
      </c>
      <c r="O279" s="13">
        <f t="shared" si="56"/>
        <v>0.6364797078383474</v>
      </c>
      <c r="Q279" s="41">
        <v>22.040529664316121</v>
      </c>
      <c r="R279" s="44"/>
    </row>
    <row r="280" spans="1:18" s="1" customFormat="1" x14ac:dyDescent="0.2">
      <c r="A280" s="14">
        <f t="shared" si="57"/>
        <v>30498</v>
      </c>
      <c r="B280" s="1">
        <f t="shared" si="49"/>
        <v>7</v>
      </c>
      <c r="C280" s="31"/>
      <c r="D280" s="31"/>
      <c r="E280" s="31"/>
      <c r="F280" s="34">
        <v>46.467132607000288</v>
      </c>
      <c r="G280" s="13">
        <f t="shared" si="50"/>
        <v>2.1404136862640351</v>
      </c>
      <c r="H280" s="13">
        <f t="shared" si="51"/>
        <v>44.326718920736255</v>
      </c>
      <c r="I280" s="16">
        <f t="shared" si="58"/>
        <v>44.402605327232159</v>
      </c>
      <c r="J280" s="13">
        <f t="shared" si="52"/>
        <v>40.460484165091856</v>
      </c>
      <c r="K280" s="13">
        <f t="shared" si="53"/>
        <v>3.9421211621403032</v>
      </c>
      <c r="L280" s="13">
        <f t="shared" si="54"/>
        <v>0</v>
      </c>
      <c r="M280" s="13">
        <f t="shared" si="59"/>
        <v>0.39010046609447102</v>
      </c>
      <c r="N280" s="13">
        <f t="shared" si="55"/>
        <v>0.24186228897857204</v>
      </c>
      <c r="O280" s="13">
        <f t="shared" si="56"/>
        <v>2.382275975242607</v>
      </c>
      <c r="Q280" s="41">
        <v>22.21151477229558</v>
      </c>
      <c r="R280" s="44"/>
    </row>
    <row r="281" spans="1:18" s="1" customFormat="1" ht="13.5" customHeight="1" thickBot="1" x14ac:dyDescent="0.25">
      <c r="A281" s="14">
        <f t="shared" si="57"/>
        <v>30529</v>
      </c>
      <c r="B281" s="3">
        <f t="shared" si="49"/>
        <v>8</v>
      </c>
      <c r="C281" s="32"/>
      <c r="D281" s="32"/>
      <c r="E281" s="32"/>
      <c r="F281" s="37">
        <v>43.694038241601419</v>
      </c>
      <c r="G281" s="18">
        <f t="shared" si="50"/>
        <v>1.8303739585582659</v>
      </c>
      <c r="H281" s="18">
        <f t="shared" si="51"/>
        <v>41.86366428304315</v>
      </c>
      <c r="I281" s="17">
        <f t="shared" si="58"/>
        <v>45.805785445183453</v>
      </c>
      <c r="J281" s="18">
        <f t="shared" si="52"/>
        <v>41.882884385753599</v>
      </c>
      <c r="K281" s="18">
        <f t="shared" si="53"/>
        <v>3.9229010594298543</v>
      </c>
      <c r="L281" s="18">
        <f t="shared" si="54"/>
        <v>0</v>
      </c>
      <c r="M281" s="18">
        <f t="shared" si="59"/>
        <v>0.14823817711589898</v>
      </c>
      <c r="N281" s="18">
        <f t="shared" si="55"/>
        <v>9.190766981185737E-2</v>
      </c>
      <c r="O281" s="18">
        <f t="shared" si="56"/>
        <v>1.9222816283701232</v>
      </c>
      <c r="P281" s="3"/>
      <c r="Q281" s="42">
        <v>22.94566600000001</v>
      </c>
      <c r="R281" s="47"/>
    </row>
    <row r="282" spans="1:18" s="1" customFormat="1" x14ac:dyDescent="0.2">
      <c r="A282" s="14">
        <f t="shared" si="57"/>
        <v>30560</v>
      </c>
      <c r="B282" s="1">
        <f t="shared" ref="B282:B345" si="60">B270</f>
        <v>9</v>
      </c>
      <c r="C282" s="31"/>
      <c r="D282" s="31"/>
      <c r="E282" s="31"/>
      <c r="F282" s="34">
        <v>2.2171241848532079</v>
      </c>
      <c r="G282" s="13">
        <f t="shared" si="50"/>
        <v>0</v>
      </c>
      <c r="H282" s="13">
        <f t="shared" si="51"/>
        <v>2.2171241848532079</v>
      </c>
      <c r="I282" s="16">
        <f t="shared" si="58"/>
        <v>6.1400252442830627</v>
      </c>
      <c r="J282" s="13">
        <f t="shared" si="52"/>
        <v>6.1286268598141636</v>
      </c>
      <c r="K282" s="13">
        <f t="shared" si="53"/>
        <v>1.1398384468899181E-2</v>
      </c>
      <c r="L282" s="13">
        <f t="shared" si="54"/>
        <v>0</v>
      </c>
      <c r="M282" s="13">
        <f t="shared" si="59"/>
        <v>5.6330507304041613E-2</v>
      </c>
      <c r="N282" s="13">
        <f t="shared" si="55"/>
        <v>3.4924914528505803E-2</v>
      </c>
      <c r="O282" s="13">
        <f t="shared" si="56"/>
        <v>3.4924914528505803E-2</v>
      </c>
      <c r="Q282" s="41">
        <v>22.55432239889517</v>
      </c>
      <c r="R282" s="44"/>
    </row>
    <row r="283" spans="1:18" s="1" customFormat="1" x14ac:dyDescent="0.2">
      <c r="A283" s="14">
        <f t="shared" si="57"/>
        <v>30590</v>
      </c>
      <c r="B283" s="1">
        <f t="shared" si="60"/>
        <v>10</v>
      </c>
      <c r="C283" s="31"/>
      <c r="D283" s="31"/>
      <c r="E283" s="31"/>
      <c r="F283" s="34">
        <v>24.962433888505469</v>
      </c>
      <c r="G283" s="13">
        <f t="shared" si="50"/>
        <v>0</v>
      </c>
      <c r="H283" s="13">
        <f t="shared" si="51"/>
        <v>24.962433888505469</v>
      </c>
      <c r="I283" s="16">
        <f t="shared" si="58"/>
        <v>24.97383227297437</v>
      </c>
      <c r="J283" s="13">
        <f t="shared" si="52"/>
        <v>24.13993752181176</v>
      </c>
      <c r="K283" s="13">
        <f t="shared" si="53"/>
        <v>0.83389475116261025</v>
      </c>
      <c r="L283" s="13">
        <f t="shared" si="54"/>
        <v>0</v>
      </c>
      <c r="M283" s="13">
        <f t="shared" si="59"/>
        <v>2.140559277553581E-2</v>
      </c>
      <c r="N283" s="13">
        <f t="shared" si="55"/>
        <v>1.3271467520832202E-2</v>
      </c>
      <c r="O283" s="13">
        <f t="shared" si="56"/>
        <v>1.3271467520832202E-2</v>
      </c>
      <c r="Q283" s="41">
        <v>21.619677562465249</v>
      </c>
      <c r="R283" s="44"/>
    </row>
    <row r="284" spans="1:18" s="1" customFormat="1" x14ac:dyDescent="0.2">
      <c r="A284" s="14">
        <f t="shared" si="57"/>
        <v>30621</v>
      </c>
      <c r="B284" s="1">
        <f t="shared" si="60"/>
        <v>11</v>
      </c>
      <c r="C284" s="31"/>
      <c r="D284" s="31"/>
      <c r="E284" s="31"/>
      <c r="F284" s="34">
        <v>43.428823468054823</v>
      </c>
      <c r="G284" s="13">
        <f t="shared" si="50"/>
        <v>1.8007222030320502</v>
      </c>
      <c r="H284" s="13">
        <f t="shared" si="51"/>
        <v>41.628101265022771</v>
      </c>
      <c r="I284" s="16">
        <f t="shared" si="58"/>
        <v>42.461996016185381</v>
      </c>
      <c r="J284" s="13">
        <f t="shared" si="52"/>
        <v>35.800767444734696</v>
      </c>
      <c r="K284" s="13">
        <f t="shared" si="53"/>
        <v>6.6612285714506854</v>
      </c>
      <c r="L284" s="13">
        <f t="shared" si="54"/>
        <v>0</v>
      </c>
      <c r="M284" s="13">
        <f t="shared" si="59"/>
        <v>8.1341252547036079E-3</v>
      </c>
      <c r="N284" s="13">
        <f t="shared" si="55"/>
        <v>5.0431576579162366E-3</v>
      </c>
      <c r="O284" s="13">
        <f t="shared" si="56"/>
        <v>1.8057653606899664</v>
      </c>
      <c r="Q284" s="41">
        <v>16.711321705954031</v>
      </c>
      <c r="R284" s="44"/>
    </row>
    <row r="285" spans="1:18" s="1" customFormat="1" x14ac:dyDescent="0.2">
      <c r="A285" s="14">
        <f t="shared" si="57"/>
        <v>30651</v>
      </c>
      <c r="B285" s="1">
        <f t="shared" si="60"/>
        <v>12</v>
      </c>
      <c r="C285" s="31"/>
      <c r="D285" s="31"/>
      <c r="E285" s="31"/>
      <c r="F285" s="34">
        <v>25.66325004951188</v>
      </c>
      <c r="G285" s="13">
        <f t="shared" si="50"/>
        <v>0</v>
      </c>
      <c r="H285" s="13">
        <f t="shared" si="51"/>
        <v>25.66325004951188</v>
      </c>
      <c r="I285" s="16">
        <f t="shared" si="58"/>
        <v>32.324478620962566</v>
      </c>
      <c r="J285" s="13">
        <f t="shared" si="52"/>
        <v>26.555577880166073</v>
      </c>
      <c r="K285" s="13">
        <f t="shared" si="53"/>
        <v>5.768900740796493</v>
      </c>
      <c r="L285" s="13">
        <f t="shared" si="54"/>
        <v>0</v>
      </c>
      <c r="M285" s="13">
        <f t="shared" si="59"/>
        <v>3.0909675967873713E-3</v>
      </c>
      <c r="N285" s="13">
        <f t="shared" si="55"/>
        <v>1.9163999100081702E-3</v>
      </c>
      <c r="O285" s="13">
        <f t="shared" si="56"/>
        <v>1.9163999100081702E-3</v>
      </c>
      <c r="Q285" s="41">
        <v>11.540509593548389</v>
      </c>
      <c r="R285" s="44"/>
    </row>
    <row r="286" spans="1:18" s="1" customFormat="1" x14ac:dyDescent="0.2">
      <c r="A286" s="14">
        <f t="shared" si="57"/>
        <v>30682</v>
      </c>
      <c r="B286" s="1">
        <f t="shared" si="60"/>
        <v>1</v>
      </c>
      <c r="C286" s="31"/>
      <c r="D286" s="31"/>
      <c r="E286" s="31"/>
      <c r="F286" s="34">
        <v>154.91935001255391</v>
      </c>
      <c r="G286" s="13">
        <f t="shared" si="50"/>
        <v>14.265675766434294</v>
      </c>
      <c r="H286" s="13">
        <f t="shared" si="51"/>
        <v>140.65367424611961</v>
      </c>
      <c r="I286" s="16">
        <f t="shared" si="58"/>
        <v>146.42257498691609</v>
      </c>
      <c r="J286" s="13">
        <f t="shared" si="52"/>
        <v>45.422802342185335</v>
      </c>
      <c r="K286" s="13">
        <f t="shared" si="53"/>
        <v>100.99977264473075</v>
      </c>
      <c r="L286" s="13">
        <f t="shared" si="54"/>
        <v>90.518622968724117</v>
      </c>
      <c r="M286" s="13">
        <f t="shared" si="59"/>
        <v>90.519797536410906</v>
      </c>
      <c r="N286" s="13">
        <f t="shared" si="55"/>
        <v>56.122274472574759</v>
      </c>
      <c r="O286" s="13">
        <f t="shared" si="56"/>
        <v>70.387950239009058</v>
      </c>
      <c r="Q286" s="41">
        <v>11.91757837469078</v>
      </c>
      <c r="R286" s="44"/>
    </row>
    <row r="287" spans="1:18" s="1" customFormat="1" x14ac:dyDescent="0.2">
      <c r="A287" s="14">
        <f t="shared" si="57"/>
        <v>30713</v>
      </c>
      <c r="B287" s="1">
        <f t="shared" si="60"/>
        <v>2</v>
      </c>
      <c r="C287" s="31"/>
      <c r="D287" s="31"/>
      <c r="E287" s="31"/>
      <c r="F287" s="34">
        <v>100.73403680415871</v>
      </c>
      <c r="G287" s="13">
        <f t="shared" si="50"/>
        <v>8.207605777039511</v>
      </c>
      <c r="H287" s="13">
        <f t="shared" si="51"/>
        <v>92.526431027119202</v>
      </c>
      <c r="I287" s="16">
        <f t="shared" si="58"/>
        <v>103.00758070312583</v>
      </c>
      <c r="J287" s="13">
        <f t="shared" si="52"/>
        <v>45.908404128527735</v>
      </c>
      <c r="K287" s="13">
        <f t="shared" si="53"/>
        <v>57.09917657459809</v>
      </c>
      <c r="L287" s="13">
        <f t="shared" si="54"/>
        <v>46.295235349221116</v>
      </c>
      <c r="M287" s="13">
        <f t="shared" si="59"/>
        <v>80.692758413057277</v>
      </c>
      <c r="N287" s="13">
        <f t="shared" si="55"/>
        <v>50.02951021609551</v>
      </c>
      <c r="O287" s="13">
        <f t="shared" si="56"/>
        <v>58.237115993135021</v>
      </c>
      <c r="Q287" s="41">
        <v>12.95559996771239</v>
      </c>
      <c r="R287" s="44"/>
    </row>
    <row r="288" spans="1:18" s="1" customFormat="1" x14ac:dyDescent="0.2">
      <c r="A288" s="14">
        <f t="shared" si="57"/>
        <v>30742</v>
      </c>
      <c r="B288" s="1">
        <f t="shared" si="60"/>
        <v>3</v>
      </c>
      <c r="C288" s="31"/>
      <c r="D288" s="31"/>
      <c r="E288" s="31"/>
      <c r="F288" s="34">
        <v>50.770667816528963</v>
      </c>
      <c r="G288" s="13">
        <f t="shared" si="50"/>
        <v>2.6215609927468946</v>
      </c>
      <c r="H288" s="13">
        <f t="shared" si="51"/>
        <v>48.14910682378207</v>
      </c>
      <c r="I288" s="16">
        <f t="shared" si="58"/>
        <v>58.953048049159037</v>
      </c>
      <c r="J288" s="13">
        <f t="shared" si="52"/>
        <v>38.760915665601281</v>
      </c>
      <c r="K288" s="13">
        <f t="shared" si="53"/>
        <v>20.192132383557755</v>
      </c>
      <c r="L288" s="13">
        <f t="shared" si="54"/>
        <v>9.1168216770449586</v>
      </c>
      <c r="M288" s="13">
        <f t="shared" si="59"/>
        <v>39.78006987400672</v>
      </c>
      <c r="N288" s="13">
        <f t="shared" si="55"/>
        <v>24.663643321884166</v>
      </c>
      <c r="O288" s="13">
        <f t="shared" si="56"/>
        <v>27.285204314631059</v>
      </c>
      <c r="Q288" s="41">
        <v>13.001147503067131</v>
      </c>
      <c r="R288" s="44"/>
    </row>
    <row r="289" spans="1:18" s="1" customFormat="1" x14ac:dyDescent="0.2">
      <c r="A289" s="14">
        <f t="shared" si="57"/>
        <v>30773</v>
      </c>
      <c r="B289" s="1">
        <f t="shared" si="60"/>
        <v>4</v>
      </c>
      <c r="C289" s="31"/>
      <c r="D289" s="31"/>
      <c r="E289" s="31"/>
      <c r="F289" s="34">
        <v>5.8457476811715896</v>
      </c>
      <c r="G289" s="13">
        <f t="shared" si="50"/>
        <v>0</v>
      </c>
      <c r="H289" s="13">
        <f t="shared" si="51"/>
        <v>5.8457476811715896</v>
      </c>
      <c r="I289" s="16">
        <f t="shared" si="58"/>
        <v>16.921058387684383</v>
      </c>
      <c r="J289" s="13">
        <f t="shared" si="52"/>
        <v>16.235806581435348</v>
      </c>
      <c r="K289" s="13">
        <f t="shared" si="53"/>
        <v>0.6852518062490347</v>
      </c>
      <c r="L289" s="13">
        <f t="shared" si="54"/>
        <v>0</v>
      </c>
      <c r="M289" s="13">
        <f t="shared" si="59"/>
        <v>15.116426552122554</v>
      </c>
      <c r="N289" s="13">
        <f t="shared" si="55"/>
        <v>9.3721844623159836</v>
      </c>
      <c r="O289" s="13">
        <f t="shared" si="56"/>
        <v>9.3721844623159836</v>
      </c>
      <c r="Q289" s="41">
        <v>14.64829273693478</v>
      </c>
      <c r="R289" s="44"/>
    </row>
    <row r="290" spans="1:18" s="1" customFormat="1" x14ac:dyDescent="0.2">
      <c r="A290" s="14">
        <f t="shared" si="57"/>
        <v>30803</v>
      </c>
      <c r="B290" s="1">
        <f t="shared" si="60"/>
        <v>5</v>
      </c>
      <c r="C290" s="31"/>
      <c r="D290" s="31"/>
      <c r="E290" s="31"/>
      <c r="F290" s="34">
        <v>6.2553373968448747E-2</v>
      </c>
      <c r="G290" s="13">
        <f t="shared" si="50"/>
        <v>0</v>
      </c>
      <c r="H290" s="13">
        <f t="shared" si="51"/>
        <v>6.2553373968448747E-2</v>
      </c>
      <c r="I290" s="16">
        <f t="shared" si="58"/>
        <v>0.74780518021748343</v>
      </c>
      <c r="J290" s="13">
        <f t="shared" si="52"/>
        <v>0.74776680199658996</v>
      </c>
      <c r="K290" s="13">
        <f t="shared" si="53"/>
        <v>3.8378220893475756E-5</v>
      </c>
      <c r="L290" s="13">
        <f t="shared" si="54"/>
        <v>0</v>
      </c>
      <c r="M290" s="13">
        <f t="shared" si="59"/>
        <v>5.7442420898065709</v>
      </c>
      <c r="N290" s="13">
        <f t="shared" si="55"/>
        <v>3.5614300956800737</v>
      </c>
      <c r="O290" s="13">
        <f t="shared" si="56"/>
        <v>3.5614300956800737</v>
      </c>
      <c r="Q290" s="41">
        <v>18.172981146634939</v>
      </c>
      <c r="R290" s="44"/>
    </row>
    <row r="291" spans="1:18" s="1" customFormat="1" x14ac:dyDescent="0.2">
      <c r="A291" s="14">
        <f t="shared" si="57"/>
        <v>30834</v>
      </c>
      <c r="B291" s="1">
        <f t="shared" si="60"/>
        <v>6</v>
      </c>
      <c r="C291" s="31"/>
      <c r="D291" s="31"/>
      <c r="E291" s="31"/>
      <c r="F291" s="34">
        <v>0.76219820176962672</v>
      </c>
      <c r="G291" s="13">
        <f t="shared" si="50"/>
        <v>0</v>
      </c>
      <c r="H291" s="13">
        <f t="shared" si="51"/>
        <v>0.76219820176962672</v>
      </c>
      <c r="I291" s="16">
        <f t="shared" si="58"/>
        <v>0.76223657999052019</v>
      </c>
      <c r="J291" s="13">
        <f t="shared" si="52"/>
        <v>0.76220337960453743</v>
      </c>
      <c r="K291" s="13">
        <f t="shared" si="53"/>
        <v>3.3200385982756764E-5</v>
      </c>
      <c r="L291" s="13">
        <f t="shared" si="54"/>
        <v>0</v>
      </c>
      <c r="M291" s="13">
        <f t="shared" si="59"/>
        <v>2.1828119941264972</v>
      </c>
      <c r="N291" s="13">
        <f t="shared" si="55"/>
        <v>1.3533434363584282</v>
      </c>
      <c r="O291" s="13">
        <f t="shared" si="56"/>
        <v>1.3533434363584282</v>
      </c>
      <c r="Q291" s="41">
        <v>19.601943400638302</v>
      </c>
      <c r="R291" s="44"/>
    </row>
    <row r="292" spans="1:18" s="1" customFormat="1" x14ac:dyDescent="0.2">
      <c r="A292" s="14">
        <f t="shared" si="57"/>
        <v>30864</v>
      </c>
      <c r="B292" s="1">
        <f t="shared" si="60"/>
        <v>7</v>
      </c>
      <c r="C292" s="31"/>
      <c r="D292" s="31"/>
      <c r="E292" s="31"/>
      <c r="F292" s="34">
        <v>5.4603728992625369</v>
      </c>
      <c r="G292" s="13">
        <f t="shared" si="50"/>
        <v>0</v>
      </c>
      <c r="H292" s="13">
        <f t="shared" si="51"/>
        <v>5.4603728992625369</v>
      </c>
      <c r="I292" s="16">
        <f t="shared" si="58"/>
        <v>5.4604060996485195</v>
      </c>
      <c r="J292" s="13">
        <f t="shared" si="52"/>
        <v>5.4519802748387374</v>
      </c>
      <c r="K292" s="13">
        <f t="shared" si="53"/>
        <v>8.4258248097821564E-3</v>
      </c>
      <c r="L292" s="13">
        <f t="shared" si="54"/>
        <v>0</v>
      </c>
      <c r="M292" s="13">
        <f t="shared" si="59"/>
        <v>0.82946855776806894</v>
      </c>
      <c r="N292" s="13">
        <f t="shared" si="55"/>
        <v>0.51427050581620271</v>
      </c>
      <c r="O292" s="13">
        <f t="shared" si="56"/>
        <v>0.51427050581620271</v>
      </c>
      <c r="Q292" s="41">
        <v>22.204923000000012</v>
      </c>
      <c r="R292" s="44"/>
    </row>
    <row r="293" spans="1:18" s="1" customFormat="1" ht="13.5" customHeight="1" thickBot="1" x14ac:dyDescent="0.25">
      <c r="A293" s="14">
        <f t="shared" si="57"/>
        <v>30895</v>
      </c>
      <c r="B293" s="3">
        <f t="shared" si="60"/>
        <v>8</v>
      </c>
      <c r="C293" s="32"/>
      <c r="D293" s="32"/>
      <c r="E293" s="32"/>
      <c r="F293" s="37">
        <v>4.0462371818944236</v>
      </c>
      <c r="G293" s="18">
        <f t="shared" si="50"/>
        <v>0</v>
      </c>
      <c r="H293" s="18">
        <f t="shared" si="51"/>
        <v>4.0462371818944236</v>
      </c>
      <c r="I293" s="17">
        <f t="shared" si="58"/>
        <v>4.0546630067042058</v>
      </c>
      <c r="J293" s="18">
        <f t="shared" si="52"/>
        <v>4.0510597388373579</v>
      </c>
      <c r="K293" s="18">
        <f t="shared" si="53"/>
        <v>3.6032678668478368E-3</v>
      </c>
      <c r="L293" s="18">
        <f t="shared" si="54"/>
        <v>0</v>
      </c>
      <c r="M293" s="18">
        <f t="shared" si="59"/>
        <v>0.31519805195186623</v>
      </c>
      <c r="N293" s="18">
        <f t="shared" si="55"/>
        <v>0.19542279221015707</v>
      </c>
      <c r="O293" s="18">
        <f t="shared" si="56"/>
        <v>0.19542279221015707</v>
      </c>
      <c r="P293" s="3"/>
      <c r="Q293" s="42">
        <v>21.903721784668839</v>
      </c>
      <c r="R293" s="47"/>
    </row>
    <row r="294" spans="1:18" s="1" customFormat="1" x14ac:dyDescent="0.2">
      <c r="A294" s="14">
        <f t="shared" si="57"/>
        <v>30926</v>
      </c>
      <c r="B294" s="1">
        <f t="shared" si="60"/>
        <v>9</v>
      </c>
      <c r="C294" s="31"/>
      <c r="D294" s="31"/>
      <c r="E294" s="31"/>
      <c r="F294" s="34">
        <v>19.58359389902564</v>
      </c>
      <c r="G294" s="13">
        <f t="shared" si="50"/>
        <v>0</v>
      </c>
      <c r="H294" s="13">
        <f t="shared" si="51"/>
        <v>19.58359389902564</v>
      </c>
      <c r="I294" s="16">
        <f t="shared" si="58"/>
        <v>19.587197166892487</v>
      </c>
      <c r="J294" s="13">
        <f t="shared" si="52"/>
        <v>19.19869009407012</v>
      </c>
      <c r="K294" s="13">
        <f t="shared" si="53"/>
        <v>0.38850707282236741</v>
      </c>
      <c r="L294" s="13">
        <f t="shared" si="54"/>
        <v>0</v>
      </c>
      <c r="M294" s="13">
        <f t="shared" si="59"/>
        <v>0.11977525974170916</v>
      </c>
      <c r="N294" s="13">
        <f t="shared" si="55"/>
        <v>7.4260661039859677E-2</v>
      </c>
      <c r="O294" s="13">
        <f t="shared" si="56"/>
        <v>7.4260661039859677E-2</v>
      </c>
      <c r="Q294" s="41">
        <v>22.015517873919102</v>
      </c>
      <c r="R294" s="44"/>
    </row>
    <row r="295" spans="1:18" s="1" customFormat="1" x14ac:dyDescent="0.2">
      <c r="A295" s="14">
        <f t="shared" si="57"/>
        <v>30956</v>
      </c>
      <c r="B295" s="1">
        <f t="shared" si="60"/>
        <v>10</v>
      </c>
      <c r="C295" s="31"/>
      <c r="D295" s="31"/>
      <c r="E295" s="31"/>
      <c r="F295" s="34">
        <v>2.183909691429387</v>
      </c>
      <c r="G295" s="13">
        <f t="shared" si="50"/>
        <v>0</v>
      </c>
      <c r="H295" s="13">
        <f t="shared" si="51"/>
        <v>2.183909691429387</v>
      </c>
      <c r="I295" s="16">
        <f t="shared" si="58"/>
        <v>2.5724167642517544</v>
      </c>
      <c r="J295" s="13">
        <f t="shared" si="52"/>
        <v>2.571080499086718</v>
      </c>
      <c r="K295" s="13">
        <f t="shared" si="53"/>
        <v>1.3362651650363766E-3</v>
      </c>
      <c r="L295" s="13">
        <f t="shared" si="54"/>
        <v>0</v>
      </c>
      <c r="M295" s="13">
        <f t="shared" si="59"/>
        <v>4.5514598701849485E-2</v>
      </c>
      <c r="N295" s="13">
        <f t="shared" si="55"/>
        <v>2.8219051195146682E-2</v>
      </c>
      <c r="O295" s="13">
        <f t="shared" si="56"/>
        <v>2.8219051195146682E-2</v>
      </c>
      <c r="Q295" s="41">
        <v>19.27188282453363</v>
      </c>
      <c r="R295" s="44"/>
    </row>
    <row r="296" spans="1:18" s="1" customFormat="1" x14ac:dyDescent="0.2">
      <c r="A296" s="14">
        <f t="shared" si="57"/>
        <v>30987</v>
      </c>
      <c r="B296" s="1">
        <f t="shared" si="60"/>
        <v>11</v>
      </c>
      <c r="C296" s="31"/>
      <c r="D296" s="31"/>
      <c r="E296" s="31"/>
      <c r="F296" s="34">
        <v>26.885373038597571</v>
      </c>
      <c r="G296" s="13">
        <f t="shared" si="50"/>
        <v>0</v>
      </c>
      <c r="H296" s="13">
        <f t="shared" si="51"/>
        <v>26.885373038597571</v>
      </c>
      <c r="I296" s="16">
        <f t="shared" si="58"/>
        <v>26.886709303762608</v>
      </c>
      <c r="J296" s="13">
        <f t="shared" si="52"/>
        <v>24.289665299337265</v>
      </c>
      <c r="K296" s="13">
        <f t="shared" si="53"/>
        <v>2.5970440044253422</v>
      </c>
      <c r="L296" s="13">
        <f t="shared" si="54"/>
        <v>0</v>
      </c>
      <c r="M296" s="13">
        <f t="shared" si="59"/>
        <v>1.7295547506702803E-2</v>
      </c>
      <c r="N296" s="13">
        <f t="shared" si="55"/>
        <v>1.0723239454155738E-2</v>
      </c>
      <c r="O296" s="13">
        <f t="shared" si="56"/>
        <v>1.0723239454155738E-2</v>
      </c>
      <c r="Q296" s="41">
        <v>14.39925660122841</v>
      </c>
      <c r="R296" s="44"/>
    </row>
    <row r="297" spans="1:18" s="1" customFormat="1" x14ac:dyDescent="0.2">
      <c r="A297" s="14">
        <f t="shared" si="57"/>
        <v>31017</v>
      </c>
      <c r="B297" s="1">
        <f t="shared" si="60"/>
        <v>12</v>
      </c>
      <c r="C297" s="31"/>
      <c r="D297" s="31"/>
      <c r="E297" s="31"/>
      <c r="F297" s="34">
        <v>120.06409846337699</v>
      </c>
      <c r="G297" s="13">
        <f t="shared" si="50"/>
        <v>10.368760885260196</v>
      </c>
      <c r="H297" s="13">
        <f t="shared" si="51"/>
        <v>109.69533757811679</v>
      </c>
      <c r="I297" s="16">
        <f t="shared" si="58"/>
        <v>112.29238158254213</v>
      </c>
      <c r="J297" s="13">
        <f t="shared" si="52"/>
        <v>45.117085121265099</v>
      </c>
      <c r="K297" s="13">
        <f t="shared" si="53"/>
        <v>67.175296461277043</v>
      </c>
      <c r="L297" s="13">
        <f t="shared" si="54"/>
        <v>56.445442757278279</v>
      </c>
      <c r="M297" s="13">
        <f t="shared" si="59"/>
        <v>56.452015065330826</v>
      </c>
      <c r="N297" s="13">
        <f t="shared" si="55"/>
        <v>35.000249340505114</v>
      </c>
      <c r="O297" s="13">
        <f t="shared" si="56"/>
        <v>45.369010225765308</v>
      </c>
      <c r="Q297" s="41">
        <v>12.36890771261681</v>
      </c>
      <c r="R297" s="44"/>
    </row>
    <row r="298" spans="1:18" s="1" customFormat="1" x14ac:dyDescent="0.2">
      <c r="A298" s="14">
        <f t="shared" si="57"/>
        <v>31048</v>
      </c>
      <c r="B298" s="1">
        <f t="shared" si="60"/>
        <v>1</v>
      </c>
      <c r="C298" s="31"/>
      <c r="D298" s="31"/>
      <c r="E298" s="31"/>
      <c r="F298" s="34">
        <v>150.2842093687795</v>
      </c>
      <c r="G298" s="13">
        <f t="shared" si="50"/>
        <v>13.747454042354212</v>
      </c>
      <c r="H298" s="13">
        <f t="shared" si="51"/>
        <v>136.53675532642529</v>
      </c>
      <c r="I298" s="16">
        <f t="shared" si="58"/>
        <v>147.26660903042406</v>
      </c>
      <c r="J298" s="13">
        <f t="shared" si="52"/>
        <v>45.76901708864461</v>
      </c>
      <c r="K298" s="13">
        <f t="shared" si="53"/>
        <v>101.49759194177946</v>
      </c>
      <c r="L298" s="13">
        <f t="shared" si="54"/>
        <v>91.020102622956671</v>
      </c>
      <c r="M298" s="13">
        <f t="shared" si="59"/>
        <v>112.47186834778236</v>
      </c>
      <c r="N298" s="13">
        <f t="shared" si="55"/>
        <v>69.732558375625061</v>
      </c>
      <c r="O298" s="13">
        <f t="shared" si="56"/>
        <v>83.480012417979268</v>
      </c>
      <c r="Q298" s="41">
        <v>12.032349593548391</v>
      </c>
      <c r="R298" s="44"/>
    </row>
    <row r="299" spans="1:18" s="1" customFormat="1" x14ac:dyDescent="0.2">
      <c r="A299" s="14">
        <f t="shared" si="57"/>
        <v>31079</v>
      </c>
      <c r="B299" s="1">
        <f t="shared" si="60"/>
        <v>2</v>
      </c>
      <c r="C299" s="31"/>
      <c r="D299" s="31"/>
      <c r="E299" s="31"/>
      <c r="F299" s="34">
        <v>73.300598649067723</v>
      </c>
      <c r="G299" s="13">
        <f t="shared" si="50"/>
        <v>5.1404704491675792</v>
      </c>
      <c r="H299" s="13">
        <f t="shared" si="51"/>
        <v>68.160128199900143</v>
      </c>
      <c r="I299" s="16">
        <f t="shared" si="58"/>
        <v>78.637617518722919</v>
      </c>
      <c r="J299" s="13">
        <f t="shared" si="52"/>
        <v>41.497223063420954</v>
      </c>
      <c r="K299" s="13">
        <f t="shared" si="53"/>
        <v>37.140394455301966</v>
      </c>
      <c r="L299" s="13">
        <f t="shared" si="54"/>
        <v>26.189700639287263</v>
      </c>
      <c r="M299" s="13">
        <f t="shared" si="59"/>
        <v>68.929010611444554</v>
      </c>
      <c r="N299" s="13">
        <f t="shared" si="55"/>
        <v>42.735986579095623</v>
      </c>
      <c r="O299" s="13">
        <f t="shared" si="56"/>
        <v>47.876457028263204</v>
      </c>
      <c r="Q299" s="41">
        <v>12.24447067842185</v>
      </c>
      <c r="R299" s="44"/>
    </row>
    <row r="300" spans="1:18" s="1" customFormat="1" x14ac:dyDescent="0.2">
      <c r="A300" s="14">
        <f t="shared" si="57"/>
        <v>31107</v>
      </c>
      <c r="B300" s="1">
        <f t="shared" si="60"/>
        <v>3</v>
      </c>
      <c r="C300" s="31"/>
      <c r="D300" s="31"/>
      <c r="E300" s="31"/>
      <c r="F300" s="34">
        <v>103.4303101645841</v>
      </c>
      <c r="G300" s="13">
        <f t="shared" si="50"/>
        <v>8.5090567009305804</v>
      </c>
      <c r="H300" s="13">
        <f t="shared" si="51"/>
        <v>94.921253463653514</v>
      </c>
      <c r="I300" s="16">
        <f t="shared" si="58"/>
        <v>105.87194727966822</v>
      </c>
      <c r="J300" s="13">
        <f t="shared" si="52"/>
        <v>44.395801312962298</v>
      </c>
      <c r="K300" s="13">
        <f t="shared" si="53"/>
        <v>61.476145966705921</v>
      </c>
      <c r="L300" s="13">
        <f t="shared" si="54"/>
        <v>50.704387646758484</v>
      </c>
      <c r="M300" s="13">
        <f t="shared" si="59"/>
        <v>76.897411679107421</v>
      </c>
      <c r="N300" s="13">
        <f t="shared" si="55"/>
        <v>47.676395241046599</v>
      </c>
      <c r="O300" s="13">
        <f t="shared" si="56"/>
        <v>56.185451941977178</v>
      </c>
      <c r="Q300" s="41">
        <v>12.259526408943239</v>
      </c>
      <c r="R300" s="44"/>
    </row>
    <row r="301" spans="1:18" s="1" customFormat="1" x14ac:dyDescent="0.2">
      <c r="A301" s="14">
        <f t="shared" si="57"/>
        <v>31138</v>
      </c>
      <c r="B301" s="1">
        <f t="shared" si="60"/>
        <v>4</v>
      </c>
      <c r="C301" s="31"/>
      <c r="D301" s="31"/>
      <c r="E301" s="31"/>
      <c r="F301" s="34">
        <v>5.7977930985140178</v>
      </c>
      <c r="G301" s="13">
        <f t="shared" si="50"/>
        <v>0</v>
      </c>
      <c r="H301" s="13">
        <f t="shared" si="51"/>
        <v>5.7977930985140178</v>
      </c>
      <c r="I301" s="16">
        <f t="shared" si="58"/>
        <v>16.569551418461451</v>
      </c>
      <c r="J301" s="13">
        <f t="shared" si="52"/>
        <v>15.936451422286476</v>
      </c>
      <c r="K301" s="13">
        <f t="shared" si="53"/>
        <v>0.63309999617497503</v>
      </c>
      <c r="L301" s="13">
        <f t="shared" si="54"/>
        <v>0</v>
      </c>
      <c r="M301" s="13">
        <f t="shared" si="59"/>
        <v>29.221016438060822</v>
      </c>
      <c r="N301" s="13">
        <f t="shared" si="55"/>
        <v>18.11703019159771</v>
      </c>
      <c r="O301" s="13">
        <f t="shared" si="56"/>
        <v>18.11703019159771</v>
      </c>
      <c r="Q301" s="41">
        <v>14.790604697459161</v>
      </c>
      <c r="R301" s="44"/>
    </row>
    <row r="302" spans="1:18" s="1" customFormat="1" x14ac:dyDescent="0.2">
      <c r="A302" s="14">
        <f t="shared" si="57"/>
        <v>31168</v>
      </c>
      <c r="B302" s="1">
        <f t="shared" si="60"/>
        <v>5</v>
      </c>
      <c r="C302" s="31"/>
      <c r="D302" s="31"/>
      <c r="E302" s="31"/>
      <c r="F302" s="34">
        <v>0.05</v>
      </c>
      <c r="G302" s="13">
        <f t="shared" si="50"/>
        <v>0</v>
      </c>
      <c r="H302" s="13">
        <f t="shared" si="51"/>
        <v>0.05</v>
      </c>
      <c r="I302" s="16">
        <f t="shared" si="58"/>
        <v>0.68309999617497508</v>
      </c>
      <c r="J302" s="13">
        <f t="shared" si="52"/>
        <v>0.6830815645108852</v>
      </c>
      <c r="K302" s="13">
        <f t="shared" si="53"/>
        <v>1.8431664089879618E-5</v>
      </c>
      <c r="L302" s="13">
        <f t="shared" si="54"/>
        <v>0</v>
      </c>
      <c r="M302" s="13">
        <f t="shared" si="59"/>
        <v>11.103986246463112</v>
      </c>
      <c r="N302" s="13">
        <f t="shared" si="55"/>
        <v>6.884471472807129</v>
      </c>
      <c r="O302" s="13">
        <f t="shared" si="56"/>
        <v>6.884471472807129</v>
      </c>
      <c r="Q302" s="41">
        <v>21.435847121972579</v>
      </c>
      <c r="R302" s="44"/>
    </row>
    <row r="303" spans="1:18" s="1" customFormat="1" x14ac:dyDescent="0.2">
      <c r="A303" s="14">
        <f t="shared" si="57"/>
        <v>31199</v>
      </c>
      <c r="B303" s="1">
        <f t="shared" si="60"/>
        <v>6</v>
      </c>
      <c r="C303" s="31"/>
      <c r="D303" s="31"/>
      <c r="E303" s="31"/>
      <c r="F303" s="34">
        <v>0.114285714</v>
      </c>
      <c r="G303" s="13">
        <f t="shared" si="50"/>
        <v>0</v>
      </c>
      <c r="H303" s="13">
        <f t="shared" si="51"/>
        <v>0.114285714</v>
      </c>
      <c r="I303" s="16">
        <f t="shared" si="58"/>
        <v>0.11430414566408988</v>
      </c>
      <c r="J303" s="13">
        <f t="shared" si="52"/>
        <v>0.11430403481750291</v>
      </c>
      <c r="K303" s="13">
        <f t="shared" si="53"/>
        <v>1.1084658696480787E-7</v>
      </c>
      <c r="L303" s="13">
        <f t="shared" si="54"/>
        <v>0</v>
      </c>
      <c r="M303" s="13">
        <f t="shared" si="59"/>
        <v>4.219514773655983</v>
      </c>
      <c r="N303" s="13">
        <f t="shared" si="55"/>
        <v>2.6160991596667094</v>
      </c>
      <c r="O303" s="13">
        <f t="shared" si="56"/>
        <v>2.6160991596667094</v>
      </c>
      <c r="Q303" s="41">
        <v>19.672892768855359</v>
      </c>
      <c r="R303" s="44"/>
    </row>
    <row r="304" spans="1:18" s="1" customFormat="1" x14ac:dyDescent="0.2">
      <c r="A304" s="14">
        <f t="shared" si="57"/>
        <v>31229</v>
      </c>
      <c r="B304" s="1">
        <f t="shared" si="60"/>
        <v>7</v>
      </c>
      <c r="C304" s="31"/>
      <c r="D304" s="31"/>
      <c r="E304" s="31"/>
      <c r="F304" s="34">
        <v>1.752209471448809</v>
      </c>
      <c r="G304" s="13">
        <f t="shared" si="50"/>
        <v>0</v>
      </c>
      <c r="H304" s="13">
        <f t="shared" si="51"/>
        <v>1.752209471448809</v>
      </c>
      <c r="I304" s="16">
        <f t="shared" si="58"/>
        <v>1.752209582295396</v>
      </c>
      <c r="J304" s="13">
        <f t="shared" si="52"/>
        <v>1.7518793828696413</v>
      </c>
      <c r="K304" s="13">
        <f t="shared" si="53"/>
        <v>3.3019942575474026E-4</v>
      </c>
      <c r="L304" s="13">
        <f t="shared" si="54"/>
        <v>0</v>
      </c>
      <c r="M304" s="13">
        <f t="shared" si="59"/>
        <v>1.6034156139892737</v>
      </c>
      <c r="N304" s="13">
        <f t="shared" si="55"/>
        <v>0.99411768067334971</v>
      </c>
      <c r="O304" s="13">
        <f t="shared" si="56"/>
        <v>0.99411768067334971</v>
      </c>
      <c r="Q304" s="41">
        <v>21.012487324515021</v>
      </c>
      <c r="R304" s="44"/>
    </row>
    <row r="305" spans="1:18" s="1" customFormat="1" ht="13.5" customHeight="1" thickBot="1" x14ac:dyDescent="0.25">
      <c r="A305" s="14">
        <f t="shared" si="57"/>
        <v>31260</v>
      </c>
      <c r="B305" s="3">
        <f t="shared" si="60"/>
        <v>8</v>
      </c>
      <c r="C305" s="32"/>
      <c r="D305" s="32"/>
      <c r="E305" s="32"/>
      <c r="F305" s="37">
        <v>28.494483863762191</v>
      </c>
      <c r="G305" s="18">
        <f t="shared" si="50"/>
        <v>0.13102114916460328</v>
      </c>
      <c r="H305" s="18">
        <f t="shared" si="51"/>
        <v>28.363462714597588</v>
      </c>
      <c r="I305" s="17">
        <f t="shared" si="58"/>
        <v>28.363792914023342</v>
      </c>
      <c r="J305" s="18">
        <f t="shared" si="52"/>
        <v>27.49149731088832</v>
      </c>
      <c r="K305" s="18">
        <f t="shared" si="53"/>
        <v>0.87229560313502219</v>
      </c>
      <c r="L305" s="18">
        <f t="shared" si="54"/>
        <v>0</v>
      </c>
      <c r="M305" s="18">
        <f t="shared" si="59"/>
        <v>0.60929793331592397</v>
      </c>
      <c r="N305" s="18">
        <f t="shared" si="55"/>
        <v>0.37776471865587286</v>
      </c>
      <c r="O305" s="18">
        <f t="shared" si="56"/>
        <v>0.50878586782047619</v>
      </c>
      <c r="P305" s="3"/>
      <c r="Q305" s="42">
        <v>24.041968000000011</v>
      </c>
      <c r="R305" s="47"/>
    </row>
    <row r="306" spans="1:18" s="1" customFormat="1" x14ac:dyDescent="0.2">
      <c r="A306" s="14">
        <f t="shared" si="57"/>
        <v>31291</v>
      </c>
      <c r="B306" s="1">
        <f t="shared" si="60"/>
        <v>9</v>
      </c>
      <c r="C306" s="31"/>
      <c r="D306" s="31"/>
      <c r="E306" s="31"/>
      <c r="F306" s="34">
        <v>38.425569269163617</v>
      </c>
      <c r="G306" s="13">
        <f t="shared" si="50"/>
        <v>1.2413443510476094</v>
      </c>
      <c r="H306" s="13">
        <f t="shared" si="51"/>
        <v>37.184224918116008</v>
      </c>
      <c r="I306" s="16">
        <f t="shared" si="58"/>
        <v>38.056520521251031</v>
      </c>
      <c r="J306" s="13">
        <f t="shared" si="52"/>
        <v>35.348963050616973</v>
      </c>
      <c r="K306" s="13">
        <f t="shared" si="53"/>
        <v>2.7075574706340575</v>
      </c>
      <c r="L306" s="13">
        <f t="shared" si="54"/>
        <v>0</v>
      </c>
      <c r="M306" s="13">
        <f t="shared" si="59"/>
        <v>0.23153321466005111</v>
      </c>
      <c r="N306" s="13">
        <f t="shared" si="55"/>
        <v>0.14355059308923168</v>
      </c>
      <c r="O306" s="13">
        <f t="shared" si="56"/>
        <v>1.3848949441368412</v>
      </c>
      <c r="Q306" s="41">
        <v>21.80179505378468</v>
      </c>
      <c r="R306" s="44"/>
    </row>
    <row r="307" spans="1:18" s="1" customFormat="1" x14ac:dyDescent="0.2">
      <c r="A307" s="14">
        <f t="shared" si="57"/>
        <v>31321</v>
      </c>
      <c r="B307" s="1">
        <f t="shared" si="60"/>
        <v>10</v>
      </c>
      <c r="C307" s="31"/>
      <c r="D307" s="31"/>
      <c r="E307" s="31"/>
      <c r="F307" s="34">
        <v>43.414856963017833</v>
      </c>
      <c r="G307" s="13">
        <f t="shared" si="50"/>
        <v>1.7991607085972776</v>
      </c>
      <c r="H307" s="13">
        <f t="shared" si="51"/>
        <v>41.615696254420556</v>
      </c>
      <c r="I307" s="16">
        <f t="shared" si="58"/>
        <v>44.323253725054613</v>
      </c>
      <c r="J307" s="13">
        <f t="shared" si="52"/>
        <v>38.340910310099012</v>
      </c>
      <c r="K307" s="13">
        <f t="shared" si="53"/>
        <v>5.9823434149556007</v>
      </c>
      <c r="L307" s="13">
        <f t="shared" si="54"/>
        <v>0</v>
      </c>
      <c r="M307" s="13">
        <f t="shared" si="59"/>
        <v>8.798262157081943E-2</v>
      </c>
      <c r="N307" s="13">
        <f t="shared" si="55"/>
        <v>5.4549225373908043E-2</v>
      </c>
      <c r="O307" s="13">
        <f t="shared" si="56"/>
        <v>1.8537099339711856</v>
      </c>
      <c r="Q307" s="41">
        <v>18.664265458404309</v>
      </c>
      <c r="R307" s="44"/>
    </row>
    <row r="308" spans="1:18" s="1" customFormat="1" x14ac:dyDescent="0.2">
      <c r="A308" s="14">
        <f t="shared" si="57"/>
        <v>31352</v>
      </c>
      <c r="B308" s="1">
        <f t="shared" si="60"/>
        <v>11</v>
      </c>
      <c r="C308" s="31"/>
      <c r="D308" s="31"/>
      <c r="E308" s="31"/>
      <c r="F308" s="34">
        <v>55.820040931356743</v>
      </c>
      <c r="G308" s="13">
        <f t="shared" si="50"/>
        <v>3.1860950688820431</v>
      </c>
      <c r="H308" s="13">
        <f t="shared" si="51"/>
        <v>52.633945862474704</v>
      </c>
      <c r="I308" s="16">
        <f t="shared" si="58"/>
        <v>58.616289277430305</v>
      </c>
      <c r="J308" s="13">
        <f t="shared" si="52"/>
        <v>40.790016907677035</v>
      </c>
      <c r="K308" s="13">
        <f t="shared" si="53"/>
        <v>17.826272369753269</v>
      </c>
      <c r="L308" s="13">
        <f t="shared" si="54"/>
        <v>6.7335660083334359</v>
      </c>
      <c r="M308" s="13">
        <f t="shared" si="59"/>
        <v>6.7669994045303472</v>
      </c>
      <c r="N308" s="13">
        <f t="shared" si="55"/>
        <v>4.1955396308088151</v>
      </c>
      <c r="O308" s="13">
        <f t="shared" si="56"/>
        <v>7.3816346996908582</v>
      </c>
      <c r="Q308" s="41">
        <v>14.43745484991851</v>
      </c>
      <c r="R308" s="44"/>
    </row>
    <row r="309" spans="1:18" s="1" customFormat="1" x14ac:dyDescent="0.2">
      <c r="A309" s="14">
        <f t="shared" si="57"/>
        <v>31382</v>
      </c>
      <c r="B309" s="1">
        <f t="shared" si="60"/>
        <v>12</v>
      </c>
      <c r="C309" s="31"/>
      <c r="D309" s="31"/>
      <c r="E309" s="31"/>
      <c r="F309" s="34">
        <v>43.402692118776493</v>
      </c>
      <c r="G309" s="13">
        <f t="shared" si="50"/>
        <v>1.7978006448925483</v>
      </c>
      <c r="H309" s="13">
        <f t="shared" si="51"/>
        <v>41.604891473883946</v>
      </c>
      <c r="I309" s="16">
        <f t="shared" si="58"/>
        <v>52.697597835303782</v>
      </c>
      <c r="J309" s="13">
        <f t="shared" si="52"/>
        <v>33.480091371058968</v>
      </c>
      <c r="K309" s="13">
        <f t="shared" si="53"/>
        <v>19.217506464244813</v>
      </c>
      <c r="L309" s="13">
        <f t="shared" si="54"/>
        <v>8.1350295449988472</v>
      </c>
      <c r="M309" s="13">
        <f t="shared" si="59"/>
        <v>10.706489318720379</v>
      </c>
      <c r="N309" s="13">
        <f t="shared" si="55"/>
        <v>6.6380233776066353</v>
      </c>
      <c r="O309" s="13">
        <f t="shared" si="56"/>
        <v>8.4358240224991832</v>
      </c>
      <c r="Q309" s="41">
        <v>10.475057838783959</v>
      </c>
      <c r="R309" s="44"/>
    </row>
    <row r="310" spans="1:18" s="1" customFormat="1" x14ac:dyDescent="0.2">
      <c r="A310" s="14">
        <f t="shared" si="57"/>
        <v>31413</v>
      </c>
      <c r="B310" s="1">
        <f t="shared" si="60"/>
        <v>1</v>
      </c>
      <c r="C310" s="31"/>
      <c r="D310" s="31"/>
      <c r="E310" s="31"/>
      <c r="F310" s="34">
        <v>167.1732658754585</v>
      </c>
      <c r="G310" s="13">
        <f t="shared" si="50"/>
        <v>15.635697928272222</v>
      </c>
      <c r="H310" s="13">
        <f t="shared" si="51"/>
        <v>151.53756794718629</v>
      </c>
      <c r="I310" s="16">
        <f t="shared" si="58"/>
        <v>162.62004486643227</v>
      </c>
      <c r="J310" s="13">
        <f t="shared" si="52"/>
        <v>47.501356199057817</v>
      </c>
      <c r="K310" s="13">
        <f t="shared" si="53"/>
        <v>115.11868866737444</v>
      </c>
      <c r="L310" s="13">
        <f t="shared" si="54"/>
        <v>104.74135231479279</v>
      </c>
      <c r="M310" s="13">
        <f t="shared" si="59"/>
        <v>108.80981825590655</v>
      </c>
      <c r="N310" s="13">
        <f t="shared" si="55"/>
        <v>67.462087318662057</v>
      </c>
      <c r="O310" s="13">
        <f t="shared" si="56"/>
        <v>83.097785246934279</v>
      </c>
      <c r="Q310" s="41">
        <v>12.48717327849924</v>
      </c>
      <c r="R310" s="44"/>
    </row>
    <row r="311" spans="1:18" s="1" customFormat="1" x14ac:dyDescent="0.2">
      <c r="A311" s="14">
        <f t="shared" si="57"/>
        <v>31444</v>
      </c>
      <c r="B311" s="1">
        <f t="shared" si="60"/>
        <v>2</v>
      </c>
      <c r="C311" s="31"/>
      <c r="D311" s="31"/>
      <c r="E311" s="31"/>
      <c r="F311" s="34">
        <v>5.8654911493643649</v>
      </c>
      <c r="G311" s="13">
        <f t="shared" si="50"/>
        <v>0</v>
      </c>
      <c r="H311" s="13">
        <f t="shared" si="51"/>
        <v>5.8654911493643649</v>
      </c>
      <c r="I311" s="16">
        <f t="shared" si="58"/>
        <v>16.24282750194601</v>
      </c>
      <c r="J311" s="13">
        <f t="shared" si="52"/>
        <v>15.23449208291823</v>
      </c>
      <c r="K311" s="13">
        <f t="shared" si="53"/>
        <v>1.0083354190277802</v>
      </c>
      <c r="L311" s="13">
        <f t="shared" si="54"/>
        <v>0</v>
      </c>
      <c r="M311" s="13">
        <f t="shared" si="59"/>
        <v>41.347730937244492</v>
      </c>
      <c r="N311" s="13">
        <f t="shared" si="55"/>
        <v>25.635593181091586</v>
      </c>
      <c r="O311" s="13">
        <f t="shared" si="56"/>
        <v>25.635593181091586</v>
      </c>
      <c r="Q311" s="41">
        <v>10.66946759354839</v>
      </c>
      <c r="R311" s="44"/>
    </row>
    <row r="312" spans="1:18" s="1" customFormat="1" x14ac:dyDescent="0.2">
      <c r="A312" s="14">
        <f t="shared" si="57"/>
        <v>31472</v>
      </c>
      <c r="B312" s="1">
        <f t="shared" si="60"/>
        <v>3</v>
      </c>
      <c r="C312" s="31"/>
      <c r="D312" s="31"/>
      <c r="E312" s="31"/>
      <c r="F312" s="34">
        <v>119.7494349063204</v>
      </c>
      <c r="G312" s="13">
        <f t="shared" si="50"/>
        <v>10.333580617049336</v>
      </c>
      <c r="H312" s="13">
        <f t="shared" si="51"/>
        <v>109.41585428927107</v>
      </c>
      <c r="I312" s="16">
        <f t="shared" si="58"/>
        <v>110.42418970829885</v>
      </c>
      <c r="J312" s="13">
        <f t="shared" si="52"/>
        <v>47.731600842847257</v>
      </c>
      <c r="K312" s="13">
        <f t="shared" si="53"/>
        <v>62.692588865451597</v>
      </c>
      <c r="L312" s="13">
        <f t="shared" si="54"/>
        <v>51.92977478597367</v>
      </c>
      <c r="M312" s="13">
        <f t="shared" si="59"/>
        <v>67.641912542126562</v>
      </c>
      <c r="N312" s="13">
        <f t="shared" si="55"/>
        <v>41.937985776118467</v>
      </c>
      <c r="O312" s="13">
        <f t="shared" si="56"/>
        <v>52.271566393167802</v>
      </c>
      <c r="Q312" s="41">
        <v>13.416711064929601</v>
      </c>
      <c r="R312" s="44"/>
    </row>
    <row r="313" spans="1:18" s="1" customFormat="1" x14ac:dyDescent="0.2">
      <c r="A313" s="14">
        <f t="shared" si="57"/>
        <v>31503</v>
      </c>
      <c r="B313" s="1">
        <f t="shared" si="60"/>
        <v>4</v>
      </c>
      <c r="C313" s="31"/>
      <c r="D313" s="31"/>
      <c r="E313" s="31"/>
      <c r="F313" s="34">
        <v>27.319261951100088</v>
      </c>
      <c r="G313" s="13">
        <f t="shared" si="50"/>
        <v>0</v>
      </c>
      <c r="H313" s="13">
        <f t="shared" si="51"/>
        <v>27.319261951100088</v>
      </c>
      <c r="I313" s="16">
        <f t="shared" si="58"/>
        <v>38.082076030578015</v>
      </c>
      <c r="J313" s="13">
        <f t="shared" si="52"/>
        <v>31.116021902400846</v>
      </c>
      <c r="K313" s="13">
        <f t="shared" si="53"/>
        <v>6.96605412817717</v>
      </c>
      <c r="L313" s="13">
        <f t="shared" si="54"/>
        <v>0</v>
      </c>
      <c r="M313" s="13">
        <f t="shared" si="59"/>
        <v>25.703926766008095</v>
      </c>
      <c r="N313" s="13">
        <f t="shared" si="55"/>
        <v>15.93643459492502</v>
      </c>
      <c r="O313" s="13">
        <f t="shared" si="56"/>
        <v>15.93643459492502</v>
      </c>
      <c r="Q313" s="41">
        <v>13.699120200842231</v>
      </c>
      <c r="R313" s="44"/>
    </row>
    <row r="314" spans="1:18" s="1" customFormat="1" x14ac:dyDescent="0.2">
      <c r="A314" s="14">
        <f t="shared" si="57"/>
        <v>31533</v>
      </c>
      <c r="B314" s="1">
        <f t="shared" si="60"/>
        <v>5</v>
      </c>
      <c r="C314" s="31"/>
      <c r="D314" s="31"/>
      <c r="E314" s="31"/>
      <c r="F314" s="34">
        <v>2.1858582165533522</v>
      </c>
      <c r="G314" s="13">
        <f t="shared" si="50"/>
        <v>0</v>
      </c>
      <c r="H314" s="13">
        <f t="shared" si="51"/>
        <v>2.1858582165533522</v>
      </c>
      <c r="I314" s="16">
        <f t="shared" si="58"/>
        <v>9.1519123447305226</v>
      </c>
      <c r="J314" s="13">
        <f t="shared" si="52"/>
        <v>9.077561836051089</v>
      </c>
      <c r="K314" s="13">
        <f t="shared" si="53"/>
        <v>7.4350508679433602E-2</v>
      </c>
      <c r="L314" s="13">
        <f t="shared" si="54"/>
        <v>0</v>
      </c>
      <c r="M314" s="13">
        <f t="shared" si="59"/>
        <v>9.7674921710830755</v>
      </c>
      <c r="N314" s="13">
        <f t="shared" si="55"/>
        <v>6.0558451460715066</v>
      </c>
      <c r="O314" s="13">
        <f t="shared" si="56"/>
        <v>6.0558451460715066</v>
      </c>
      <c r="Q314" s="41">
        <v>17.695280839340491</v>
      </c>
      <c r="R314" s="44"/>
    </row>
    <row r="315" spans="1:18" s="1" customFormat="1" x14ac:dyDescent="0.2">
      <c r="A315" s="14">
        <f t="shared" si="57"/>
        <v>31564</v>
      </c>
      <c r="B315" s="1">
        <f t="shared" si="60"/>
        <v>6</v>
      </c>
      <c r="C315" s="31"/>
      <c r="D315" s="31"/>
      <c r="E315" s="31"/>
      <c r="F315" s="34">
        <v>7.3110769475747519</v>
      </c>
      <c r="G315" s="13">
        <f t="shared" si="50"/>
        <v>0</v>
      </c>
      <c r="H315" s="13">
        <f t="shared" si="51"/>
        <v>7.3110769475747519</v>
      </c>
      <c r="I315" s="16">
        <f t="shared" si="58"/>
        <v>7.3854274562541855</v>
      </c>
      <c r="J315" s="13">
        <f t="shared" si="52"/>
        <v>7.365263289092983</v>
      </c>
      <c r="K315" s="13">
        <f t="shared" si="53"/>
        <v>2.0164167161202506E-2</v>
      </c>
      <c r="L315" s="13">
        <f t="shared" si="54"/>
        <v>0</v>
      </c>
      <c r="M315" s="13">
        <f t="shared" si="59"/>
        <v>3.711647025011569</v>
      </c>
      <c r="N315" s="13">
        <f t="shared" si="55"/>
        <v>2.3012211555071729</v>
      </c>
      <c r="O315" s="13">
        <f t="shared" si="56"/>
        <v>2.3012211555071729</v>
      </c>
      <c r="Q315" s="41">
        <v>22.42869776709334</v>
      </c>
      <c r="R315" s="44"/>
    </row>
    <row r="316" spans="1:18" s="1" customFormat="1" x14ac:dyDescent="0.2">
      <c r="A316" s="14">
        <f t="shared" si="57"/>
        <v>31594</v>
      </c>
      <c r="B316" s="1">
        <f t="shared" si="60"/>
        <v>7</v>
      </c>
      <c r="C316" s="31"/>
      <c r="D316" s="31"/>
      <c r="E316" s="31"/>
      <c r="F316" s="34">
        <v>19.468454410020801</v>
      </c>
      <c r="G316" s="13">
        <f t="shared" si="50"/>
        <v>0</v>
      </c>
      <c r="H316" s="13">
        <f t="shared" si="51"/>
        <v>19.468454410020801</v>
      </c>
      <c r="I316" s="16">
        <f t="shared" si="58"/>
        <v>19.488618577182002</v>
      </c>
      <c r="J316" s="13">
        <f t="shared" si="52"/>
        <v>19.185071500787629</v>
      </c>
      <c r="K316" s="13">
        <f t="shared" si="53"/>
        <v>0.30354707639437351</v>
      </c>
      <c r="L316" s="13">
        <f t="shared" si="54"/>
        <v>0</v>
      </c>
      <c r="M316" s="13">
        <f t="shared" si="59"/>
        <v>1.4104258695043961</v>
      </c>
      <c r="N316" s="13">
        <f t="shared" si="55"/>
        <v>0.87446403909272552</v>
      </c>
      <c r="O316" s="13">
        <f t="shared" si="56"/>
        <v>0.87446403909272552</v>
      </c>
      <c r="Q316" s="41">
        <v>23.707537716624351</v>
      </c>
      <c r="R316" s="44"/>
    </row>
    <row r="317" spans="1:18" s="1" customFormat="1" ht="13.5" customHeight="1" thickBot="1" x14ac:dyDescent="0.25">
      <c r="A317" s="14">
        <f t="shared" si="57"/>
        <v>31625</v>
      </c>
      <c r="B317" s="3">
        <f t="shared" si="60"/>
        <v>8</v>
      </c>
      <c r="C317" s="32"/>
      <c r="D317" s="32"/>
      <c r="E317" s="32"/>
      <c r="F317" s="37">
        <v>22.56538533069569</v>
      </c>
      <c r="G317" s="18">
        <f t="shared" si="50"/>
        <v>0</v>
      </c>
      <c r="H317" s="18">
        <f t="shared" si="51"/>
        <v>22.56538533069569</v>
      </c>
      <c r="I317" s="17">
        <f t="shared" si="58"/>
        <v>22.868932407090064</v>
      </c>
      <c r="J317" s="18">
        <f t="shared" si="52"/>
        <v>22.456629504142626</v>
      </c>
      <c r="K317" s="18">
        <f t="shared" si="53"/>
        <v>0.4123029029474381</v>
      </c>
      <c r="L317" s="18">
        <f t="shared" si="54"/>
        <v>0</v>
      </c>
      <c r="M317" s="18">
        <f t="shared" si="59"/>
        <v>0.53596183041167056</v>
      </c>
      <c r="N317" s="18">
        <f t="shared" si="55"/>
        <v>0.33229633485523574</v>
      </c>
      <c r="O317" s="18">
        <f t="shared" si="56"/>
        <v>0.33229633485523574</v>
      </c>
      <c r="P317" s="3"/>
      <c r="Q317" s="42">
        <v>24.922931000000009</v>
      </c>
      <c r="R317" s="47"/>
    </row>
    <row r="318" spans="1:18" s="1" customFormat="1" x14ac:dyDescent="0.2">
      <c r="A318" s="14">
        <f t="shared" si="57"/>
        <v>31656</v>
      </c>
      <c r="B318" s="1">
        <f t="shared" si="60"/>
        <v>9</v>
      </c>
      <c r="C318" s="31"/>
      <c r="D318" s="31"/>
      <c r="E318" s="31"/>
      <c r="F318" s="34">
        <v>0.05</v>
      </c>
      <c r="G318" s="13">
        <f t="shared" si="50"/>
        <v>0</v>
      </c>
      <c r="H318" s="13">
        <f t="shared" si="51"/>
        <v>0.05</v>
      </c>
      <c r="I318" s="16">
        <f t="shared" si="58"/>
        <v>0.46230290294743809</v>
      </c>
      <c r="J318" s="13">
        <f t="shared" si="52"/>
        <v>0.46229817476486917</v>
      </c>
      <c r="K318" s="13">
        <f t="shared" si="53"/>
        <v>4.7281825689138302E-6</v>
      </c>
      <c r="L318" s="13">
        <f t="shared" si="54"/>
        <v>0</v>
      </c>
      <c r="M318" s="13">
        <f t="shared" si="59"/>
        <v>0.20366549555643482</v>
      </c>
      <c r="N318" s="13">
        <f t="shared" si="55"/>
        <v>0.12627260724498959</v>
      </c>
      <c r="O318" s="13">
        <f t="shared" si="56"/>
        <v>0.12627260724498959</v>
      </c>
      <c r="Q318" s="41">
        <v>22.776965409170248</v>
      </c>
      <c r="R318" s="44"/>
    </row>
    <row r="319" spans="1:18" s="1" customFormat="1" x14ac:dyDescent="0.2">
      <c r="A319" s="14">
        <f t="shared" si="57"/>
        <v>31686</v>
      </c>
      <c r="B319" s="1">
        <f t="shared" si="60"/>
        <v>10</v>
      </c>
      <c r="C319" s="31"/>
      <c r="D319" s="31"/>
      <c r="E319" s="31"/>
      <c r="F319" s="34">
        <v>19.221906509182929</v>
      </c>
      <c r="G319" s="13">
        <f t="shared" si="50"/>
        <v>0</v>
      </c>
      <c r="H319" s="13">
        <f t="shared" si="51"/>
        <v>19.221906509182929</v>
      </c>
      <c r="I319" s="16">
        <f t="shared" si="58"/>
        <v>19.221911237365497</v>
      </c>
      <c r="J319" s="13">
        <f t="shared" si="52"/>
        <v>18.593214481978912</v>
      </c>
      <c r="K319" s="13">
        <f t="shared" si="53"/>
        <v>0.62869675538658498</v>
      </c>
      <c r="L319" s="13">
        <f t="shared" si="54"/>
        <v>0</v>
      </c>
      <c r="M319" s="13">
        <f t="shared" si="59"/>
        <v>7.7392888311445224E-2</v>
      </c>
      <c r="N319" s="13">
        <f t="shared" si="55"/>
        <v>4.7983590753096036E-2</v>
      </c>
      <c r="O319" s="13">
        <f t="shared" si="56"/>
        <v>4.7983590753096036E-2</v>
      </c>
      <c r="Q319" s="41">
        <v>18.074897708666182</v>
      </c>
      <c r="R319" s="44"/>
    </row>
    <row r="320" spans="1:18" s="1" customFormat="1" x14ac:dyDescent="0.2">
      <c r="A320" s="14">
        <f t="shared" si="57"/>
        <v>31717</v>
      </c>
      <c r="B320" s="1">
        <f t="shared" si="60"/>
        <v>11</v>
      </c>
      <c r="C320" s="31"/>
      <c r="D320" s="31"/>
      <c r="E320" s="31"/>
      <c r="F320" s="34">
        <v>19.071047101921451</v>
      </c>
      <c r="G320" s="13">
        <f t="shared" si="50"/>
        <v>0</v>
      </c>
      <c r="H320" s="13">
        <f t="shared" si="51"/>
        <v>19.071047101921451</v>
      </c>
      <c r="I320" s="16">
        <f t="shared" si="58"/>
        <v>19.699743857308036</v>
      </c>
      <c r="J320" s="13">
        <f t="shared" si="52"/>
        <v>18.646986888563642</v>
      </c>
      <c r="K320" s="13">
        <f t="shared" si="53"/>
        <v>1.0527569687443936</v>
      </c>
      <c r="L320" s="13">
        <f t="shared" si="54"/>
        <v>0</v>
      </c>
      <c r="M320" s="13">
        <f t="shared" si="59"/>
        <v>2.9409297558349187E-2</v>
      </c>
      <c r="N320" s="13">
        <f t="shared" si="55"/>
        <v>1.8233764486176494E-2</v>
      </c>
      <c r="O320" s="13">
        <f t="shared" si="56"/>
        <v>1.8233764486176494E-2</v>
      </c>
      <c r="Q320" s="41">
        <v>14.69308924983995</v>
      </c>
      <c r="R320" s="44"/>
    </row>
    <row r="321" spans="1:18" s="1" customFormat="1" x14ac:dyDescent="0.2">
      <c r="A321" s="14">
        <f t="shared" si="57"/>
        <v>31747</v>
      </c>
      <c r="B321" s="1">
        <f t="shared" si="60"/>
        <v>12</v>
      </c>
      <c r="C321" s="31"/>
      <c r="D321" s="31"/>
      <c r="E321" s="31"/>
      <c r="F321" s="34">
        <v>19.973344476074939</v>
      </c>
      <c r="G321" s="13">
        <f t="shared" si="50"/>
        <v>0</v>
      </c>
      <c r="H321" s="13">
        <f t="shared" si="51"/>
        <v>19.973344476074939</v>
      </c>
      <c r="I321" s="16">
        <f t="shared" si="58"/>
        <v>21.026101444819332</v>
      </c>
      <c r="J321" s="13">
        <f t="shared" si="52"/>
        <v>19.518408512037414</v>
      </c>
      <c r="K321" s="13">
        <f t="shared" si="53"/>
        <v>1.507692932781918</v>
      </c>
      <c r="L321" s="13">
        <f t="shared" si="54"/>
        <v>0</v>
      </c>
      <c r="M321" s="13">
        <f t="shared" si="59"/>
        <v>1.1175533072172693E-2</v>
      </c>
      <c r="N321" s="13">
        <f t="shared" si="55"/>
        <v>6.9288305047470692E-3</v>
      </c>
      <c r="O321" s="13">
        <f t="shared" si="56"/>
        <v>6.9288305047470692E-3</v>
      </c>
      <c r="Q321" s="41">
        <v>13.294805962775721</v>
      </c>
      <c r="R321" s="44"/>
    </row>
    <row r="322" spans="1:18" s="1" customFormat="1" x14ac:dyDescent="0.2">
      <c r="A322" s="14">
        <f t="shared" si="57"/>
        <v>31778</v>
      </c>
      <c r="B322" s="1">
        <f t="shared" si="60"/>
        <v>1</v>
      </c>
      <c r="C322" s="31"/>
      <c r="D322" s="31"/>
      <c r="E322" s="31"/>
      <c r="F322" s="34">
        <v>55.981381912821128</v>
      </c>
      <c r="G322" s="13">
        <f t="shared" si="50"/>
        <v>3.2041334431202757</v>
      </c>
      <c r="H322" s="13">
        <f t="shared" si="51"/>
        <v>52.777248469700851</v>
      </c>
      <c r="I322" s="16">
        <f t="shared" si="58"/>
        <v>54.284941402482772</v>
      </c>
      <c r="J322" s="13">
        <f t="shared" si="52"/>
        <v>35.286031991952918</v>
      </c>
      <c r="K322" s="13">
        <f t="shared" si="53"/>
        <v>18.998909410529855</v>
      </c>
      <c r="L322" s="13">
        <f t="shared" si="54"/>
        <v>7.9148251946188575</v>
      </c>
      <c r="M322" s="13">
        <f t="shared" si="59"/>
        <v>7.9190718971862832</v>
      </c>
      <c r="N322" s="13">
        <f t="shared" si="55"/>
        <v>4.9098245762554953</v>
      </c>
      <c r="O322" s="13">
        <f t="shared" si="56"/>
        <v>8.1139580193757705</v>
      </c>
      <c r="Q322" s="41">
        <v>11.49545459354839</v>
      </c>
      <c r="R322" s="44"/>
    </row>
    <row r="323" spans="1:18" s="1" customFormat="1" x14ac:dyDescent="0.2">
      <c r="A323" s="14">
        <f t="shared" si="57"/>
        <v>31809</v>
      </c>
      <c r="B323" s="1">
        <f t="shared" si="60"/>
        <v>2</v>
      </c>
      <c r="C323" s="31"/>
      <c r="D323" s="31"/>
      <c r="E323" s="31"/>
      <c r="F323" s="34">
        <v>60.432899636007207</v>
      </c>
      <c r="G323" s="13">
        <f t="shared" si="50"/>
        <v>3.701825609674263</v>
      </c>
      <c r="H323" s="13">
        <f t="shared" si="51"/>
        <v>56.731074026332941</v>
      </c>
      <c r="I323" s="16">
        <f t="shared" si="58"/>
        <v>67.815158242243939</v>
      </c>
      <c r="J323" s="13">
        <f t="shared" si="52"/>
        <v>41.431269333652281</v>
      </c>
      <c r="K323" s="13">
        <f t="shared" si="53"/>
        <v>26.383888908591658</v>
      </c>
      <c r="L323" s="13">
        <f t="shared" si="54"/>
        <v>15.354104843194317</v>
      </c>
      <c r="M323" s="13">
        <f t="shared" si="59"/>
        <v>18.363352164125104</v>
      </c>
      <c r="N323" s="13">
        <f t="shared" si="55"/>
        <v>11.385278341757564</v>
      </c>
      <c r="O323" s="13">
        <f t="shared" si="56"/>
        <v>15.087103951431827</v>
      </c>
      <c r="Q323" s="41">
        <v>13.251267667757469</v>
      </c>
      <c r="R323" s="44"/>
    </row>
    <row r="324" spans="1:18" s="1" customFormat="1" x14ac:dyDescent="0.2">
      <c r="A324" s="14">
        <f t="shared" si="57"/>
        <v>31837</v>
      </c>
      <c r="B324" s="1">
        <f t="shared" si="60"/>
        <v>3</v>
      </c>
      <c r="C324" s="31"/>
      <c r="D324" s="31"/>
      <c r="E324" s="31"/>
      <c r="F324" s="34">
        <v>128.4748840173952</v>
      </c>
      <c r="G324" s="13">
        <f t="shared" si="50"/>
        <v>11.309110299797462</v>
      </c>
      <c r="H324" s="13">
        <f t="shared" si="51"/>
        <v>117.16577371759773</v>
      </c>
      <c r="I324" s="16">
        <f t="shared" si="58"/>
        <v>128.19555778299508</v>
      </c>
      <c r="J324" s="13">
        <f t="shared" si="52"/>
        <v>47.344817752591332</v>
      </c>
      <c r="K324" s="13">
        <f t="shared" si="53"/>
        <v>80.850740030403756</v>
      </c>
      <c r="L324" s="13">
        <f t="shared" si="54"/>
        <v>70.221438893184569</v>
      </c>
      <c r="M324" s="13">
        <f t="shared" si="59"/>
        <v>77.199512715552103</v>
      </c>
      <c r="N324" s="13">
        <f t="shared" si="55"/>
        <v>47.863697883642303</v>
      </c>
      <c r="O324" s="13">
        <f t="shared" si="56"/>
        <v>59.172808183439763</v>
      </c>
      <c r="Q324" s="41">
        <v>12.85937757463395</v>
      </c>
      <c r="R324" s="44"/>
    </row>
    <row r="325" spans="1:18" s="1" customFormat="1" x14ac:dyDescent="0.2">
      <c r="A325" s="14">
        <f t="shared" si="57"/>
        <v>31868</v>
      </c>
      <c r="B325" s="1">
        <f t="shared" si="60"/>
        <v>4</v>
      </c>
      <c r="C325" s="31"/>
      <c r="D325" s="31"/>
      <c r="E325" s="31"/>
      <c r="F325" s="34">
        <v>4.3545590841025623</v>
      </c>
      <c r="G325" s="13">
        <f t="shared" si="50"/>
        <v>0</v>
      </c>
      <c r="H325" s="13">
        <f t="shared" si="51"/>
        <v>4.3545590841025623</v>
      </c>
      <c r="I325" s="16">
        <f t="shared" si="58"/>
        <v>14.983860221321748</v>
      </c>
      <c r="J325" s="13">
        <f t="shared" si="52"/>
        <v>14.583009369417846</v>
      </c>
      <c r="K325" s="13">
        <f t="shared" si="53"/>
        <v>0.40085085190390224</v>
      </c>
      <c r="L325" s="13">
        <f t="shared" si="54"/>
        <v>0</v>
      </c>
      <c r="M325" s="13">
        <f t="shared" si="59"/>
        <v>29.335814831909801</v>
      </c>
      <c r="N325" s="13">
        <f t="shared" si="55"/>
        <v>18.188205195784075</v>
      </c>
      <c r="O325" s="13">
        <f t="shared" si="56"/>
        <v>18.188205195784075</v>
      </c>
      <c r="Q325" s="41">
        <v>16.03043173613186</v>
      </c>
      <c r="R325" s="44"/>
    </row>
    <row r="326" spans="1:18" s="1" customFormat="1" x14ac:dyDescent="0.2">
      <c r="A326" s="14">
        <f t="shared" si="57"/>
        <v>31898</v>
      </c>
      <c r="B326" s="1">
        <f t="shared" si="60"/>
        <v>5</v>
      </c>
      <c r="C326" s="31"/>
      <c r="D326" s="31"/>
      <c r="E326" s="31"/>
      <c r="F326" s="34">
        <v>11.337720823250191</v>
      </c>
      <c r="G326" s="13">
        <f t="shared" ref="G326:G389" si="61">IF((F326-$J$2)&gt;0,$I$2*(F326-$J$2),0)</f>
        <v>0</v>
      </c>
      <c r="H326" s="13">
        <f t="shared" ref="H326:H389" si="62">F326-G326</f>
        <v>11.337720823250191</v>
      </c>
      <c r="I326" s="16">
        <f t="shared" si="58"/>
        <v>11.738571675154093</v>
      </c>
      <c r="J326" s="13">
        <f t="shared" ref="J326:J389" si="63">I326/SQRT(1+(I326/($K$2*(300+(25*Q326)+0.05*(Q326)^3)))^2)</f>
        <v>11.506605069814949</v>
      </c>
      <c r="K326" s="13">
        <f t="shared" ref="K326:K389" si="64">I326-J326</f>
        <v>0.23196660533914404</v>
      </c>
      <c r="L326" s="13">
        <f t="shared" ref="L326:L389" si="65">IF(K326&gt;$N$2,(K326-$N$2)/$L$2,0)</f>
        <v>0</v>
      </c>
      <c r="M326" s="13">
        <f t="shared" si="59"/>
        <v>11.147609636125726</v>
      </c>
      <c r="N326" s="13">
        <f t="shared" ref="N326:N389" si="66">$M$2*M326</f>
        <v>6.9115179743979498</v>
      </c>
      <c r="O326" s="13">
        <f t="shared" ref="O326:O389" si="67">N326+G326</f>
        <v>6.9115179743979498</v>
      </c>
      <c r="Q326" s="41">
        <v>14.780631430225119</v>
      </c>
      <c r="R326" s="44"/>
    </row>
    <row r="327" spans="1:18" s="1" customFormat="1" x14ac:dyDescent="0.2">
      <c r="A327" s="14">
        <f t="shared" ref="A327:A390" si="68">EDATE(A326,1)</f>
        <v>31929</v>
      </c>
      <c r="B327" s="1">
        <f t="shared" si="60"/>
        <v>6</v>
      </c>
      <c r="C327" s="31"/>
      <c r="D327" s="31"/>
      <c r="E327" s="31"/>
      <c r="F327" s="34">
        <v>5.6959094860814394</v>
      </c>
      <c r="G327" s="13">
        <f t="shared" si="61"/>
        <v>0</v>
      </c>
      <c r="H327" s="13">
        <f t="shared" si="62"/>
        <v>5.6959094860814394</v>
      </c>
      <c r="I327" s="16">
        <f t="shared" ref="I327:I390" si="69">H327+K326-L326</f>
        <v>5.9278760914205835</v>
      </c>
      <c r="J327" s="13">
        <f t="shared" si="63"/>
        <v>5.910739866979859</v>
      </c>
      <c r="K327" s="13">
        <f t="shared" si="64"/>
        <v>1.713622444072449E-2</v>
      </c>
      <c r="L327" s="13">
        <f t="shared" si="65"/>
        <v>0</v>
      </c>
      <c r="M327" s="13">
        <f t="shared" ref="M327:M390" si="70">L327+M326-N326</f>
        <v>4.2360916617277757</v>
      </c>
      <c r="N327" s="13">
        <f t="shared" si="66"/>
        <v>2.6263768302712212</v>
      </c>
      <c r="O327" s="13">
        <f t="shared" si="67"/>
        <v>2.6263768302712212</v>
      </c>
      <c r="Q327" s="41">
        <v>18.915843153894009</v>
      </c>
      <c r="R327" s="44"/>
    </row>
    <row r="328" spans="1:18" s="1" customFormat="1" x14ac:dyDescent="0.2">
      <c r="A328" s="14">
        <f t="shared" si="68"/>
        <v>31959</v>
      </c>
      <c r="B328" s="1">
        <f t="shared" si="60"/>
        <v>7</v>
      </c>
      <c r="C328" s="31"/>
      <c r="D328" s="31"/>
      <c r="E328" s="31"/>
      <c r="F328" s="34">
        <v>14.294264874612519</v>
      </c>
      <c r="G328" s="13">
        <f t="shared" si="61"/>
        <v>0</v>
      </c>
      <c r="H328" s="13">
        <f t="shared" si="62"/>
        <v>14.294264874612519</v>
      </c>
      <c r="I328" s="16">
        <f t="shared" si="69"/>
        <v>14.311401099053244</v>
      </c>
      <c r="J328" s="13">
        <f t="shared" si="63"/>
        <v>14.176557839867929</v>
      </c>
      <c r="K328" s="13">
        <f t="shared" si="64"/>
        <v>0.13484325918531503</v>
      </c>
      <c r="L328" s="13">
        <f t="shared" si="65"/>
        <v>0</v>
      </c>
      <c r="M328" s="13">
        <f t="shared" si="70"/>
        <v>1.6097148314565546</v>
      </c>
      <c r="N328" s="13">
        <f t="shared" si="66"/>
        <v>0.99802319550306384</v>
      </c>
      <c r="O328" s="13">
        <f t="shared" si="67"/>
        <v>0.99802319550306384</v>
      </c>
      <c r="Q328" s="41">
        <v>22.956339568231112</v>
      </c>
      <c r="R328" s="44"/>
    </row>
    <row r="329" spans="1:18" s="1" customFormat="1" ht="13.5" customHeight="1" thickBot="1" x14ac:dyDescent="0.25">
      <c r="A329" s="14">
        <f t="shared" si="68"/>
        <v>31990</v>
      </c>
      <c r="B329" s="3">
        <f t="shared" si="60"/>
        <v>8</v>
      </c>
      <c r="C329" s="32"/>
      <c r="D329" s="32"/>
      <c r="E329" s="32"/>
      <c r="F329" s="37">
        <v>14.27893361204687</v>
      </c>
      <c r="G329" s="18">
        <f t="shared" si="61"/>
        <v>0</v>
      </c>
      <c r="H329" s="18">
        <f t="shared" si="62"/>
        <v>14.27893361204687</v>
      </c>
      <c r="I329" s="17">
        <f t="shared" si="69"/>
        <v>14.413776871232185</v>
      </c>
      <c r="J329" s="18">
        <f t="shared" si="63"/>
        <v>14.297029046697332</v>
      </c>
      <c r="K329" s="18">
        <f t="shared" si="64"/>
        <v>0.116747824534853</v>
      </c>
      <c r="L329" s="18">
        <f t="shared" si="65"/>
        <v>0</v>
      </c>
      <c r="M329" s="18">
        <f t="shared" si="70"/>
        <v>0.61169163595349074</v>
      </c>
      <c r="N329" s="18">
        <f t="shared" si="66"/>
        <v>0.37924881429116425</v>
      </c>
      <c r="O329" s="18">
        <f t="shared" si="67"/>
        <v>0.37924881429116425</v>
      </c>
      <c r="P329" s="3"/>
      <c r="Q329" s="42">
        <v>24.149829000000011</v>
      </c>
      <c r="R329" s="47"/>
    </row>
    <row r="330" spans="1:18" s="1" customFormat="1" x14ac:dyDescent="0.2">
      <c r="A330" s="14">
        <f t="shared" si="68"/>
        <v>32021</v>
      </c>
      <c r="B330" s="1">
        <f t="shared" si="60"/>
        <v>9</v>
      </c>
      <c r="C330" s="31"/>
      <c r="D330" s="31"/>
      <c r="E330" s="31"/>
      <c r="F330" s="34">
        <v>5.8571690598326747</v>
      </c>
      <c r="G330" s="13">
        <f t="shared" si="61"/>
        <v>0</v>
      </c>
      <c r="H330" s="13">
        <f t="shared" si="62"/>
        <v>5.8571690598326747</v>
      </c>
      <c r="I330" s="16">
        <f t="shared" si="69"/>
        <v>5.9739168843675277</v>
      </c>
      <c r="J330" s="13">
        <f t="shared" si="63"/>
        <v>5.9635770727927238</v>
      </c>
      <c r="K330" s="13">
        <f t="shared" si="64"/>
        <v>1.0339811574803903E-2</v>
      </c>
      <c r="L330" s="13">
        <f t="shared" si="65"/>
        <v>0</v>
      </c>
      <c r="M330" s="13">
        <f t="shared" si="70"/>
        <v>0.23244282166232649</v>
      </c>
      <c r="N330" s="13">
        <f t="shared" si="66"/>
        <v>0.14411454943064242</v>
      </c>
      <c r="O330" s="13">
        <f t="shared" si="67"/>
        <v>0.14411454943064242</v>
      </c>
      <c r="Q330" s="41">
        <v>22.663470923253829</v>
      </c>
      <c r="R330" s="44"/>
    </row>
    <row r="331" spans="1:18" s="1" customFormat="1" x14ac:dyDescent="0.2">
      <c r="A331" s="14">
        <f t="shared" si="68"/>
        <v>32051</v>
      </c>
      <c r="B331" s="1">
        <f t="shared" si="60"/>
        <v>10</v>
      </c>
      <c r="C331" s="31"/>
      <c r="D331" s="31"/>
      <c r="E331" s="31"/>
      <c r="F331" s="34">
        <v>37.251028768614262</v>
      </c>
      <c r="G331" s="13">
        <f t="shared" si="61"/>
        <v>1.1100274288709127</v>
      </c>
      <c r="H331" s="13">
        <f t="shared" si="62"/>
        <v>36.141001339743347</v>
      </c>
      <c r="I331" s="16">
        <f t="shared" si="69"/>
        <v>36.15134115131815</v>
      </c>
      <c r="J331" s="13">
        <f t="shared" si="63"/>
        <v>31.719481130772948</v>
      </c>
      <c r="K331" s="13">
        <f t="shared" si="64"/>
        <v>4.4318600205452015</v>
      </c>
      <c r="L331" s="13">
        <f t="shared" si="65"/>
        <v>0</v>
      </c>
      <c r="M331" s="13">
        <f t="shared" si="70"/>
        <v>8.8328272231684074E-2</v>
      </c>
      <c r="N331" s="13">
        <f t="shared" si="66"/>
        <v>5.4763528783644128E-2</v>
      </c>
      <c r="O331" s="13">
        <f t="shared" si="67"/>
        <v>1.1647909576545568</v>
      </c>
      <c r="Q331" s="41">
        <v>16.612353057534101</v>
      </c>
      <c r="R331" s="44"/>
    </row>
    <row r="332" spans="1:18" s="1" customFormat="1" x14ac:dyDescent="0.2">
      <c r="A332" s="14">
        <f t="shared" si="68"/>
        <v>32082</v>
      </c>
      <c r="B332" s="1">
        <f t="shared" si="60"/>
        <v>11</v>
      </c>
      <c r="C332" s="31"/>
      <c r="D332" s="31"/>
      <c r="E332" s="31"/>
      <c r="F332" s="34">
        <v>64.517867592754726</v>
      </c>
      <c r="G332" s="13">
        <f t="shared" si="61"/>
        <v>4.1585364842840509</v>
      </c>
      <c r="H332" s="13">
        <f t="shared" si="62"/>
        <v>60.359331108470677</v>
      </c>
      <c r="I332" s="16">
        <f t="shared" si="69"/>
        <v>64.791191129015886</v>
      </c>
      <c r="J332" s="13">
        <f t="shared" si="63"/>
        <v>40.597053998167453</v>
      </c>
      <c r="K332" s="13">
        <f t="shared" si="64"/>
        <v>24.194137130848432</v>
      </c>
      <c r="L332" s="13">
        <f t="shared" si="65"/>
        <v>13.148252296159828</v>
      </c>
      <c r="M332" s="13">
        <f t="shared" si="70"/>
        <v>13.18181703960787</v>
      </c>
      <c r="N332" s="13">
        <f t="shared" si="66"/>
        <v>8.1727265645568785</v>
      </c>
      <c r="O332" s="13">
        <f t="shared" si="67"/>
        <v>12.331263048840929</v>
      </c>
      <c r="Q332" s="41">
        <v>13.183425187964151</v>
      </c>
      <c r="R332" s="44"/>
    </row>
    <row r="333" spans="1:18" s="1" customFormat="1" x14ac:dyDescent="0.2">
      <c r="A333" s="14">
        <f t="shared" si="68"/>
        <v>32112</v>
      </c>
      <c r="B333" s="1">
        <f t="shared" si="60"/>
        <v>12</v>
      </c>
      <c r="C333" s="31"/>
      <c r="D333" s="31"/>
      <c r="E333" s="31"/>
      <c r="F333" s="34">
        <v>86.2964221433528</v>
      </c>
      <c r="G333" s="13">
        <f t="shared" si="61"/>
        <v>6.5934399650105204</v>
      </c>
      <c r="H333" s="13">
        <f t="shared" si="62"/>
        <v>79.702982178342282</v>
      </c>
      <c r="I333" s="16">
        <f t="shared" si="69"/>
        <v>90.748867013030889</v>
      </c>
      <c r="J333" s="13">
        <f t="shared" si="63"/>
        <v>42.794466770970239</v>
      </c>
      <c r="K333" s="13">
        <f t="shared" si="64"/>
        <v>47.95440024206065</v>
      </c>
      <c r="L333" s="13">
        <f t="shared" si="65"/>
        <v>37.083219462206806</v>
      </c>
      <c r="M333" s="13">
        <f t="shared" si="70"/>
        <v>42.092309937257795</v>
      </c>
      <c r="N333" s="13">
        <f t="shared" si="66"/>
        <v>26.097232161099832</v>
      </c>
      <c r="O333" s="13">
        <f t="shared" si="67"/>
        <v>32.69067212611035</v>
      </c>
      <c r="Q333" s="41">
        <v>12.146694593548389</v>
      </c>
      <c r="R333" s="44"/>
    </row>
    <row r="334" spans="1:18" s="1" customFormat="1" x14ac:dyDescent="0.2">
      <c r="A334" s="14">
        <f t="shared" si="68"/>
        <v>32143</v>
      </c>
      <c r="B334" s="1">
        <f t="shared" si="60"/>
        <v>1</v>
      </c>
      <c r="C334" s="31"/>
      <c r="D334" s="31"/>
      <c r="E334" s="31"/>
      <c r="F334" s="34">
        <v>11.411056136383509</v>
      </c>
      <c r="G334" s="13">
        <f t="shared" si="61"/>
        <v>0</v>
      </c>
      <c r="H334" s="13">
        <f t="shared" si="62"/>
        <v>11.411056136383509</v>
      </c>
      <c r="I334" s="16">
        <f t="shared" si="69"/>
        <v>22.282236916237352</v>
      </c>
      <c r="J334" s="13">
        <f t="shared" si="63"/>
        <v>20.046250447979549</v>
      </c>
      <c r="K334" s="13">
        <f t="shared" si="64"/>
        <v>2.2359864682578028</v>
      </c>
      <c r="L334" s="13">
        <f t="shared" si="65"/>
        <v>0</v>
      </c>
      <c r="M334" s="13">
        <f t="shared" si="70"/>
        <v>15.995077776157963</v>
      </c>
      <c r="N334" s="13">
        <f t="shared" si="66"/>
        <v>9.9169482212179378</v>
      </c>
      <c r="O334" s="13">
        <f t="shared" si="67"/>
        <v>9.9169482212179378</v>
      </c>
      <c r="Q334" s="41">
        <v>11.32857716950774</v>
      </c>
      <c r="R334" s="44"/>
    </row>
    <row r="335" spans="1:18" s="1" customFormat="1" x14ac:dyDescent="0.2">
      <c r="A335" s="14">
        <f t="shared" si="68"/>
        <v>32174</v>
      </c>
      <c r="B335" s="1">
        <f t="shared" si="60"/>
        <v>2</v>
      </c>
      <c r="C335" s="31"/>
      <c r="D335" s="31"/>
      <c r="E335" s="31"/>
      <c r="F335" s="34">
        <v>10.1164643545138</v>
      </c>
      <c r="G335" s="13">
        <f t="shared" si="61"/>
        <v>0</v>
      </c>
      <c r="H335" s="13">
        <f t="shared" si="62"/>
        <v>10.1164643545138</v>
      </c>
      <c r="I335" s="16">
        <f t="shared" si="69"/>
        <v>12.352450822771603</v>
      </c>
      <c r="J335" s="13">
        <f t="shared" si="63"/>
        <v>12.010023168711452</v>
      </c>
      <c r="K335" s="13">
        <f t="shared" si="64"/>
        <v>0.34242765406015074</v>
      </c>
      <c r="L335" s="13">
        <f t="shared" si="65"/>
        <v>0</v>
      </c>
      <c r="M335" s="13">
        <f t="shared" si="70"/>
        <v>6.0781295549400252</v>
      </c>
      <c r="N335" s="13">
        <f t="shared" si="66"/>
        <v>3.7684403240628157</v>
      </c>
      <c r="O335" s="13">
        <f t="shared" si="67"/>
        <v>3.7684403240628157</v>
      </c>
      <c r="Q335" s="41">
        <v>12.97832651788849</v>
      </c>
      <c r="R335" s="44"/>
    </row>
    <row r="336" spans="1:18" s="1" customFormat="1" x14ac:dyDescent="0.2">
      <c r="A336" s="14">
        <f t="shared" si="68"/>
        <v>32203</v>
      </c>
      <c r="B336" s="1">
        <f t="shared" si="60"/>
        <v>3</v>
      </c>
      <c r="C336" s="31"/>
      <c r="D336" s="31"/>
      <c r="E336" s="31"/>
      <c r="F336" s="34">
        <v>1.993179731135948</v>
      </c>
      <c r="G336" s="13">
        <f t="shared" si="61"/>
        <v>0</v>
      </c>
      <c r="H336" s="13">
        <f t="shared" si="62"/>
        <v>1.993179731135948</v>
      </c>
      <c r="I336" s="16">
        <f t="shared" si="69"/>
        <v>2.3356073851960986</v>
      </c>
      <c r="J336" s="13">
        <f t="shared" si="63"/>
        <v>2.3344028367061953</v>
      </c>
      <c r="K336" s="13">
        <f t="shared" si="64"/>
        <v>1.2045484899032566E-3</v>
      </c>
      <c r="L336" s="13">
        <f t="shared" si="65"/>
        <v>0</v>
      </c>
      <c r="M336" s="13">
        <f t="shared" si="70"/>
        <v>2.3096892308772095</v>
      </c>
      <c r="N336" s="13">
        <f t="shared" si="66"/>
        <v>1.4320073231438699</v>
      </c>
      <c r="O336" s="13">
        <f t="shared" si="67"/>
        <v>1.4320073231438699</v>
      </c>
      <c r="Q336" s="41">
        <v>17.957816568494561</v>
      </c>
      <c r="R336" s="44"/>
    </row>
    <row r="337" spans="1:18" s="1" customFormat="1" x14ac:dyDescent="0.2">
      <c r="A337" s="14">
        <f t="shared" si="68"/>
        <v>32234</v>
      </c>
      <c r="B337" s="1">
        <f t="shared" si="60"/>
        <v>4</v>
      </c>
      <c r="C337" s="31"/>
      <c r="D337" s="31"/>
      <c r="E337" s="31"/>
      <c r="F337" s="34">
        <v>85.389782035605094</v>
      </c>
      <c r="G337" s="13">
        <f t="shared" si="61"/>
        <v>6.4920750581250681</v>
      </c>
      <c r="H337" s="13">
        <f t="shared" si="62"/>
        <v>78.897706977480027</v>
      </c>
      <c r="I337" s="16">
        <f t="shared" si="69"/>
        <v>78.898911525969936</v>
      </c>
      <c r="J337" s="13">
        <f t="shared" si="63"/>
        <v>50.028127018035505</v>
      </c>
      <c r="K337" s="13">
        <f t="shared" si="64"/>
        <v>28.870784507934431</v>
      </c>
      <c r="L337" s="13">
        <f t="shared" si="65"/>
        <v>17.859286045820284</v>
      </c>
      <c r="M337" s="13">
        <f t="shared" si="70"/>
        <v>18.736967953553624</v>
      </c>
      <c r="N337" s="13">
        <f t="shared" si="66"/>
        <v>11.616920131203246</v>
      </c>
      <c r="O337" s="13">
        <f t="shared" si="67"/>
        <v>18.108995189328315</v>
      </c>
      <c r="Q337" s="41">
        <v>16.303162396237191</v>
      </c>
      <c r="R337" s="44"/>
    </row>
    <row r="338" spans="1:18" s="1" customFormat="1" x14ac:dyDescent="0.2">
      <c r="A338" s="14">
        <f t="shared" si="68"/>
        <v>32264</v>
      </c>
      <c r="B338" s="1">
        <f t="shared" si="60"/>
        <v>5</v>
      </c>
      <c r="C338" s="31"/>
      <c r="D338" s="31"/>
      <c r="E338" s="31"/>
      <c r="F338" s="34">
        <v>5.7291443358723892</v>
      </c>
      <c r="G338" s="13">
        <f t="shared" si="61"/>
        <v>0</v>
      </c>
      <c r="H338" s="13">
        <f t="shared" si="62"/>
        <v>5.7291443358723892</v>
      </c>
      <c r="I338" s="16">
        <f t="shared" si="69"/>
        <v>16.740642797986538</v>
      </c>
      <c r="J338" s="13">
        <f t="shared" si="63"/>
        <v>16.233482829457635</v>
      </c>
      <c r="K338" s="13">
        <f t="shared" si="64"/>
        <v>0.50715996852890299</v>
      </c>
      <c r="L338" s="13">
        <f t="shared" si="65"/>
        <v>0</v>
      </c>
      <c r="M338" s="13">
        <f t="shared" si="70"/>
        <v>7.1200478223503776</v>
      </c>
      <c r="N338" s="13">
        <f t="shared" si="66"/>
        <v>4.414429649857234</v>
      </c>
      <c r="O338" s="13">
        <f t="shared" si="67"/>
        <v>4.414429649857234</v>
      </c>
      <c r="Q338" s="41">
        <v>16.684692544407682</v>
      </c>
      <c r="R338" s="44"/>
    </row>
    <row r="339" spans="1:18" s="1" customFormat="1" x14ac:dyDescent="0.2">
      <c r="A339" s="14">
        <f t="shared" si="68"/>
        <v>32295</v>
      </c>
      <c r="B339" s="1">
        <f t="shared" si="60"/>
        <v>6</v>
      </c>
      <c r="C339" s="31"/>
      <c r="D339" s="31"/>
      <c r="E339" s="31"/>
      <c r="F339" s="34">
        <v>2.95</v>
      </c>
      <c r="G339" s="13">
        <f t="shared" si="61"/>
        <v>0</v>
      </c>
      <c r="H339" s="13">
        <f t="shared" si="62"/>
        <v>2.95</v>
      </c>
      <c r="I339" s="16">
        <f t="shared" si="69"/>
        <v>3.4571599685289032</v>
      </c>
      <c r="J339" s="13">
        <f t="shared" si="63"/>
        <v>3.4541982928612405</v>
      </c>
      <c r="K339" s="13">
        <f t="shared" si="64"/>
        <v>2.9616756676626999E-3</v>
      </c>
      <c r="L339" s="13">
        <f t="shared" si="65"/>
        <v>0</v>
      </c>
      <c r="M339" s="13">
        <f t="shared" si="70"/>
        <v>2.7056181724931436</v>
      </c>
      <c r="N339" s="13">
        <f t="shared" si="66"/>
        <v>1.6774832669457491</v>
      </c>
      <c r="O339" s="13">
        <f t="shared" si="67"/>
        <v>1.6774832669457491</v>
      </c>
      <c r="Q339" s="41">
        <v>19.910183842462111</v>
      </c>
      <c r="R339" s="44"/>
    </row>
    <row r="340" spans="1:18" s="1" customFormat="1" x14ac:dyDescent="0.2">
      <c r="A340" s="14">
        <f t="shared" si="68"/>
        <v>32325</v>
      </c>
      <c r="B340" s="1">
        <f t="shared" si="60"/>
        <v>7</v>
      </c>
      <c r="C340" s="31"/>
      <c r="D340" s="31"/>
      <c r="E340" s="31"/>
      <c r="F340" s="34">
        <v>5.5090105353330134</v>
      </c>
      <c r="G340" s="13">
        <f t="shared" si="61"/>
        <v>0</v>
      </c>
      <c r="H340" s="13">
        <f t="shared" si="62"/>
        <v>5.5090105353330134</v>
      </c>
      <c r="I340" s="16">
        <f t="shared" si="69"/>
        <v>5.5119722110006766</v>
      </c>
      <c r="J340" s="13">
        <f t="shared" si="63"/>
        <v>5.5038487330964836</v>
      </c>
      <c r="K340" s="13">
        <f t="shared" si="64"/>
        <v>8.1234779041929883E-3</v>
      </c>
      <c r="L340" s="13">
        <f t="shared" si="65"/>
        <v>0</v>
      </c>
      <c r="M340" s="13">
        <f t="shared" si="70"/>
        <v>1.0281349055473945</v>
      </c>
      <c r="N340" s="13">
        <f t="shared" si="66"/>
        <v>0.63744364143938459</v>
      </c>
      <c r="O340" s="13">
        <f t="shared" si="67"/>
        <v>0.63744364143938459</v>
      </c>
      <c r="Q340" s="41">
        <v>22.664809641942131</v>
      </c>
      <c r="R340" s="44"/>
    </row>
    <row r="341" spans="1:18" s="1" customFormat="1" ht="13.5" customHeight="1" thickBot="1" x14ac:dyDescent="0.25">
      <c r="A341" s="14">
        <f t="shared" si="68"/>
        <v>32356</v>
      </c>
      <c r="B341" s="3">
        <f t="shared" si="60"/>
        <v>8</v>
      </c>
      <c r="C341" s="32"/>
      <c r="D341" s="32"/>
      <c r="E341" s="32"/>
      <c r="F341" s="37">
        <v>20.45866319755212</v>
      </c>
      <c r="G341" s="18">
        <f t="shared" si="61"/>
        <v>0</v>
      </c>
      <c r="H341" s="18">
        <f t="shared" si="62"/>
        <v>20.45866319755212</v>
      </c>
      <c r="I341" s="17">
        <f t="shared" si="69"/>
        <v>20.466786675456312</v>
      </c>
      <c r="J341" s="18">
        <f t="shared" si="63"/>
        <v>20.125827308729914</v>
      </c>
      <c r="K341" s="18">
        <f t="shared" si="64"/>
        <v>0.34095936672639837</v>
      </c>
      <c r="L341" s="18">
        <f t="shared" si="65"/>
        <v>0</v>
      </c>
      <c r="M341" s="18">
        <f t="shared" si="70"/>
        <v>0.39069126410800992</v>
      </c>
      <c r="N341" s="18">
        <f t="shared" si="66"/>
        <v>0.24222858374696615</v>
      </c>
      <c r="O341" s="18">
        <f t="shared" si="67"/>
        <v>0.24222858374696615</v>
      </c>
      <c r="P341" s="3"/>
      <c r="Q341" s="42">
        <v>23.914697000000011</v>
      </c>
      <c r="R341" s="47"/>
    </row>
    <row r="342" spans="1:18" s="1" customFormat="1" x14ac:dyDescent="0.2">
      <c r="A342" s="14">
        <f t="shared" si="68"/>
        <v>32387</v>
      </c>
      <c r="B342" s="1">
        <f t="shared" si="60"/>
        <v>9</v>
      </c>
      <c r="C342" s="31"/>
      <c r="D342" s="31"/>
      <c r="E342" s="31"/>
      <c r="F342" s="34">
        <v>32.060178789064203</v>
      </c>
      <c r="G342" s="13">
        <f t="shared" si="61"/>
        <v>0.52967584246187494</v>
      </c>
      <c r="H342" s="13">
        <f t="shared" si="62"/>
        <v>31.530502946602329</v>
      </c>
      <c r="I342" s="16">
        <f t="shared" si="69"/>
        <v>31.871462313328728</v>
      </c>
      <c r="J342" s="13">
        <f t="shared" si="63"/>
        <v>30.496280648547582</v>
      </c>
      <c r="K342" s="13">
        <f t="shared" si="64"/>
        <v>1.3751816647811452</v>
      </c>
      <c r="L342" s="13">
        <f t="shared" si="65"/>
        <v>0</v>
      </c>
      <c r="M342" s="13">
        <f t="shared" si="70"/>
        <v>0.14846268036104376</v>
      </c>
      <c r="N342" s="13">
        <f t="shared" si="66"/>
        <v>9.2046861823847137E-2</v>
      </c>
      <c r="O342" s="13">
        <f t="shared" si="67"/>
        <v>0.62172270428572207</v>
      </c>
      <c r="Q342" s="41">
        <v>23.152157765695051</v>
      </c>
      <c r="R342" s="44"/>
    </row>
    <row r="343" spans="1:18" s="1" customFormat="1" x14ac:dyDescent="0.2">
      <c r="A343" s="14">
        <f t="shared" si="68"/>
        <v>32417</v>
      </c>
      <c r="B343" s="1">
        <f t="shared" si="60"/>
        <v>10</v>
      </c>
      <c r="C343" s="31"/>
      <c r="D343" s="31"/>
      <c r="E343" s="31"/>
      <c r="F343" s="34">
        <v>11.097998758732381</v>
      </c>
      <c r="G343" s="13">
        <f t="shared" si="61"/>
        <v>0</v>
      </c>
      <c r="H343" s="13">
        <f t="shared" si="62"/>
        <v>11.097998758732381</v>
      </c>
      <c r="I343" s="16">
        <f t="shared" si="69"/>
        <v>12.473180423513526</v>
      </c>
      <c r="J343" s="13">
        <f t="shared" si="63"/>
        <v>12.294734446283847</v>
      </c>
      <c r="K343" s="13">
        <f t="shared" si="64"/>
        <v>0.17844597722967848</v>
      </c>
      <c r="L343" s="13">
        <f t="shared" si="65"/>
        <v>0</v>
      </c>
      <c r="M343" s="13">
        <f t="shared" si="70"/>
        <v>5.6415818537196627E-2</v>
      </c>
      <c r="N343" s="13">
        <f t="shared" si="66"/>
        <v>3.497780749306191E-2</v>
      </c>
      <c r="O343" s="13">
        <f t="shared" si="67"/>
        <v>3.497780749306191E-2</v>
      </c>
      <c r="Q343" s="41">
        <v>18.00649255685763</v>
      </c>
      <c r="R343" s="44"/>
    </row>
    <row r="344" spans="1:18" s="1" customFormat="1" x14ac:dyDescent="0.2">
      <c r="A344" s="14">
        <f t="shared" si="68"/>
        <v>32448</v>
      </c>
      <c r="B344" s="1">
        <f t="shared" si="60"/>
        <v>11</v>
      </c>
      <c r="C344" s="31"/>
      <c r="D344" s="31"/>
      <c r="E344" s="31"/>
      <c r="F344" s="34">
        <v>6.2553373968448747E-2</v>
      </c>
      <c r="G344" s="13">
        <f t="shared" si="61"/>
        <v>0</v>
      </c>
      <c r="H344" s="13">
        <f t="shared" si="62"/>
        <v>6.2553373968448747E-2</v>
      </c>
      <c r="I344" s="16">
        <f t="shared" si="69"/>
        <v>0.24099935119812721</v>
      </c>
      <c r="J344" s="13">
        <f t="shared" si="63"/>
        <v>0.24099745666937397</v>
      </c>
      <c r="K344" s="13">
        <f t="shared" si="64"/>
        <v>1.8945287532379229E-6</v>
      </c>
      <c r="L344" s="13">
        <f t="shared" si="65"/>
        <v>0</v>
      </c>
      <c r="M344" s="13">
        <f t="shared" si="70"/>
        <v>2.1438011044134717E-2</v>
      </c>
      <c r="N344" s="13">
        <f t="shared" si="66"/>
        <v>1.3291566847363524E-2</v>
      </c>
      <c r="O344" s="13">
        <f t="shared" si="67"/>
        <v>1.3291566847363524E-2</v>
      </c>
      <c r="Q344" s="41">
        <v>15.41093130349665</v>
      </c>
      <c r="R344" s="44"/>
    </row>
    <row r="345" spans="1:18" s="1" customFormat="1" x14ac:dyDescent="0.2">
      <c r="A345" s="14">
        <f t="shared" si="68"/>
        <v>32478</v>
      </c>
      <c r="B345" s="1">
        <f t="shared" si="60"/>
        <v>12</v>
      </c>
      <c r="C345" s="31"/>
      <c r="D345" s="31"/>
      <c r="E345" s="31"/>
      <c r="F345" s="34">
        <v>34.078619342795889</v>
      </c>
      <c r="G345" s="13">
        <f t="shared" si="61"/>
        <v>0.75534315745756997</v>
      </c>
      <c r="H345" s="13">
        <f t="shared" si="62"/>
        <v>33.323276185338322</v>
      </c>
      <c r="I345" s="16">
        <f t="shared" si="69"/>
        <v>33.323278079867073</v>
      </c>
      <c r="J345" s="13">
        <f t="shared" si="63"/>
        <v>27.788659343008174</v>
      </c>
      <c r="K345" s="13">
        <f t="shared" si="64"/>
        <v>5.5346187368588993</v>
      </c>
      <c r="L345" s="13">
        <f t="shared" si="65"/>
        <v>0</v>
      </c>
      <c r="M345" s="13">
        <f t="shared" si="70"/>
        <v>8.1464441967711923E-3</v>
      </c>
      <c r="N345" s="13">
        <f t="shared" si="66"/>
        <v>5.0507954019981391E-3</v>
      </c>
      <c r="O345" s="13">
        <f t="shared" si="67"/>
        <v>0.76039395285956812</v>
      </c>
      <c r="Q345" s="41">
        <v>12.687419009746611</v>
      </c>
      <c r="R345" s="44"/>
    </row>
    <row r="346" spans="1:18" s="1" customFormat="1" x14ac:dyDescent="0.2">
      <c r="A346" s="14">
        <f t="shared" si="68"/>
        <v>32509</v>
      </c>
      <c r="B346" s="1">
        <f t="shared" ref="B346:B409" si="71">B334</f>
        <v>1</v>
      </c>
      <c r="C346" s="31"/>
      <c r="D346" s="31"/>
      <c r="E346" s="31"/>
      <c r="F346" s="34">
        <v>117.8274347876819</v>
      </c>
      <c r="G346" s="13">
        <f t="shared" si="61"/>
        <v>10.11869561318203</v>
      </c>
      <c r="H346" s="13">
        <f t="shared" si="62"/>
        <v>107.70873917449987</v>
      </c>
      <c r="I346" s="16">
        <f t="shared" si="69"/>
        <v>113.24335791135877</v>
      </c>
      <c r="J346" s="13">
        <f t="shared" si="63"/>
        <v>38.194401137729983</v>
      </c>
      <c r="K346" s="13">
        <f t="shared" si="64"/>
        <v>75.048956773628788</v>
      </c>
      <c r="L346" s="13">
        <f t="shared" si="65"/>
        <v>64.37699638404834</v>
      </c>
      <c r="M346" s="13">
        <f t="shared" si="70"/>
        <v>64.380092032843109</v>
      </c>
      <c r="N346" s="13">
        <f t="shared" si="66"/>
        <v>39.915657060362726</v>
      </c>
      <c r="O346" s="13">
        <f t="shared" si="67"/>
        <v>50.03435267354476</v>
      </c>
      <c r="Q346" s="41">
        <v>9.479919593548388</v>
      </c>
      <c r="R346" s="44"/>
    </row>
    <row r="347" spans="1:18" s="1" customFormat="1" x14ac:dyDescent="0.2">
      <c r="A347" s="14">
        <f t="shared" si="68"/>
        <v>32540</v>
      </c>
      <c r="B347" s="1">
        <f t="shared" si="71"/>
        <v>2</v>
      </c>
      <c r="C347" s="31"/>
      <c r="D347" s="31"/>
      <c r="E347" s="31"/>
      <c r="F347" s="34">
        <v>40.895865644559422</v>
      </c>
      <c r="G347" s="13">
        <f t="shared" si="61"/>
        <v>1.5175304142182731</v>
      </c>
      <c r="H347" s="13">
        <f t="shared" si="62"/>
        <v>39.37833523034115</v>
      </c>
      <c r="I347" s="16">
        <f t="shared" si="69"/>
        <v>50.050295619921599</v>
      </c>
      <c r="J347" s="13">
        <f t="shared" si="63"/>
        <v>36.957880039261539</v>
      </c>
      <c r="K347" s="13">
        <f t="shared" si="64"/>
        <v>13.09241558066006</v>
      </c>
      <c r="L347" s="13">
        <f t="shared" si="65"/>
        <v>1.9649021982829806</v>
      </c>
      <c r="M347" s="13">
        <f t="shared" si="70"/>
        <v>26.429337170763368</v>
      </c>
      <c r="N347" s="13">
        <f t="shared" si="66"/>
        <v>16.386189045873287</v>
      </c>
      <c r="O347" s="13">
        <f t="shared" si="67"/>
        <v>17.903719460091562</v>
      </c>
      <c r="Q347" s="41">
        <v>13.921361918094339</v>
      </c>
      <c r="R347" s="44"/>
    </row>
    <row r="348" spans="1:18" s="1" customFormat="1" x14ac:dyDescent="0.2">
      <c r="A348" s="14">
        <f t="shared" si="68"/>
        <v>32568</v>
      </c>
      <c r="B348" s="1">
        <f t="shared" si="71"/>
        <v>3</v>
      </c>
      <c r="C348" s="31"/>
      <c r="D348" s="31"/>
      <c r="E348" s="31"/>
      <c r="F348" s="34">
        <v>3.0765194975026362</v>
      </c>
      <c r="G348" s="13">
        <f t="shared" si="61"/>
        <v>0</v>
      </c>
      <c r="H348" s="13">
        <f t="shared" si="62"/>
        <v>3.0765194975026362</v>
      </c>
      <c r="I348" s="16">
        <f t="shared" si="69"/>
        <v>14.204032879879716</v>
      </c>
      <c r="J348" s="13">
        <f t="shared" si="63"/>
        <v>13.788707130019581</v>
      </c>
      <c r="K348" s="13">
        <f t="shared" si="64"/>
        <v>0.41532574986013415</v>
      </c>
      <c r="L348" s="13">
        <f t="shared" si="65"/>
        <v>0</v>
      </c>
      <c r="M348" s="13">
        <f t="shared" si="70"/>
        <v>10.043148124890081</v>
      </c>
      <c r="N348" s="13">
        <f t="shared" si="66"/>
        <v>6.2267518374318502</v>
      </c>
      <c r="O348" s="13">
        <f t="shared" si="67"/>
        <v>6.2267518374318502</v>
      </c>
      <c r="Q348" s="41">
        <v>14.59950023047811</v>
      </c>
      <c r="R348" s="44"/>
    </row>
    <row r="349" spans="1:18" s="1" customFormat="1" x14ac:dyDescent="0.2">
      <c r="A349" s="14">
        <f t="shared" si="68"/>
        <v>32599</v>
      </c>
      <c r="B349" s="1">
        <f t="shared" si="71"/>
        <v>4</v>
      </c>
      <c r="C349" s="31"/>
      <c r="D349" s="31"/>
      <c r="E349" s="31"/>
      <c r="F349" s="34">
        <v>1.741734503378559</v>
      </c>
      <c r="G349" s="13">
        <f t="shared" si="61"/>
        <v>0</v>
      </c>
      <c r="H349" s="13">
        <f t="shared" si="62"/>
        <v>1.741734503378559</v>
      </c>
      <c r="I349" s="16">
        <f t="shared" si="69"/>
        <v>2.1570602532386931</v>
      </c>
      <c r="J349" s="13">
        <f t="shared" si="63"/>
        <v>2.1559823063288159</v>
      </c>
      <c r="K349" s="13">
        <f t="shared" si="64"/>
        <v>1.0779469098771699E-3</v>
      </c>
      <c r="L349" s="13">
        <f t="shared" si="65"/>
        <v>0</v>
      </c>
      <c r="M349" s="13">
        <f t="shared" si="70"/>
        <v>3.8163962874582307</v>
      </c>
      <c r="N349" s="13">
        <f t="shared" si="66"/>
        <v>2.3661656982241031</v>
      </c>
      <c r="O349" s="13">
        <f t="shared" si="67"/>
        <v>2.3661656982241031</v>
      </c>
      <c r="Q349" s="41">
        <v>17.054151031305281</v>
      </c>
      <c r="R349" s="44"/>
    </row>
    <row r="350" spans="1:18" s="1" customFormat="1" x14ac:dyDescent="0.2">
      <c r="A350" s="14">
        <f t="shared" si="68"/>
        <v>32629</v>
      </c>
      <c r="B350" s="1">
        <f t="shared" si="71"/>
        <v>5</v>
      </c>
      <c r="C350" s="31"/>
      <c r="D350" s="31"/>
      <c r="E350" s="31"/>
      <c r="F350" s="34">
        <v>11.46985913502591</v>
      </c>
      <c r="G350" s="13">
        <f t="shared" si="61"/>
        <v>0</v>
      </c>
      <c r="H350" s="13">
        <f t="shared" si="62"/>
        <v>11.46985913502591</v>
      </c>
      <c r="I350" s="16">
        <f t="shared" si="69"/>
        <v>11.470937081935787</v>
      </c>
      <c r="J350" s="13">
        <f t="shared" si="63"/>
        <v>11.38247672560215</v>
      </c>
      <c r="K350" s="13">
        <f t="shared" si="64"/>
        <v>8.8460356333637691E-2</v>
      </c>
      <c r="L350" s="13">
        <f t="shared" si="65"/>
        <v>0</v>
      </c>
      <c r="M350" s="13">
        <f t="shared" si="70"/>
        <v>1.4502305892341276</v>
      </c>
      <c r="N350" s="13">
        <f t="shared" si="66"/>
        <v>0.89914296532515914</v>
      </c>
      <c r="O350" s="13">
        <f t="shared" si="67"/>
        <v>0.89914296532515914</v>
      </c>
      <c r="Q350" s="41">
        <v>21.258900258201649</v>
      </c>
      <c r="R350" s="44"/>
    </row>
    <row r="351" spans="1:18" s="1" customFormat="1" x14ac:dyDescent="0.2">
      <c r="A351" s="14">
        <f t="shared" si="68"/>
        <v>32660</v>
      </c>
      <c r="B351" s="1">
        <f t="shared" si="71"/>
        <v>6</v>
      </c>
      <c r="C351" s="31"/>
      <c r="D351" s="31"/>
      <c r="E351" s="31"/>
      <c r="F351" s="34">
        <v>2.2125108209904858</v>
      </c>
      <c r="G351" s="13">
        <f t="shared" si="61"/>
        <v>0</v>
      </c>
      <c r="H351" s="13">
        <f t="shared" si="62"/>
        <v>2.2125108209904858</v>
      </c>
      <c r="I351" s="16">
        <f t="shared" si="69"/>
        <v>2.3009711773241235</v>
      </c>
      <c r="J351" s="13">
        <f t="shared" si="63"/>
        <v>2.3001067725251589</v>
      </c>
      <c r="K351" s="13">
        <f t="shared" si="64"/>
        <v>8.6440479896454647E-4</v>
      </c>
      <c r="L351" s="13">
        <f t="shared" si="65"/>
        <v>0</v>
      </c>
      <c r="M351" s="13">
        <f t="shared" si="70"/>
        <v>0.55108762390896848</v>
      </c>
      <c r="N351" s="13">
        <f t="shared" si="66"/>
        <v>0.34167432682356047</v>
      </c>
      <c r="O351" s="13">
        <f t="shared" si="67"/>
        <v>0.34167432682356047</v>
      </c>
      <c r="Q351" s="41">
        <v>19.986721173583131</v>
      </c>
      <c r="R351" s="44"/>
    </row>
    <row r="352" spans="1:18" s="1" customFormat="1" x14ac:dyDescent="0.2">
      <c r="A352" s="14">
        <f t="shared" si="68"/>
        <v>32690</v>
      </c>
      <c r="B352" s="1">
        <f t="shared" si="71"/>
        <v>7</v>
      </c>
      <c r="C352" s="31"/>
      <c r="D352" s="31"/>
      <c r="E352" s="31"/>
      <c r="F352" s="34">
        <v>60.565035130739822</v>
      </c>
      <c r="G352" s="13">
        <f t="shared" si="61"/>
        <v>3.7165987285837137</v>
      </c>
      <c r="H352" s="13">
        <f t="shared" si="62"/>
        <v>56.848436402156111</v>
      </c>
      <c r="I352" s="16">
        <f t="shared" si="69"/>
        <v>56.849300806955078</v>
      </c>
      <c r="J352" s="13">
        <f t="shared" si="63"/>
        <v>51.953593120262816</v>
      </c>
      <c r="K352" s="13">
        <f t="shared" si="64"/>
        <v>4.895707686692262</v>
      </c>
      <c r="L352" s="13">
        <f t="shared" si="65"/>
        <v>0</v>
      </c>
      <c r="M352" s="13">
        <f t="shared" si="70"/>
        <v>0.20941329708540801</v>
      </c>
      <c r="N352" s="13">
        <f t="shared" si="66"/>
        <v>0.12983624419295298</v>
      </c>
      <c r="O352" s="13">
        <f t="shared" si="67"/>
        <v>3.8464349727766667</v>
      </c>
      <c r="Q352" s="41">
        <v>25.99495294546076</v>
      </c>
      <c r="R352" s="44"/>
    </row>
    <row r="353" spans="1:18" s="1" customFormat="1" ht="13.5" customHeight="1" thickBot="1" x14ac:dyDescent="0.25">
      <c r="A353" s="14">
        <f t="shared" si="68"/>
        <v>32721</v>
      </c>
      <c r="B353" s="3">
        <f t="shared" si="71"/>
        <v>8</v>
      </c>
      <c r="C353" s="32"/>
      <c r="D353" s="32"/>
      <c r="E353" s="32"/>
      <c r="F353" s="37">
        <v>37.514068800324651</v>
      </c>
      <c r="G353" s="18">
        <f t="shared" si="61"/>
        <v>1.1394360421603762</v>
      </c>
      <c r="H353" s="18">
        <f t="shared" si="62"/>
        <v>36.374632758164275</v>
      </c>
      <c r="I353" s="17">
        <f t="shared" si="69"/>
        <v>41.270340444856537</v>
      </c>
      <c r="J353" s="18">
        <f t="shared" si="63"/>
        <v>39.12609535196755</v>
      </c>
      <c r="K353" s="18">
        <f t="shared" si="64"/>
        <v>2.1442450928889869</v>
      </c>
      <c r="L353" s="18">
        <f t="shared" si="65"/>
        <v>0</v>
      </c>
      <c r="M353" s="18">
        <f t="shared" si="70"/>
        <v>7.9577052892455036E-2</v>
      </c>
      <c r="N353" s="18">
        <f t="shared" si="66"/>
        <v>4.9337772793322125E-2</v>
      </c>
      <c r="O353" s="18">
        <f t="shared" si="67"/>
        <v>1.1887738149536984</v>
      </c>
      <c r="P353" s="3"/>
      <c r="Q353" s="42">
        <v>25.421028788467531</v>
      </c>
      <c r="R353" s="47"/>
    </row>
    <row r="354" spans="1:18" s="1" customFormat="1" x14ac:dyDescent="0.2">
      <c r="A354" s="14">
        <f t="shared" si="68"/>
        <v>32752</v>
      </c>
      <c r="B354" s="1">
        <f t="shared" si="71"/>
        <v>9</v>
      </c>
      <c r="C354" s="31"/>
      <c r="D354" s="31"/>
      <c r="E354" s="31"/>
      <c r="F354" s="34">
        <v>38.250915354975021</v>
      </c>
      <c r="G354" s="13">
        <f t="shared" si="61"/>
        <v>1.2218175535922366</v>
      </c>
      <c r="H354" s="13">
        <f t="shared" si="62"/>
        <v>37.029097801382783</v>
      </c>
      <c r="I354" s="16">
        <f t="shared" si="69"/>
        <v>39.173342894271769</v>
      </c>
      <c r="J354" s="13">
        <f t="shared" si="63"/>
        <v>37.261376660541259</v>
      </c>
      <c r="K354" s="13">
        <f t="shared" si="64"/>
        <v>1.9119662337305101</v>
      </c>
      <c r="L354" s="13">
        <f t="shared" si="65"/>
        <v>0</v>
      </c>
      <c r="M354" s="13">
        <f t="shared" si="70"/>
        <v>3.0239280099132911E-2</v>
      </c>
      <c r="N354" s="13">
        <f t="shared" si="66"/>
        <v>1.8748353661462405E-2</v>
      </c>
      <c r="O354" s="13">
        <f t="shared" si="67"/>
        <v>1.240565907253699</v>
      </c>
      <c r="Q354" s="41">
        <v>25.15635000000001</v>
      </c>
      <c r="R354" s="44"/>
    </row>
    <row r="355" spans="1:18" s="1" customFormat="1" x14ac:dyDescent="0.2">
      <c r="A355" s="14">
        <f t="shared" si="68"/>
        <v>32782</v>
      </c>
      <c r="B355" s="1">
        <f t="shared" si="71"/>
        <v>10</v>
      </c>
      <c r="C355" s="31"/>
      <c r="D355" s="31"/>
      <c r="E355" s="31"/>
      <c r="F355" s="34">
        <v>13.831172724409379</v>
      </c>
      <c r="G355" s="13">
        <f t="shared" si="61"/>
        <v>0</v>
      </c>
      <c r="H355" s="13">
        <f t="shared" si="62"/>
        <v>13.831172724409379</v>
      </c>
      <c r="I355" s="16">
        <f t="shared" si="69"/>
        <v>15.743138958139889</v>
      </c>
      <c r="J355" s="13">
        <f t="shared" si="63"/>
        <v>15.432881889905834</v>
      </c>
      <c r="K355" s="13">
        <f t="shared" si="64"/>
        <v>0.31025706823405486</v>
      </c>
      <c r="L355" s="13">
        <f t="shared" si="65"/>
        <v>0</v>
      </c>
      <c r="M355" s="13">
        <f t="shared" si="70"/>
        <v>1.1490926437670506E-2</v>
      </c>
      <c r="N355" s="13">
        <f t="shared" si="66"/>
        <v>7.1243743913557136E-3</v>
      </c>
      <c r="O355" s="13">
        <f t="shared" si="67"/>
        <v>7.1243743913557136E-3</v>
      </c>
      <c r="Q355" s="41">
        <v>18.975502111143001</v>
      </c>
      <c r="R355" s="44"/>
    </row>
    <row r="356" spans="1:18" s="1" customFormat="1" x14ac:dyDescent="0.2">
      <c r="A356" s="14">
        <f t="shared" si="68"/>
        <v>32813</v>
      </c>
      <c r="B356" s="1">
        <f t="shared" si="71"/>
        <v>11</v>
      </c>
      <c r="C356" s="31"/>
      <c r="D356" s="31"/>
      <c r="E356" s="31"/>
      <c r="F356" s="34">
        <v>18.925561392470399</v>
      </c>
      <c r="G356" s="13">
        <f t="shared" si="61"/>
        <v>0</v>
      </c>
      <c r="H356" s="13">
        <f t="shared" si="62"/>
        <v>18.925561392470399</v>
      </c>
      <c r="I356" s="16">
        <f t="shared" si="69"/>
        <v>19.235818460704454</v>
      </c>
      <c r="J356" s="13">
        <f t="shared" si="63"/>
        <v>18.376512760982411</v>
      </c>
      <c r="K356" s="13">
        <f t="shared" si="64"/>
        <v>0.85930569972204296</v>
      </c>
      <c r="L356" s="13">
        <f t="shared" si="65"/>
        <v>0</v>
      </c>
      <c r="M356" s="13">
        <f t="shared" si="70"/>
        <v>4.3665520463147924E-3</v>
      </c>
      <c r="N356" s="13">
        <f t="shared" si="66"/>
        <v>2.7072622687151714E-3</v>
      </c>
      <c r="O356" s="13">
        <f t="shared" si="67"/>
        <v>2.7072622687151714E-3</v>
      </c>
      <c r="Q356" s="41">
        <v>15.73639268579543</v>
      </c>
      <c r="R356" s="44"/>
    </row>
    <row r="357" spans="1:18" s="1" customFormat="1" x14ac:dyDescent="0.2">
      <c r="A357" s="14">
        <f t="shared" si="68"/>
        <v>32843</v>
      </c>
      <c r="B357" s="1">
        <f t="shared" si="71"/>
        <v>12</v>
      </c>
      <c r="C357" s="31"/>
      <c r="D357" s="31"/>
      <c r="E357" s="31"/>
      <c r="F357" s="34">
        <v>5.7978549537832844</v>
      </c>
      <c r="G357" s="13">
        <f t="shared" si="61"/>
        <v>0</v>
      </c>
      <c r="H357" s="13">
        <f t="shared" si="62"/>
        <v>5.7978549537832844</v>
      </c>
      <c r="I357" s="16">
        <f t="shared" si="69"/>
        <v>6.6571606535053274</v>
      </c>
      <c r="J357" s="13">
        <f t="shared" si="63"/>
        <v>6.6120019629531814</v>
      </c>
      <c r="K357" s="13">
        <f t="shared" si="64"/>
        <v>4.5158690552145941E-2</v>
      </c>
      <c r="L357" s="13">
        <f t="shared" si="65"/>
        <v>0</v>
      </c>
      <c r="M357" s="13">
        <f t="shared" si="70"/>
        <v>1.659289777599621E-3</v>
      </c>
      <c r="N357" s="13">
        <f t="shared" si="66"/>
        <v>1.0287596621117649E-3</v>
      </c>
      <c r="O357" s="13">
        <f t="shared" si="67"/>
        <v>1.0287596621117649E-3</v>
      </c>
      <c r="Q357" s="41">
        <v>14.45387755715771</v>
      </c>
      <c r="R357" s="44"/>
    </row>
    <row r="358" spans="1:18" s="1" customFormat="1" x14ac:dyDescent="0.2">
      <c r="A358" s="14">
        <f t="shared" si="68"/>
        <v>32874</v>
      </c>
      <c r="B358" s="1">
        <f t="shared" si="71"/>
        <v>1</v>
      </c>
      <c r="C358" s="31"/>
      <c r="D358" s="31"/>
      <c r="E358" s="31"/>
      <c r="F358" s="34">
        <v>1.8023197300216169</v>
      </c>
      <c r="G358" s="13">
        <f t="shared" si="61"/>
        <v>0</v>
      </c>
      <c r="H358" s="13">
        <f t="shared" si="62"/>
        <v>1.8023197300216169</v>
      </c>
      <c r="I358" s="16">
        <f t="shared" si="69"/>
        <v>1.8474784205737629</v>
      </c>
      <c r="J358" s="13">
        <f t="shared" si="63"/>
        <v>1.8461626183710327</v>
      </c>
      <c r="K358" s="13">
        <f t="shared" si="64"/>
        <v>1.3158022027301985E-3</v>
      </c>
      <c r="L358" s="13">
        <f t="shared" si="65"/>
        <v>0</v>
      </c>
      <c r="M358" s="13">
        <f t="shared" si="70"/>
        <v>6.3053011548785606E-4</v>
      </c>
      <c r="N358" s="13">
        <f t="shared" si="66"/>
        <v>3.9092867160247076E-4</v>
      </c>
      <c r="O358" s="13">
        <f t="shared" si="67"/>
        <v>3.9092867160247076E-4</v>
      </c>
      <c r="Q358" s="41">
        <v>12.265957593548389</v>
      </c>
      <c r="R358" s="44"/>
    </row>
    <row r="359" spans="1:18" s="1" customFormat="1" x14ac:dyDescent="0.2">
      <c r="A359" s="14">
        <f t="shared" si="68"/>
        <v>32905</v>
      </c>
      <c r="B359" s="1">
        <f t="shared" si="71"/>
        <v>2</v>
      </c>
      <c r="C359" s="31"/>
      <c r="D359" s="31"/>
      <c r="E359" s="31"/>
      <c r="F359" s="34">
        <v>0.51785717321868241</v>
      </c>
      <c r="G359" s="13">
        <f t="shared" si="61"/>
        <v>0</v>
      </c>
      <c r="H359" s="13">
        <f t="shared" si="62"/>
        <v>0.51785717321868241</v>
      </c>
      <c r="I359" s="16">
        <f t="shared" si="69"/>
        <v>0.51917297542141261</v>
      </c>
      <c r="J359" s="13">
        <f t="shared" si="63"/>
        <v>0.5191447916389037</v>
      </c>
      <c r="K359" s="13">
        <f t="shared" si="64"/>
        <v>2.8183782508905963E-5</v>
      </c>
      <c r="L359" s="13">
        <f t="shared" si="65"/>
        <v>0</v>
      </c>
      <c r="M359" s="13">
        <f t="shared" si="70"/>
        <v>2.396014438853853E-4</v>
      </c>
      <c r="N359" s="13">
        <f t="shared" si="66"/>
        <v>1.4855289520893889E-4</v>
      </c>
      <c r="O359" s="13">
        <f t="shared" si="67"/>
        <v>1.4855289520893889E-4</v>
      </c>
      <c r="Q359" s="41">
        <v>12.53320836780274</v>
      </c>
      <c r="R359" s="44"/>
    </row>
    <row r="360" spans="1:18" s="1" customFormat="1" x14ac:dyDescent="0.2">
      <c r="A360" s="14">
        <f t="shared" si="68"/>
        <v>32933</v>
      </c>
      <c r="B360" s="1">
        <f t="shared" si="71"/>
        <v>3</v>
      </c>
      <c r="C360" s="31"/>
      <c r="D360" s="31"/>
      <c r="E360" s="31"/>
      <c r="F360" s="34">
        <v>42.713942232459488</v>
      </c>
      <c r="G360" s="13">
        <f t="shared" si="61"/>
        <v>1.7207964758763277</v>
      </c>
      <c r="H360" s="13">
        <f t="shared" si="62"/>
        <v>40.993145756583161</v>
      </c>
      <c r="I360" s="16">
        <f t="shared" si="69"/>
        <v>40.993173940365672</v>
      </c>
      <c r="J360" s="13">
        <f t="shared" si="63"/>
        <v>33.404242948222908</v>
      </c>
      <c r="K360" s="13">
        <f t="shared" si="64"/>
        <v>7.5889309921427639</v>
      </c>
      <c r="L360" s="13">
        <f t="shared" si="65"/>
        <v>0</v>
      </c>
      <c r="M360" s="13">
        <f t="shared" si="70"/>
        <v>9.1048548676446413E-5</v>
      </c>
      <c r="N360" s="13">
        <f t="shared" si="66"/>
        <v>5.6450100179396777E-5</v>
      </c>
      <c r="O360" s="13">
        <f t="shared" si="67"/>
        <v>1.7208529259765071</v>
      </c>
      <c r="Q360" s="41">
        <v>14.646780321340019</v>
      </c>
      <c r="R360" s="44"/>
    </row>
    <row r="361" spans="1:18" s="1" customFormat="1" x14ac:dyDescent="0.2">
      <c r="A361" s="14">
        <f t="shared" si="68"/>
        <v>32964</v>
      </c>
      <c r="B361" s="1">
        <f t="shared" si="71"/>
        <v>4</v>
      </c>
      <c r="C361" s="31"/>
      <c r="D361" s="31"/>
      <c r="E361" s="31"/>
      <c r="F361" s="34">
        <v>10.16957256079864</v>
      </c>
      <c r="G361" s="13">
        <f t="shared" si="61"/>
        <v>0</v>
      </c>
      <c r="H361" s="13">
        <f t="shared" si="62"/>
        <v>10.16957256079864</v>
      </c>
      <c r="I361" s="16">
        <f t="shared" si="69"/>
        <v>17.758503552941406</v>
      </c>
      <c r="J361" s="13">
        <f t="shared" si="63"/>
        <v>17.188940768484443</v>
      </c>
      <c r="K361" s="13">
        <f t="shared" si="64"/>
        <v>0.56956278445696285</v>
      </c>
      <c r="L361" s="13">
        <f t="shared" si="65"/>
        <v>0</v>
      </c>
      <c r="M361" s="13">
        <f t="shared" si="70"/>
        <v>3.4598448497049635E-5</v>
      </c>
      <c r="N361" s="13">
        <f t="shared" si="66"/>
        <v>2.1451038068170773E-5</v>
      </c>
      <c r="O361" s="13">
        <f t="shared" si="67"/>
        <v>2.1451038068170773E-5</v>
      </c>
      <c r="Q361" s="41">
        <v>17.09861003238953</v>
      </c>
      <c r="R361" s="44"/>
    </row>
    <row r="362" spans="1:18" s="1" customFormat="1" x14ac:dyDescent="0.2">
      <c r="A362" s="14">
        <f t="shared" si="68"/>
        <v>32994</v>
      </c>
      <c r="B362" s="1">
        <f t="shared" si="71"/>
        <v>5</v>
      </c>
      <c r="C362" s="31"/>
      <c r="D362" s="31"/>
      <c r="E362" s="31"/>
      <c r="F362" s="34">
        <v>1.6659630592963</v>
      </c>
      <c r="G362" s="13">
        <f t="shared" si="61"/>
        <v>0</v>
      </c>
      <c r="H362" s="13">
        <f t="shared" si="62"/>
        <v>1.6659630592963</v>
      </c>
      <c r="I362" s="16">
        <f t="shared" si="69"/>
        <v>2.2355258437532628</v>
      </c>
      <c r="J362" s="13">
        <f t="shared" si="63"/>
        <v>2.2345689456881099</v>
      </c>
      <c r="K362" s="13">
        <f t="shared" si="64"/>
        <v>9.5689806515286691E-4</v>
      </c>
      <c r="L362" s="13">
        <f t="shared" si="65"/>
        <v>0</v>
      </c>
      <c r="M362" s="13">
        <f t="shared" si="70"/>
        <v>1.3147410428878863E-5</v>
      </c>
      <c r="N362" s="13">
        <f t="shared" si="66"/>
        <v>8.1513944659048939E-6</v>
      </c>
      <c r="O362" s="13">
        <f t="shared" si="67"/>
        <v>8.1513944659048939E-6</v>
      </c>
      <c r="Q362" s="41">
        <v>18.65718838578546</v>
      </c>
      <c r="R362" s="44"/>
    </row>
    <row r="363" spans="1:18" s="1" customFormat="1" x14ac:dyDescent="0.2">
      <c r="A363" s="14">
        <f t="shared" si="68"/>
        <v>33025</v>
      </c>
      <c r="B363" s="1">
        <f t="shared" si="71"/>
        <v>6</v>
      </c>
      <c r="C363" s="31"/>
      <c r="D363" s="31"/>
      <c r="E363" s="31"/>
      <c r="F363" s="34">
        <v>2.9717995820137539</v>
      </c>
      <c r="G363" s="13">
        <f t="shared" si="61"/>
        <v>0</v>
      </c>
      <c r="H363" s="13">
        <f t="shared" si="62"/>
        <v>2.9717995820137539</v>
      </c>
      <c r="I363" s="16">
        <f t="shared" si="69"/>
        <v>2.9727564800789068</v>
      </c>
      <c r="J363" s="13">
        <f t="shared" si="63"/>
        <v>2.9709272202228885</v>
      </c>
      <c r="K363" s="13">
        <f t="shared" si="64"/>
        <v>1.8292598560183393E-3</v>
      </c>
      <c r="L363" s="13">
        <f t="shared" si="65"/>
        <v>0</v>
      </c>
      <c r="M363" s="13">
        <f t="shared" si="70"/>
        <v>4.9960159629739687E-6</v>
      </c>
      <c r="N363" s="13">
        <f t="shared" si="66"/>
        <v>3.0975298970438606E-6</v>
      </c>
      <c r="O363" s="13">
        <f t="shared" si="67"/>
        <v>3.0975298970438606E-6</v>
      </c>
      <c r="Q363" s="41">
        <v>20.117239337969451</v>
      </c>
      <c r="R363" s="44"/>
    </row>
    <row r="364" spans="1:18" s="1" customFormat="1" x14ac:dyDescent="0.2">
      <c r="A364" s="14">
        <f t="shared" si="68"/>
        <v>33055</v>
      </c>
      <c r="B364" s="1">
        <f t="shared" si="71"/>
        <v>7</v>
      </c>
      <c r="C364" s="31"/>
      <c r="D364" s="31"/>
      <c r="E364" s="31"/>
      <c r="F364" s="34">
        <v>57.034744341647936</v>
      </c>
      <c r="G364" s="13">
        <f t="shared" si="61"/>
        <v>3.3219023170121589</v>
      </c>
      <c r="H364" s="13">
        <f t="shared" si="62"/>
        <v>53.712842024635776</v>
      </c>
      <c r="I364" s="16">
        <f t="shared" si="69"/>
        <v>53.714671284491793</v>
      </c>
      <c r="J364" s="13">
        <f t="shared" si="63"/>
        <v>48.740896504966422</v>
      </c>
      <c r="K364" s="13">
        <f t="shared" si="64"/>
        <v>4.9737747795253711</v>
      </c>
      <c r="L364" s="13">
        <f t="shared" si="65"/>
        <v>0</v>
      </c>
      <c r="M364" s="13">
        <f t="shared" si="70"/>
        <v>1.8984860659301081E-6</v>
      </c>
      <c r="N364" s="13">
        <f t="shared" si="66"/>
        <v>1.177061360876667E-6</v>
      </c>
      <c r="O364" s="13">
        <f t="shared" si="67"/>
        <v>3.3219034940735197</v>
      </c>
      <c r="Q364" s="41">
        <v>24.578233000000012</v>
      </c>
      <c r="R364" s="44"/>
    </row>
    <row r="365" spans="1:18" s="1" customFormat="1" ht="13.5" customHeight="1" thickBot="1" x14ac:dyDescent="0.25">
      <c r="A365" s="14">
        <f t="shared" si="68"/>
        <v>33086</v>
      </c>
      <c r="B365" s="3">
        <f t="shared" si="71"/>
        <v>8</v>
      </c>
      <c r="C365" s="32"/>
      <c r="D365" s="32"/>
      <c r="E365" s="32"/>
      <c r="F365" s="37">
        <v>16.45688627757135</v>
      </c>
      <c r="G365" s="18">
        <f t="shared" si="61"/>
        <v>0</v>
      </c>
      <c r="H365" s="18">
        <f t="shared" si="62"/>
        <v>16.45688627757135</v>
      </c>
      <c r="I365" s="17">
        <f t="shared" si="69"/>
        <v>21.430661057096721</v>
      </c>
      <c r="J365" s="18">
        <f t="shared" si="63"/>
        <v>21.102376162291144</v>
      </c>
      <c r="K365" s="18">
        <f t="shared" si="64"/>
        <v>0.32828489480557721</v>
      </c>
      <c r="L365" s="18">
        <f t="shared" si="65"/>
        <v>0</v>
      </c>
      <c r="M365" s="18">
        <f t="shared" si="70"/>
        <v>7.2142470505344114E-7</v>
      </c>
      <c r="N365" s="18">
        <f t="shared" si="66"/>
        <v>4.472833171331335E-7</v>
      </c>
      <c r="O365" s="18">
        <f t="shared" si="67"/>
        <v>4.472833171331335E-7</v>
      </c>
      <c r="P365" s="3"/>
      <c r="Q365" s="42">
        <v>25.18994214379298</v>
      </c>
      <c r="R365" s="47"/>
    </row>
    <row r="366" spans="1:18" s="1" customFormat="1" x14ac:dyDescent="0.2">
      <c r="A366" s="14">
        <f t="shared" si="68"/>
        <v>33117</v>
      </c>
      <c r="B366" s="1">
        <f t="shared" si="71"/>
        <v>9</v>
      </c>
      <c r="C366" s="31"/>
      <c r="D366" s="31"/>
      <c r="E366" s="31"/>
      <c r="F366" s="34">
        <v>3.1</v>
      </c>
      <c r="G366" s="13">
        <f t="shared" si="61"/>
        <v>0</v>
      </c>
      <c r="H366" s="13">
        <f t="shared" si="62"/>
        <v>3.1</v>
      </c>
      <c r="I366" s="16">
        <f t="shared" si="69"/>
        <v>3.4282848948055773</v>
      </c>
      <c r="J366" s="13">
        <f t="shared" si="63"/>
        <v>3.4262745724948678</v>
      </c>
      <c r="K366" s="13">
        <f t="shared" si="64"/>
        <v>2.0103223107095225E-3</v>
      </c>
      <c r="L366" s="13">
        <f t="shared" si="65"/>
        <v>0</v>
      </c>
      <c r="M366" s="13">
        <f t="shared" si="70"/>
        <v>2.7414138792030764E-7</v>
      </c>
      <c r="N366" s="13">
        <f t="shared" si="66"/>
        <v>1.6996766051059073E-7</v>
      </c>
      <c r="O366" s="13">
        <f t="shared" si="67"/>
        <v>1.6996766051059073E-7</v>
      </c>
      <c r="Q366" s="41">
        <v>22.4747136645795</v>
      </c>
      <c r="R366" s="44"/>
    </row>
    <row r="367" spans="1:18" s="1" customFormat="1" x14ac:dyDescent="0.2">
      <c r="A367" s="14">
        <f t="shared" si="68"/>
        <v>33147</v>
      </c>
      <c r="B367" s="1">
        <f t="shared" si="71"/>
        <v>10</v>
      </c>
      <c r="C367" s="31"/>
      <c r="D367" s="31"/>
      <c r="E367" s="31"/>
      <c r="F367" s="34">
        <v>0.60714285700000004</v>
      </c>
      <c r="G367" s="13">
        <f t="shared" si="61"/>
        <v>0</v>
      </c>
      <c r="H367" s="13">
        <f t="shared" si="62"/>
        <v>0.60714285700000004</v>
      </c>
      <c r="I367" s="16">
        <f t="shared" si="69"/>
        <v>0.60915317931070956</v>
      </c>
      <c r="J367" s="13">
        <f t="shared" si="63"/>
        <v>0.60913511061248127</v>
      </c>
      <c r="K367" s="13">
        <f t="shared" si="64"/>
        <v>1.8068698228290714E-5</v>
      </c>
      <c r="L367" s="13">
        <f t="shared" si="65"/>
        <v>0</v>
      </c>
      <c r="M367" s="13">
        <f t="shared" si="70"/>
        <v>1.0417372740971691E-7</v>
      </c>
      <c r="N367" s="13">
        <f t="shared" si="66"/>
        <v>6.458771099402448E-8</v>
      </c>
      <c r="O367" s="13">
        <f t="shared" si="67"/>
        <v>6.458771099402448E-8</v>
      </c>
      <c r="Q367" s="41">
        <v>19.148982479416009</v>
      </c>
      <c r="R367" s="44"/>
    </row>
    <row r="368" spans="1:18" s="1" customFormat="1" x14ac:dyDescent="0.2">
      <c r="A368" s="14">
        <f t="shared" si="68"/>
        <v>33178</v>
      </c>
      <c r="B368" s="1">
        <f t="shared" si="71"/>
        <v>11</v>
      </c>
      <c r="C368" s="31"/>
      <c r="D368" s="31"/>
      <c r="E368" s="31"/>
      <c r="F368" s="34">
        <v>51.135714290000003</v>
      </c>
      <c r="G368" s="13">
        <f t="shared" si="61"/>
        <v>2.6623742123210627</v>
      </c>
      <c r="H368" s="13">
        <f t="shared" si="62"/>
        <v>48.473340077678941</v>
      </c>
      <c r="I368" s="16">
        <f t="shared" si="69"/>
        <v>48.473358146377166</v>
      </c>
      <c r="J368" s="13">
        <f t="shared" si="63"/>
        <v>38.884836130520547</v>
      </c>
      <c r="K368" s="13">
        <f t="shared" si="64"/>
        <v>9.5885220158566185</v>
      </c>
      <c r="L368" s="13">
        <f t="shared" si="65"/>
        <v>0</v>
      </c>
      <c r="M368" s="13">
        <f t="shared" si="70"/>
        <v>3.958601641569243E-8</v>
      </c>
      <c r="N368" s="13">
        <f t="shared" si="66"/>
        <v>2.4543330177729306E-8</v>
      </c>
      <c r="O368" s="13">
        <f t="shared" si="67"/>
        <v>2.6623742368643928</v>
      </c>
      <c r="Q368" s="41">
        <v>16.39735297329922</v>
      </c>
      <c r="R368" s="44"/>
    </row>
    <row r="369" spans="1:18" s="1" customFormat="1" x14ac:dyDescent="0.2">
      <c r="A369" s="14">
        <f t="shared" si="68"/>
        <v>33208</v>
      </c>
      <c r="B369" s="1">
        <f t="shared" si="71"/>
        <v>12</v>
      </c>
      <c r="C369" s="31"/>
      <c r="D369" s="31"/>
      <c r="E369" s="31"/>
      <c r="F369" s="34">
        <v>7.7785714290000003</v>
      </c>
      <c r="G369" s="13">
        <f t="shared" si="61"/>
        <v>0</v>
      </c>
      <c r="H369" s="13">
        <f t="shared" si="62"/>
        <v>7.7785714290000003</v>
      </c>
      <c r="I369" s="16">
        <f t="shared" si="69"/>
        <v>17.367093444856618</v>
      </c>
      <c r="J369" s="13">
        <f t="shared" si="63"/>
        <v>16.6147220043168</v>
      </c>
      <c r="K369" s="13">
        <f t="shared" si="64"/>
        <v>0.75237144053981808</v>
      </c>
      <c r="L369" s="13">
        <f t="shared" si="65"/>
        <v>0</v>
      </c>
      <c r="M369" s="13">
        <f t="shared" si="70"/>
        <v>1.5042686237963124E-8</v>
      </c>
      <c r="N369" s="13">
        <f t="shared" si="66"/>
        <v>9.3264654675371361E-9</v>
      </c>
      <c r="O369" s="13">
        <f t="shared" si="67"/>
        <v>9.3264654675371361E-9</v>
      </c>
      <c r="Q369" s="41">
        <v>14.50536891144556</v>
      </c>
      <c r="R369" s="44"/>
    </row>
    <row r="370" spans="1:18" s="1" customFormat="1" x14ac:dyDescent="0.2">
      <c r="A370" s="14">
        <f t="shared" si="68"/>
        <v>33239</v>
      </c>
      <c r="B370" s="1">
        <f t="shared" si="71"/>
        <v>1</v>
      </c>
      <c r="C370" s="31"/>
      <c r="D370" s="31"/>
      <c r="E370" s="31"/>
      <c r="F370" s="34">
        <v>15.871428570000001</v>
      </c>
      <c r="G370" s="13">
        <f t="shared" si="61"/>
        <v>0</v>
      </c>
      <c r="H370" s="13">
        <f t="shared" si="62"/>
        <v>15.871428570000001</v>
      </c>
      <c r="I370" s="16">
        <f t="shared" si="69"/>
        <v>16.623800010539817</v>
      </c>
      <c r="J370" s="13">
        <f t="shared" si="63"/>
        <v>15.75538896406222</v>
      </c>
      <c r="K370" s="13">
        <f t="shared" si="64"/>
        <v>0.86841104647759693</v>
      </c>
      <c r="L370" s="13">
        <f t="shared" si="65"/>
        <v>0</v>
      </c>
      <c r="M370" s="13">
        <f t="shared" si="70"/>
        <v>5.7162207704259875E-9</v>
      </c>
      <c r="N370" s="13">
        <f t="shared" si="66"/>
        <v>3.5440568776641123E-9</v>
      </c>
      <c r="O370" s="13">
        <f t="shared" si="67"/>
        <v>3.5440568776641123E-9</v>
      </c>
      <c r="Q370" s="41">
        <v>12.40583359354839</v>
      </c>
      <c r="R370" s="44"/>
    </row>
    <row r="371" spans="1:18" s="1" customFormat="1" x14ac:dyDescent="0.2">
      <c r="A371" s="14">
        <f t="shared" si="68"/>
        <v>33270</v>
      </c>
      <c r="B371" s="1">
        <f t="shared" si="71"/>
        <v>2</v>
      </c>
      <c r="C371" s="31"/>
      <c r="D371" s="31"/>
      <c r="E371" s="31"/>
      <c r="F371" s="34">
        <v>51.15</v>
      </c>
      <c r="G371" s="13">
        <f t="shared" si="61"/>
        <v>2.6639713947659684</v>
      </c>
      <c r="H371" s="13">
        <f t="shared" si="62"/>
        <v>48.486028605234033</v>
      </c>
      <c r="I371" s="16">
        <f t="shared" si="69"/>
        <v>49.35443965171163</v>
      </c>
      <c r="J371" s="13">
        <f t="shared" si="63"/>
        <v>36.936099083122151</v>
      </c>
      <c r="K371" s="13">
        <f t="shared" si="64"/>
        <v>12.418340568589478</v>
      </c>
      <c r="L371" s="13">
        <f t="shared" si="65"/>
        <v>1.2858708590320009</v>
      </c>
      <c r="M371" s="13">
        <f t="shared" si="70"/>
        <v>1.2858708612041649</v>
      </c>
      <c r="N371" s="13">
        <f t="shared" si="66"/>
        <v>0.79723993394658221</v>
      </c>
      <c r="O371" s="13">
        <f t="shared" si="67"/>
        <v>3.4612113287125506</v>
      </c>
      <c r="Q371" s="41">
        <v>14.152535935554949</v>
      </c>
      <c r="R371" s="44"/>
    </row>
    <row r="372" spans="1:18" s="1" customFormat="1" x14ac:dyDescent="0.2">
      <c r="A372" s="14">
        <f t="shared" si="68"/>
        <v>33298</v>
      </c>
      <c r="B372" s="1">
        <f t="shared" si="71"/>
        <v>3</v>
      </c>
      <c r="C372" s="31"/>
      <c r="D372" s="31"/>
      <c r="E372" s="31"/>
      <c r="F372" s="34">
        <v>49.728571430000002</v>
      </c>
      <c r="G372" s="13">
        <f t="shared" si="61"/>
        <v>2.5050516939816023</v>
      </c>
      <c r="H372" s="13">
        <f t="shared" si="62"/>
        <v>47.223519736018403</v>
      </c>
      <c r="I372" s="16">
        <f t="shared" si="69"/>
        <v>58.355989445575879</v>
      </c>
      <c r="J372" s="13">
        <f t="shared" si="63"/>
        <v>40.262990994755661</v>
      </c>
      <c r="K372" s="13">
        <f t="shared" si="64"/>
        <v>18.092998450820218</v>
      </c>
      <c r="L372" s="13">
        <f t="shared" si="65"/>
        <v>7.0022532683517484</v>
      </c>
      <c r="M372" s="13">
        <f t="shared" si="70"/>
        <v>7.4908841956093317</v>
      </c>
      <c r="N372" s="13">
        <f t="shared" si="66"/>
        <v>4.6443482012777855</v>
      </c>
      <c r="O372" s="13">
        <f t="shared" si="67"/>
        <v>7.1493998952593873</v>
      </c>
      <c r="Q372" s="41">
        <v>14.135631225717811</v>
      </c>
      <c r="R372" s="44"/>
    </row>
    <row r="373" spans="1:18" s="1" customFormat="1" x14ac:dyDescent="0.2">
      <c r="A373" s="14">
        <f t="shared" si="68"/>
        <v>33329</v>
      </c>
      <c r="B373" s="1">
        <f t="shared" si="71"/>
        <v>4</v>
      </c>
      <c r="C373" s="31"/>
      <c r="D373" s="31"/>
      <c r="E373" s="31"/>
      <c r="F373" s="34">
        <v>72.892857140000004</v>
      </c>
      <c r="G373" s="13">
        <f t="shared" si="61"/>
        <v>5.0948838048676075</v>
      </c>
      <c r="H373" s="13">
        <f t="shared" si="62"/>
        <v>67.797973335132397</v>
      </c>
      <c r="I373" s="16">
        <f t="shared" si="69"/>
        <v>78.888718517600864</v>
      </c>
      <c r="J373" s="13">
        <f t="shared" si="63"/>
        <v>44.974599552800647</v>
      </c>
      <c r="K373" s="13">
        <f t="shared" si="64"/>
        <v>33.914118964800217</v>
      </c>
      <c r="L373" s="13">
        <f t="shared" si="65"/>
        <v>22.939703045727715</v>
      </c>
      <c r="M373" s="13">
        <f t="shared" si="70"/>
        <v>25.786239040059261</v>
      </c>
      <c r="N373" s="13">
        <f t="shared" si="66"/>
        <v>15.987468204836741</v>
      </c>
      <c r="O373" s="13">
        <f t="shared" si="67"/>
        <v>21.082352009704348</v>
      </c>
      <c r="Q373" s="41">
        <v>13.904583728668079</v>
      </c>
      <c r="R373" s="44"/>
    </row>
    <row r="374" spans="1:18" s="1" customFormat="1" x14ac:dyDescent="0.2">
      <c r="A374" s="14">
        <f t="shared" si="68"/>
        <v>33359</v>
      </c>
      <c r="B374" s="1">
        <f t="shared" si="71"/>
        <v>5</v>
      </c>
      <c r="C374" s="31"/>
      <c r="D374" s="31"/>
      <c r="E374" s="31"/>
      <c r="F374" s="34">
        <v>12.32857143</v>
      </c>
      <c r="G374" s="13">
        <f t="shared" si="61"/>
        <v>0</v>
      </c>
      <c r="H374" s="13">
        <f t="shared" si="62"/>
        <v>12.32857143</v>
      </c>
      <c r="I374" s="16">
        <f t="shared" si="69"/>
        <v>23.302987349072506</v>
      </c>
      <c r="J374" s="13">
        <f t="shared" si="63"/>
        <v>22.447957660016026</v>
      </c>
      <c r="K374" s="13">
        <f t="shared" si="64"/>
        <v>0.85502968905647947</v>
      </c>
      <c r="L374" s="13">
        <f t="shared" si="65"/>
        <v>0</v>
      </c>
      <c r="M374" s="13">
        <f t="shared" si="70"/>
        <v>9.7987708352225198</v>
      </c>
      <c r="N374" s="13">
        <f t="shared" si="66"/>
        <v>6.0752379178379625</v>
      </c>
      <c r="O374" s="13">
        <f t="shared" si="67"/>
        <v>6.0752379178379625</v>
      </c>
      <c r="Q374" s="41">
        <v>19.938838842019742</v>
      </c>
      <c r="R374" s="44"/>
    </row>
    <row r="375" spans="1:18" s="1" customFormat="1" x14ac:dyDescent="0.2">
      <c r="A375" s="14">
        <f t="shared" si="68"/>
        <v>33390</v>
      </c>
      <c r="B375" s="1">
        <f t="shared" si="71"/>
        <v>6</v>
      </c>
      <c r="C375" s="31"/>
      <c r="D375" s="31"/>
      <c r="E375" s="31"/>
      <c r="F375" s="34">
        <v>1.0285714290000001</v>
      </c>
      <c r="G375" s="13">
        <f t="shared" si="61"/>
        <v>0</v>
      </c>
      <c r="H375" s="13">
        <f t="shared" si="62"/>
        <v>1.0285714290000001</v>
      </c>
      <c r="I375" s="16">
        <f t="shared" si="69"/>
        <v>1.8836011180564796</v>
      </c>
      <c r="J375" s="13">
        <f t="shared" si="63"/>
        <v>1.8829995435924718</v>
      </c>
      <c r="K375" s="13">
        <f t="shared" si="64"/>
        <v>6.0157446400777026E-4</v>
      </c>
      <c r="L375" s="13">
        <f t="shared" si="65"/>
        <v>0</v>
      </c>
      <c r="M375" s="13">
        <f t="shared" si="70"/>
        <v>3.7235329173845573</v>
      </c>
      <c r="N375" s="13">
        <f t="shared" si="66"/>
        <v>2.3085904087784255</v>
      </c>
      <c r="O375" s="13">
        <f t="shared" si="67"/>
        <v>2.3085904087784255</v>
      </c>
      <c r="Q375" s="41">
        <v>18.30686668736697</v>
      </c>
      <c r="R375" s="44"/>
    </row>
    <row r="376" spans="1:18" s="1" customFormat="1" x14ac:dyDescent="0.2">
      <c r="A376" s="14">
        <f t="shared" si="68"/>
        <v>33420</v>
      </c>
      <c r="B376" s="1">
        <f t="shared" si="71"/>
        <v>7</v>
      </c>
      <c r="C376" s="31"/>
      <c r="D376" s="31"/>
      <c r="E376" s="31"/>
      <c r="F376" s="34">
        <v>0.05</v>
      </c>
      <c r="G376" s="13">
        <f t="shared" si="61"/>
        <v>0</v>
      </c>
      <c r="H376" s="13">
        <f t="shared" si="62"/>
        <v>0.05</v>
      </c>
      <c r="I376" s="16">
        <f t="shared" si="69"/>
        <v>5.0601574464007773E-2</v>
      </c>
      <c r="J376" s="13">
        <f t="shared" si="63"/>
        <v>5.060156846977415E-2</v>
      </c>
      <c r="K376" s="13">
        <f t="shared" si="64"/>
        <v>5.9942336233520521E-9</v>
      </c>
      <c r="L376" s="13">
        <f t="shared" si="65"/>
        <v>0</v>
      </c>
      <c r="M376" s="13">
        <f t="shared" si="70"/>
        <v>1.4149425086061318</v>
      </c>
      <c r="N376" s="13">
        <f t="shared" si="66"/>
        <v>0.87726435533580172</v>
      </c>
      <c r="O376" s="13">
        <f t="shared" si="67"/>
        <v>0.87726435533580172</v>
      </c>
      <c r="Q376" s="41">
        <v>23.017102868428079</v>
      </c>
      <c r="R376" s="44"/>
    </row>
    <row r="377" spans="1:18" s="1" customFormat="1" ht="13.5" customHeight="1" thickBot="1" x14ac:dyDescent="0.25">
      <c r="A377" s="14">
        <f t="shared" si="68"/>
        <v>33451</v>
      </c>
      <c r="B377" s="3">
        <f t="shared" si="71"/>
        <v>8</v>
      </c>
      <c r="C377" s="32"/>
      <c r="D377" s="32"/>
      <c r="E377" s="32"/>
      <c r="F377" s="37">
        <v>33.292857140000002</v>
      </c>
      <c r="G377" s="18">
        <f t="shared" si="61"/>
        <v>0.66749273937009135</v>
      </c>
      <c r="H377" s="18">
        <f t="shared" si="62"/>
        <v>32.625364400629913</v>
      </c>
      <c r="I377" s="17">
        <f t="shared" si="69"/>
        <v>32.625364406624143</v>
      </c>
      <c r="J377" s="18">
        <f t="shared" si="63"/>
        <v>31.252135209430186</v>
      </c>
      <c r="K377" s="18">
        <f t="shared" si="64"/>
        <v>1.3732291971939574</v>
      </c>
      <c r="L377" s="18">
        <f t="shared" si="65"/>
        <v>0</v>
      </c>
      <c r="M377" s="18">
        <f t="shared" si="70"/>
        <v>0.53767815327033008</v>
      </c>
      <c r="N377" s="18">
        <f t="shared" si="66"/>
        <v>0.33336045502760464</v>
      </c>
      <c r="O377" s="18">
        <f t="shared" si="67"/>
        <v>1.0008531943976959</v>
      </c>
      <c r="P377" s="3"/>
      <c r="Q377" s="42">
        <v>23.673583313575381</v>
      </c>
      <c r="R377" s="47"/>
    </row>
    <row r="378" spans="1:18" s="1" customFormat="1" x14ac:dyDescent="0.2">
      <c r="A378" s="14">
        <f t="shared" si="68"/>
        <v>33482</v>
      </c>
      <c r="B378" s="1">
        <f t="shared" si="71"/>
        <v>9</v>
      </c>
      <c r="C378" s="31"/>
      <c r="D378" s="31"/>
      <c r="E378" s="31"/>
      <c r="F378" s="34">
        <v>1.335714286</v>
      </c>
      <c r="G378" s="13">
        <f t="shared" si="61"/>
        <v>0</v>
      </c>
      <c r="H378" s="13">
        <f t="shared" si="62"/>
        <v>1.335714286</v>
      </c>
      <c r="I378" s="16">
        <f t="shared" si="69"/>
        <v>2.7089434831939574</v>
      </c>
      <c r="J378" s="13">
        <f t="shared" si="63"/>
        <v>2.7080406909058183</v>
      </c>
      <c r="K378" s="13">
        <f t="shared" si="64"/>
        <v>9.0279228813905377E-4</v>
      </c>
      <c r="L378" s="13">
        <f t="shared" si="65"/>
        <v>0</v>
      </c>
      <c r="M378" s="13">
        <f t="shared" si="70"/>
        <v>0.20431769824272544</v>
      </c>
      <c r="N378" s="13">
        <f t="shared" si="66"/>
        <v>0.12667697291048977</v>
      </c>
      <c r="O378" s="13">
        <f t="shared" si="67"/>
        <v>0.12667697291048977</v>
      </c>
      <c r="Q378" s="41">
        <v>23.145398000000011</v>
      </c>
      <c r="R378" s="44"/>
    </row>
    <row r="379" spans="1:18" s="1" customFormat="1" x14ac:dyDescent="0.2">
      <c r="A379" s="14">
        <f t="shared" si="68"/>
        <v>33512</v>
      </c>
      <c r="B379" s="1">
        <f t="shared" si="71"/>
        <v>10</v>
      </c>
      <c r="C379" s="31"/>
      <c r="D379" s="31"/>
      <c r="E379" s="31"/>
      <c r="F379" s="34">
        <v>47.764285710000003</v>
      </c>
      <c r="G379" s="13">
        <f t="shared" si="61"/>
        <v>2.2854390412843206</v>
      </c>
      <c r="H379" s="13">
        <f t="shared" si="62"/>
        <v>45.478846668715683</v>
      </c>
      <c r="I379" s="16">
        <f t="shared" si="69"/>
        <v>45.47974946100382</v>
      </c>
      <c r="J379" s="13">
        <f t="shared" si="63"/>
        <v>39.408633368556373</v>
      </c>
      <c r="K379" s="13">
        <f t="shared" si="64"/>
        <v>6.071116092447447</v>
      </c>
      <c r="L379" s="13">
        <f t="shared" si="65"/>
        <v>0</v>
      </c>
      <c r="M379" s="13">
        <f t="shared" si="70"/>
        <v>7.7640725332235677E-2</v>
      </c>
      <c r="N379" s="13">
        <f t="shared" si="66"/>
        <v>4.8137249705986117E-2</v>
      </c>
      <c r="O379" s="13">
        <f t="shared" si="67"/>
        <v>2.3335762909903068</v>
      </c>
      <c r="Q379" s="41">
        <v>19.124573270773929</v>
      </c>
      <c r="R379" s="44"/>
    </row>
    <row r="380" spans="1:18" s="1" customFormat="1" x14ac:dyDescent="0.2">
      <c r="A380" s="14">
        <f t="shared" si="68"/>
        <v>33543</v>
      </c>
      <c r="B380" s="1">
        <f t="shared" si="71"/>
        <v>11</v>
      </c>
      <c r="C380" s="31"/>
      <c r="D380" s="31"/>
      <c r="E380" s="31"/>
      <c r="F380" s="34">
        <v>32.214285709999999</v>
      </c>
      <c r="G380" s="13">
        <f t="shared" si="61"/>
        <v>0.54690542844375556</v>
      </c>
      <c r="H380" s="13">
        <f t="shared" si="62"/>
        <v>31.667380281556245</v>
      </c>
      <c r="I380" s="16">
        <f t="shared" si="69"/>
        <v>37.738496374003688</v>
      </c>
      <c r="J380" s="13">
        <f t="shared" si="63"/>
        <v>31.396917710669737</v>
      </c>
      <c r="K380" s="13">
        <f t="shared" si="64"/>
        <v>6.3415786633339515</v>
      </c>
      <c r="L380" s="13">
        <f t="shared" si="65"/>
        <v>0</v>
      </c>
      <c r="M380" s="13">
        <f t="shared" si="70"/>
        <v>2.950347562624956E-2</v>
      </c>
      <c r="N380" s="13">
        <f t="shared" si="66"/>
        <v>1.8292154888274726E-2</v>
      </c>
      <c r="O380" s="13">
        <f t="shared" si="67"/>
        <v>0.5651975833320303</v>
      </c>
      <c r="Q380" s="41">
        <v>14.383905791708401</v>
      </c>
      <c r="R380" s="44"/>
    </row>
    <row r="381" spans="1:18" s="1" customFormat="1" x14ac:dyDescent="0.2">
      <c r="A381" s="14">
        <f t="shared" si="68"/>
        <v>33573</v>
      </c>
      <c r="B381" s="1">
        <f t="shared" si="71"/>
        <v>12</v>
      </c>
      <c r="C381" s="31"/>
      <c r="D381" s="31"/>
      <c r="E381" s="31"/>
      <c r="F381" s="34">
        <v>78</v>
      </c>
      <c r="G381" s="13">
        <f t="shared" si="61"/>
        <v>5.6658767005389059</v>
      </c>
      <c r="H381" s="13">
        <f t="shared" si="62"/>
        <v>72.334123299461098</v>
      </c>
      <c r="I381" s="16">
        <f t="shared" si="69"/>
        <v>78.675701962795046</v>
      </c>
      <c r="J381" s="13">
        <f t="shared" si="63"/>
        <v>41.153324647598417</v>
      </c>
      <c r="K381" s="13">
        <f t="shared" si="64"/>
        <v>37.522377315196628</v>
      </c>
      <c r="L381" s="13">
        <f t="shared" si="65"/>
        <v>26.574492136198639</v>
      </c>
      <c r="M381" s="13">
        <f t="shared" si="70"/>
        <v>26.585703456936614</v>
      </c>
      <c r="N381" s="13">
        <f t="shared" si="66"/>
        <v>16.483136143300701</v>
      </c>
      <c r="O381" s="13">
        <f t="shared" si="67"/>
        <v>22.149012843839607</v>
      </c>
      <c r="Q381" s="41">
        <v>12.0726932383525</v>
      </c>
      <c r="R381" s="44"/>
    </row>
    <row r="382" spans="1:18" s="1" customFormat="1" x14ac:dyDescent="0.2">
      <c r="A382" s="14">
        <f t="shared" si="68"/>
        <v>33604</v>
      </c>
      <c r="B382" s="1">
        <f t="shared" si="71"/>
        <v>1</v>
      </c>
      <c r="C382" s="31"/>
      <c r="D382" s="31"/>
      <c r="E382" s="31"/>
      <c r="F382" s="34">
        <v>35.464285709999999</v>
      </c>
      <c r="G382" s="13">
        <f t="shared" si="61"/>
        <v>0.91026454366766785</v>
      </c>
      <c r="H382" s="13">
        <f t="shared" si="62"/>
        <v>34.554021166332333</v>
      </c>
      <c r="I382" s="16">
        <f t="shared" si="69"/>
        <v>45.501906345330326</v>
      </c>
      <c r="J382" s="13">
        <f t="shared" si="63"/>
        <v>32.30515248701159</v>
      </c>
      <c r="K382" s="13">
        <f t="shared" si="64"/>
        <v>13.196753858318736</v>
      </c>
      <c r="L382" s="13">
        <f t="shared" si="65"/>
        <v>2.0700076526389912</v>
      </c>
      <c r="M382" s="13">
        <f t="shared" si="70"/>
        <v>12.172574966274905</v>
      </c>
      <c r="N382" s="13">
        <f t="shared" si="66"/>
        <v>7.5469964790904411</v>
      </c>
      <c r="O382" s="13">
        <f t="shared" si="67"/>
        <v>8.4572610227581091</v>
      </c>
      <c r="Q382" s="41">
        <v>11.315516414775059</v>
      </c>
      <c r="R382" s="44"/>
    </row>
    <row r="383" spans="1:18" s="1" customFormat="1" x14ac:dyDescent="0.2">
      <c r="A383" s="14">
        <f t="shared" si="68"/>
        <v>33635</v>
      </c>
      <c r="B383" s="1">
        <f t="shared" si="71"/>
        <v>2</v>
      </c>
      <c r="C383" s="31"/>
      <c r="D383" s="31"/>
      <c r="E383" s="31"/>
      <c r="F383" s="34">
        <v>20.571428569999998</v>
      </c>
      <c r="G383" s="13">
        <f t="shared" si="61"/>
        <v>0</v>
      </c>
      <c r="H383" s="13">
        <f t="shared" si="62"/>
        <v>20.571428569999998</v>
      </c>
      <c r="I383" s="16">
        <f t="shared" si="69"/>
        <v>31.698174775679746</v>
      </c>
      <c r="J383" s="13">
        <f t="shared" si="63"/>
        <v>26.099722356571508</v>
      </c>
      <c r="K383" s="13">
        <f t="shared" si="64"/>
        <v>5.5984524191082379</v>
      </c>
      <c r="L383" s="13">
        <f t="shared" si="65"/>
        <v>0</v>
      </c>
      <c r="M383" s="13">
        <f t="shared" si="70"/>
        <v>4.6255784871844634</v>
      </c>
      <c r="N383" s="13">
        <f t="shared" si="66"/>
        <v>2.8678586620543673</v>
      </c>
      <c r="O383" s="13">
        <f t="shared" si="67"/>
        <v>2.8678586620543673</v>
      </c>
      <c r="Q383" s="41">
        <v>11.35380159354839</v>
      </c>
      <c r="R383" s="44"/>
    </row>
    <row r="384" spans="1:18" s="1" customFormat="1" x14ac:dyDescent="0.2">
      <c r="A384" s="14">
        <f t="shared" si="68"/>
        <v>33664</v>
      </c>
      <c r="B384" s="1">
        <f t="shared" si="71"/>
        <v>3</v>
      </c>
      <c r="C384" s="31"/>
      <c r="D384" s="31"/>
      <c r="E384" s="31"/>
      <c r="F384" s="34">
        <v>18.81428571</v>
      </c>
      <c r="G384" s="13">
        <f t="shared" si="61"/>
        <v>0</v>
      </c>
      <c r="H384" s="13">
        <f t="shared" si="62"/>
        <v>18.81428571</v>
      </c>
      <c r="I384" s="16">
        <f t="shared" si="69"/>
        <v>24.412738129108238</v>
      </c>
      <c r="J384" s="13">
        <f t="shared" si="63"/>
        <v>22.081155993596049</v>
      </c>
      <c r="K384" s="13">
        <f t="shared" si="64"/>
        <v>2.3315821355121891</v>
      </c>
      <c r="L384" s="13">
        <f t="shared" si="65"/>
        <v>0</v>
      </c>
      <c r="M384" s="13">
        <f t="shared" si="70"/>
        <v>1.7577198251300961</v>
      </c>
      <c r="N384" s="13">
        <f t="shared" si="66"/>
        <v>1.0897862915806595</v>
      </c>
      <c r="O384" s="13">
        <f t="shared" si="67"/>
        <v>1.0897862915806595</v>
      </c>
      <c r="Q384" s="41">
        <v>13.094669348609379</v>
      </c>
      <c r="R384" s="44"/>
    </row>
    <row r="385" spans="1:18" s="1" customFormat="1" x14ac:dyDescent="0.2">
      <c r="A385" s="14">
        <f t="shared" si="68"/>
        <v>33695</v>
      </c>
      <c r="B385" s="1">
        <f t="shared" si="71"/>
        <v>4</v>
      </c>
      <c r="C385" s="31"/>
      <c r="D385" s="31"/>
      <c r="E385" s="31"/>
      <c r="F385" s="34">
        <v>8.9499999999999993</v>
      </c>
      <c r="G385" s="13">
        <f t="shared" si="61"/>
        <v>0</v>
      </c>
      <c r="H385" s="13">
        <f t="shared" si="62"/>
        <v>8.9499999999999993</v>
      </c>
      <c r="I385" s="16">
        <f t="shared" si="69"/>
        <v>11.281582135512188</v>
      </c>
      <c r="J385" s="13">
        <f t="shared" si="63"/>
        <v>11.090009359591232</v>
      </c>
      <c r="K385" s="13">
        <f t="shared" si="64"/>
        <v>0.19157277592095667</v>
      </c>
      <c r="L385" s="13">
        <f t="shared" si="65"/>
        <v>0</v>
      </c>
      <c r="M385" s="13">
        <f t="shared" si="70"/>
        <v>0.66793353354943652</v>
      </c>
      <c r="N385" s="13">
        <f t="shared" si="66"/>
        <v>0.41411879080065062</v>
      </c>
      <c r="O385" s="13">
        <f t="shared" si="67"/>
        <v>0.41411879080065062</v>
      </c>
      <c r="Q385" s="41">
        <v>15.32948486951293</v>
      </c>
      <c r="R385" s="44"/>
    </row>
    <row r="386" spans="1:18" s="1" customFormat="1" x14ac:dyDescent="0.2">
      <c r="A386" s="14">
        <f t="shared" si="68"/>
        <v>33725</v>
      </c>
      <c r="B386" s="1">
        <f t="shared" si="71"/>
        <v>5</v>
      </c>
      <c r="C386" s="31"/>
      <c r="D386" s="31"/>
      <c r="E386" s="31"/>
      <c r="F386" s="34">
        <v>4.9071428570000002</v>
      </c>
      <c r="G386" s="13">
        <f t="shared" si="61"/>
        <v>0</v>
      </c>
      <c r="H386" s="13">
        <f t="shared" si="62"/>
        <v>4.9071428570000002</v>
      </c>
      <c r="I386" s="16">
        <f t="shared" si="69"/>
        <v>5.0987156329209569</v>
      </c>
      <c r="J386" s="13">
        <f t="shared" si="63"/>
        <v>5.085081128620363</v>
      </c>
      <c r="K386" s="13">
        <f t="shared" si="64"/>
        <v>1.3634504300593875E-2</v>
      </c>
      <c r="L386" s="13">
        <f t="shared" si="65"/>
        <v>0</v>
      </c>
      <c r="M386" s="13">
        <f t="shared" si="70"/>
        <v>0.2538147427487859</v>
      </c>
      <c r="N386" s="13">
        <f t="shared" si="66"/>
        <v>0.15736514050424727</v>
      </c>
      <c r="O386" s="13">
        <f t="shared" si="67"/>
        <v>0.15736514050424727</v>
      </c>
      <c r="Q386" s="41">
        <v>17.337340746433171</v>
      </c>
      <c r="R386" s="44"/>
    </row>
    <row r="387" spans="1:18" s="1" customFormat="1" x14ac:dyDescent="0.2">
      <c r="A387" s="14">
        <f t="shared" si="68"/>
        <v>33756</v>
      </c>
      <c r="B387" s="1">
        <f t="shared" si="71"/>
        <v>6</v>
      </c>
      <c r="C387" s="31"/>
      <c r="D387" s="31"/>
      <c r="E387" s="31"/>
      <c r="F387" s="34">
        <v>10.34285714</v>
      </c>
      <c r="G387" s="13">
        <f t="shared" si="61"/>
        <v>0</v>
      </c>
      <c r="H387" s="13">
        <f t="shared" si="62"/>
        <v>10.34285714</v>
      </c>
      <c r="I387" s="16">
        <f t="shared" si="69"/>
        <v>10.356491644300593</v>
      </c>
      <c r="J387" s="13">
        <f t="shared" si="63"/>
        <v>10.276509809086162</v>
      </c>
      <c r="K387" s="13">
        <f t="shared" si="64"/>
        <v>7.998183521443103E-2</v>
      </c>
      <c r="L387" s="13">
        <f t="shared" si="65"/>
        <v>0</v>
      </c>
      <c r="M387" s="13">
        <f t="shared" si="70"/>
        <v>9.6449602244538635E-2</v>
      </c>
      <c r="N387" s="13">
        <f t="shared" si="66"/>
        <v>5.9798753391613953E-2</v>
      </c>
      <c r="O387" s="13">
        <f t="shared" si="67"/>
        <v>5.9798753391613953E-2</v>
      </c>
      <c r="Q387" s="41">
        <v>19.80502953183975</v>
      </c>
      <c r="R387" s="44"/>
    </row>
    <row r="388" spans="1:18" s="1" customFormat="1" x14ac:dyDescent="0.2">
      <c r="A388" s="14">
        <f t="shared" si="68"/>
        <v>33786</v>
      </c>
      <c r="B388" s="1">
        <f t="shared" si="71"/>
        <v>7</v>
      </c>
      <c r="C388" s="31"/>
      <c r="D388" s="31"/>
      <c r="E388" s="31"/>
      <c r="F388" s="34">
        <v>24.9</v>
      </c>
      <c r="G388" s="13">
        <f t="shared" si="61"/>
        <v>0</v>
      </c>
      <c r="H388" s="13">
        <f t="shared" si="62"/>
        <v>24.9</v>
      </c>
      <c r="I388" s="16">
        <f t="shared" si="69"/>
        <v>24.979981835214431</v>
      </c>
      <c r="J388" s="13">
        <f t="shared" si="63"/>
        <v>24.29778247511317</v>
      </c>
      <c r="K388" s="13">
        <f t="shared" si="64"/>
        <v>0.68219936010126148</v>
      </c>
      <c r="L388" s="13">
        <f t="shared" si="65"/>
        <v>0</v>
      </c>
      <c r="M388" s="13">
        <f t="shared" si="70"/>
        <v>3.6650848852924682E-2</v>
      </c>
      <c r="N388" s="13">
        <f t="shared" si="66"/>
        <v>2.2723526288813304E-2</v>
      </c>
      <c r="O388" s="13">
        <f t="shared" si="67"/>
        <v>2.2723526288813304E-2</v>
      </c>
      <c r="Q388" s="41">
        <v>23.115765162297659</v>
      </c>
      <c r="R388" s="44"/>
    </row>
    <row r="389" spans="1:18" s="1" customFormat="1" ht="13.5" customHeight="1" thickBot="1" x14ac:dyDescent="0.25">
      <c r="A389" s="14">
        <f t="shared" si="68"/>
        <v>33817</v>
      </c>
      <c r="B389" s="3">
        <f t="shared" si="71"/>
        <v>8</v>
      </c>
      <c r="C389" s="32"/>
      <c r="D389" s="32"/>
      <c r="E389" s="32"/>
      <c r="F389" s="37">
        <v>22.59285714</v>
      </c>
      <c r="G389" s="18">
        <f t="shared" si="61"/>
        <v>0</v>
      </c>
      <c r="H389" s="18">
        <f t="shared" si="62"/>
        <v>22.59285714</v>
      </c>
      <c r="I389" s="17">
        <f t="shared" si="69"/>
        <v>23.275056500101261</v>
      </c>
      <c r="J389" s="18">
        <f t="shared" si="63"/>
        <v>22.861706953759874</v>
      </c>
      <c r="K389" s="18">
        <f t="shared" si="64"/>
        <v>0.41334954634138654</v>
      </c>
      <c r="L389" s="18">
        <f t="shared" si="65"/>
        <v>0</v>
      </c>
      <c r="M389" s="18">
        <f t="shared" si="70"/>
        <v>1.3927322564111378E-2</v>
      </c>
      <c r="N389" s="18">
        <f t="shared" si="66"/>
        <v>8.6349399897490547E-3</v>
      </c>
      <c r="O389" s="18">
        <f t="shared" si="67"/>
        <v>8.6349399897490547E-3</v>
      </c>
      <c r="P389" s="3"/>
      <c r="Q389" s="42">
        <v>25.287324000000009</v>
      </c>
      <c r="R389" s="47"/>
    </row>
    <row r="390" spans="1:18" s="1" customFormat="1" x14ac:dyDescent="0.2">
      <c r="A390" s="14">
        <f t="shared" si="68"/>
        <v>33848</v>
      </c>
      <c r="B390" s="1">
        <f t="shared" si="71"/>
        <v>9</v>
      </c>
      <c r="C390" s="31"/>
      <c r="D390" s="31"/>
      <c r="E390" s="31"/>
      <c r="F390" s="34">
        <v>41.857142860000003</v>
      </c>
      <c r="G390" s="13">
        <f t="shared" ref="G390:G453" si="72">IF((F390-$J$2)&gt;0,$I$2*(F390-$J$2),0)</f>
        <v>1.6250039029836256</v>
      </c>
      <c r="H390" s="13">
        <f t="shared" ref="H390:H453" si="73">F390-G390</f>
        <v>40.232138957016375</v>
      </c>
      <c r="I390" s="16">
        <f t="shared" si="69"/>
        <v>40.645488503357761</v>
      </c>
      <c r="J390" s="13">
        <f t="shared" ref="J390:J453" si="74">I390/SQRT(1+(I390/($K$2*(300+(25*Q390)+0.05*(Q390)^3)))^2)</f>
        <v>37.828130410991122</v>
      </c>
      <c r="K390" s="13">
        <f t="shared" ref="K390:K453" si="75">I390-J390</f>
        <v>2.8173580923666393</v>
      </c>
      <c r="L390" s="13">
        <f t="shared" ref="L390:L453" si="76">IF(K390&gt;$N$2,(K390-$N$2)/$L$2,0)</f>
        <v>0</v>
      </c>
      <c r="M390" s="13">
        <f t="shared" si="70"/>
        <v>5.2923825743623233E-3</v>
      </c>
      <c r="N390" s="13">
        <f t="shared" ref="N390:N453" si="77">$M$2*M390</f>
        <v>3.2812771961046403E-3</v>
      </c>
      <c r="O390" s="13">
        <f t="shared" ref="O390:O453" si="78">N390+G390</f>
        <v>1.6282851801797302</v>
      </c>
      <c r="Q390" s="41">
        <v>22.94117827055986</v>
      </c>
      <c r="R390" s="44"/>
    </row>
    <row r="391" spans="1:18" s="1" customFormat="1" x14ac:dyDescent="0.2">
      <c r="A391" s="14">
        <f t="shared" ref="A391:A454" si="79">EDATE(A390,1)</f>
        <v>33878</v>
      </c>
      <c r="B391" s="1">
        <f t="shared" si="71"/>
        <v>10</v>
      </c>
      <c r="C391" s="31"/>
      <c r="D391" s="31"/>
      <c r="E391" s="31"/>
      <c r="F391" s="34">
        <v>56.021428569999998</v>
      </c>
      <c r="G391" s="13">
        <f t="shared" si="72"/>
        <v>3.2086107717111032</v>
      </c>
      <c r="H391" s="13">
        <f t="shared" si="73"/>
        <v>52.812817798288897</v>
      </c>
      <c r="I391" s="16">
        <f t="shared" ref="I391:I454" si="80">H391+K390-L390</f>
        <v>55.630175890655536</v>
      </c>
      <c r="J391" s="13">
        <f t="shared" si="74"/>
        <v>43.680520869431305</v>
      </c>
      <c r="K391" s="13">
        <f t="shared" si="75"/>
        <v>11.949655021224231</v>
      </c>
      <c r="L391" s="13">
        <f t="shared" si="76"/>
        <v>0.81373916861758377</v>
      </c>
      <c r="M391" s="13">
        <f t="shared" ref="M391:M454" si="81">L391+M390-N390</f>
        <v>0.81575027399584155</v>
      </c>
      <c r="N391" s="13">
        <f t="shared" si="77"/>
        <v>0.50576516987742171</v>
      </c>
      <c r="O391" s="13">
        <f t="shared" si="78"/>
        <v>3.7143759415885249</v>
      </c>
      <c r="Q391" s="41">
        <v>17.53119675021216</v>
      </c>
      <c r="R391" s="44"/>
    </row>
    <row r="392" spans="1:18" s="1" customFormat="1" x14ac:dyDescent="0.2">
      <c r="A392" s="14">
        <f t="shared" si="79"/>
        <v>33909</v>
      </c>
      <c r="B392" s="1">
        <f t="shared" si="71"/>
        <v>11</v>
      </c>
      <c r="C392" s="31"/>
      <c r="D392" s="31"/>
      <c r="E392" s="31"/>
      <c r="F392" s="34">
        <v>4.2428571430000002</v>
      </c>
      <c r="G392" s="13">
        <f t="shared" si="72"/>
        <v>0</v>
      </c>
      <c r="H392" s="13">
        <f t="shared" si="73"/>
        <v>4.2428571430000002</v>
      </c>
      <c r="I392" s="16">
        <f t="shared" si="80"/>
        <v>15.378772995606649</v>
      </c>
      <c r="J392" s="13">
        <f t="shared" si="74"/>
        <v>14.995434139931954</v>
      </c>
      <c r="K392" s="13">
        <f t="shared" si="75"/>
        <v>0.38333885567469572</v>
      </c>
      <c r="L392" s="13">
        <f t="shared" si="76"/>
        <v>0</v>
      </c>
      <c r="M392" s="13">
        <f t="shared" si="81"/>
        <v>0.30998510411841984</v>
      </c>
      <c r="N392" s="13">
        <f t="shared" si="77"/>
        <v>0.1921907645534203</v>
      </c>
      <c r="O392" s="13">
        <f t="shared" si="78"/>
        <v>0.1921907645534203</v>
      </c>
      <c r="Q392" s="41">
        <v>16.923998769486779</v>
      </c>
      <c r="R392" s="44"/>
    </row>
    <row r="393" spans="1:18" s="1" customFormat="1" x14ac:dyDescent="0.2">
      <c r="A393" s="14">
        <f t="shared" si="79"/>
        <v>33939</v>
      </c>
      <c r="B393" s="1">
        <f t="shared" si="71"/>
        <v>12</v>
      </c>
      <c r="C393" s="31"/>
      <c r="D393" s="31"/>
      <c r="E393" s="31"/>
      <c r="F393" s="34">
        <v>168.0571429</v>
      </c>
      <c r="G393" s="13">
        <f t="shared" si="72"/>
        <v>15.734517858611961</v>
      </c>
      <c r="H393" s="13">
        <f t="shared" si="73"/>
        <v>152.32262504138805</v>
      </c>
      <c r="I393" s="16">
        <f t="shared" si="80"/>
        <v>152.70596389706276</v>
      </c>
      <c r="J393" s="13">
        <f t="shared" si="74"/>
        <v>42.857295071343266</v>
      </c>
      <c r="K393" s="13">
        <f t="shared" si="75"/>
        <v>109.8486688257195</v>
      </c>
      <c r="L393" s="13">
        <f t="shared" si="76"/>
        <v>99.432583161689266</v>
      </c>
      <c r="M393" s="13">
        <f t="shared" si="81"/>
        <v>99.550377501254275</v>
      </c>
      <c r="N393" s="13">
        <f t="shared" si="77"/>
        <v>61.721234050777653</v>
      </c>
      <c r="O393" s="13">
        <f t="shared" si="78"/>
        <v>77.455751909389619</v>
      </c>
      <c r="Q393" s="41">
        <v>10.914762593548391</v>
      </c>
      <c r="R393" s="44"/>
    </row>
    <row r="394" spans="1:18" s="1" customFormat="1" x14ac:dyDescent="0.2">
      <c r="A394" s="14">
        <f t="shared" si="79"/>
        <v>33970</v>
      </c>
      <c r="B394" s="1">
        <f t="shared" si="71"/>
        <v>1</v>
      </c>
      <c r="C394" s="31"/>
      <c r="D394" s="31"/>
      <c r="E394" s="31"/>
      <c r="F394" s="34">
        <v>10.16428571</v>
      </c>
      <c r="G394" s="13">
        <f t="shared" si="72"/>
        <v>0</v>
      </c>
      <c r="H394" s="13">
        <f t="shared" si="73"/>
        <v>10.16428571</v>
      </c>
      <c r="I394" s="16">
        <f t="shared" si="80"/>
        <v>20.580371374030236</v>
      </c>
      <c r="J394" s="13">
        <f t="shared" si="74"/>
        <v>18.594676635387465</v>
      </c>
      <c r="K394" s="13">
        <f t="shared" si="75"/>
        <v>1.9856947386427706</v>
      </c>
      <c r="L394" s="13">
        <f t="shared" si="76"/>
        <v>0</v>
      </c>
      <c r="M394" s="13">
        <f t="shared" si="81"/>
        <v>37.829143450476622</v>
      </c>
      <c r="N394" s="13">
        <f t="shared" si="77"/>
        <v>23.454068939295507</v>
      </c>
      <c r="O394" s="13">
        <f t="shared" si="78"/>
        <v>23.454068939295507</v>
      </c>
      <c r="Q394" s="41">
        <v>10.48707279136061</v>
      </c>
      <c r="R394" s="44"/>
    </row>
    <row r="395" spans="1:18" s="1" customFormat="1" x14ac:dyDescent="0.2">
      <c r="A395" s="14">
        <f t="shared" si="79"/>
        <v>34001</v>
      </c>
      <c r="B395" s="1">
        <f t="shared" si="71"/>
        <v>2</v>
      </c>
      <c r="C395" s="31"/>
      <c r="D395" s="31"/>
      <c r="E395" s="31"/>
      <c r="F395" s="34">
        <v>36.52857143</v>
      </c>
      <c r="G395" s="13">
        <f t="shared" si="72"/>
        <v>1.0292546721490969</v>
      </c>
      <c r="H395" s="13">
        <f t="shared" si="73"/>
        <v>35.499316757850906</v>
      </c>
      <c r="I395" s="16">
        <f t="shared" si="80"/>
        <v>37.485011496493676</v>
      </c>
      <c r="J395" s="13">
        <f t="shared" si="74"/>
        <v>29.255295575128564</v>
      </c>
      <c r="K395" s="13">
        <f t="shared" si="75"/>
        <v>8.2297159213651128</v>
      </c>
      <c r="L395" s="13">
        <f t="shared" si="76"/>
        <v>0</v>
      </c>
      <c r="M395" s="13">
        <f t="shared" si="81"/>
        <v>14.375074511181115</v>
      </c>
      <c r="N395" s="13">
        <f t="shared" si="77"/>
        <v>8.9125461969322917</v>
      </c>
      <c r="O395" s="13">
        <f t="shared" si="78"/>
        <v>9.9418008690813888</v>
      </c>
      <c r="Q395" s="41">
        <v>11.609259087563659</v>
      </c>
      <c r="R395" s="44"/>
    </row>
    <row r="396" spans="1:18" s="1" customFormat="1" x14ac:dyDescent="0.2">
      <c r="A396" s="14">
        <f t="shared" si="79"/>
        <v>34029</v>
      </c>
      <c r="B396" s="1">
        <f t="shared" si="71"/>
        <v>3</v>
      </c>
      <c r="C396" s="31"/>
      <c r="D396" s="31"/>
      <c r="E396" s="31"/>
      <c r="F396" s="34">
        <v>39.271428569999998</v>
      </c>
      <c r="G396" s="13">
        <f t="shared" si="72"/>
        <v>1.3359137932494016</v>
      </c>
      <c r="H396" s="13">
        <f t="shared" si="73"/>
        <v>37.935514776750594</v>
      </c>
      <c r="I396" s="16">
        <f t="shared" si="80"/>
        <v>46.165230698115707</v>
      </c>
      <c r="J396" s="13">
        <f t="shared" si="74"/>
        <v>35.64306059669893</v>
      </c>
      <c r="K396" s="13">
        <f t="shared" si="75"/>
        <v>10.522170101416776</v>
      </c>
      <c r="L396" s="13">
        <f t="shared" si="76"/>
        <v>0</v>
      </c>
      <c r="M396" s="13">
        <f t="shared" si="81"/>
        <v>5.4625283142488232</v>
      </c>
      <c r="N396" s="13">
        <f t="shared" si="77"/>
        <v>3.3867675548342704</v>
      </c>
      <c r="O396" s="13">
        <f t="shared" si="78"/>
        <v>4.7226813480836718</v>
      </c>
      <c r="Q396" s="41">
        <v>14.254820875078529</v>
      </c>
      <c r="R396" s="44"/>
    </row>
    <row r="397" spans="1:18" s="1" customFormat="1" x14ac:dyDescent="0.2">
      <c r="A397" s="14">
        <f t="shared" si="79"/>
        <v>34060</v>
      </c>
      <c r="B397" s="1">
        <f t="shared" si="71"/>
        <v>4</v>
      </c>
      <c r="C397" s="31"/>
      <c r="D397" s="31"/>
      <c r="E397" s="31"/>
      <c r="F397" s="34">
        <v>63.22142857</v>
      </c>
      <c r="G397" s="13">
        <f t="shared" si="72"/>
        <v>4.0135909654379249</v>
      </c>
      <c r="H397" s="13">
        <f t="shared" si="73"/>
        <v>59.207837604562073</v>
      </c>
      <c r="I397" s="16">
        <f t="shared" si="80"/>
        <v>69.730007705978849</v>
      </c>
      <c r="J397" s="13">
        <f t="shared" si="74"/>
        <v>45.718758097542981</v>
      </c>
      <c r="K397" s="13">
        <f t="shared" si="75"/>
        <v>24.011249608435868</v>
      </c>
      <c r="L397" s="13">
        <f t="shared" si="76"/>
        <v>12.964020041511152</v>
      </c>
      <c r="M397" s="13">
        <f t="shared" si="81"/>
        <v>15.039780800925707</v>
      </c>
      <c r="N397" s="13">
        <f t="shared" si="77"/>
        <v>9.3246640965739385</v>
      </c>
      <c r="O397" s="13">
        <f t="shared" si="78"/>
        <v>13.338255062011864</v>
      </c>
      <c r="Q397" s="41">
        <v>15.35672100320229</v>
      </c>
      <c r="R397" s="44"/>
    </row>
    <row r="398" spans="1:18" s="1" customFormat="1" x14ac:dyDescent="0.2">
      <c r="A398" s="14">
        <f t="shared" si="79"/>
        <v>34090</v>
      </c>
      <c r="B398" s="1">
        <f t="shared" si="71"/>
        <v>5</v>
      </c>
      <c r="C398" s="31"/>
      <c r="D398" s="31"/>
      <c r="E398" s="31"/>
      <c r="F398" s="34">
        <v>18.52857143</v>
      </c>
      <c r="G398" s="13">
        <f t="shared" si="72"/>
        <v>0</v>
      </c>
      <c r="H398" s="13">
        <f t="shared" si="73"/>
        <v>18.52857143</v>
      </c>
      <c r="I398" s="16">
        <f t="shared" si="80"/>
        <v>29.575800996924716</v>
      </c>
      <c r="J398" s="13">
        <f t="shared" si="74"/>
        <v>26.972210726354184</v>
      </c>
      <c r="K398" s="13">
        <f t="shared" si="75"/>
        <v>2.6035902705705318</v>
      </c>
      <c r="L398" s="13">
        <f t="shared" si="76"/>
        <v>0</v>
      </c>
      <c r="M398" s="13">
        <f t="shared" si="81"/>
        <v>5.7151167043517681</v>
      </c>
      <c r="N398" s="13">
        <f t="shared" si="77"/>
        <v>3.5433723566980961</v>
      </c>
      <c r="O398" s="13">
        <f t="shared" si="78"/>
        <v>3.5433723566980961</v>
      </c>
      <c r="Q398" s="41">
        <v>16.53182759555396</v>
      </c>
      <c r="R398" s="44"/>
    </row>
    <row r="399" spans="1:18" s="1" customFormat="1" x14ac:dyDescent="0.2">
      <c r="A399" s="14">
        <f t="shared" si="79"/>
        <v>34121</v>
      </c>
      <c r="B399" s="1">
        <f t="shared" si="71"/>
        <v>6</v>
      </c>
      <c r="C399" s="31"/>
      <c r="D399" s="31"/>
      <c r="E399" s="31"/>
      <c r="F399" s="34">
        <v>1.321428571</v>
      </c>
      <c r="G399" s="13">
        <f t="shared" si="72"/>
        <v>0</v>
      </c>
      <c r="H399" s="13">
        <f t="shared" si="73"/>
        <v>1.321428571</v>
      </c>
      <c r="I399" s="16">
        <f t="shared" si="80"/>
        <v>3.925018841570532</v>
      </c>
      <c r="J399" s="13">
        <f t="shared" si="74"/>
        <v>3.9213030056068368</v>
      </c>
      <c r="K399" s="13">
        <f t="shared" si="75"/>
        <v>3.7158359636952909E-3</v>
      </c>
      <c r="L399" s="13">
        <f t="shared" si="76"/>
        <v>0</v>
      </c>
      <c r="M399" s="13">
        <f t="shared" si="81"/>
        <v>2.171744347653672</v>
      </c>
      <c r="N399" s="13">
        <f t="shared" si="77"/>
        <v>1.3464814955452766</v>
      </c>
      <c r="O399" s="13">
        <f t="shared" si="78"/>
        <v>1.3464814955452766</v>
      </c>
      <c r="Q399" s="41">
        <v>20.996097399238199</v>
      </c>
      <c r="R399" s="44"/>
    </row>
    <row r="400" spans="1:18" s="1" customFormat="1" x14ac:dyDescent="0.2">
      <c r="A400" s="14">
        <f t="shared" si="79"/>
        <v>34151</v>
      </c>
      <c r="B400" s="1">
        <f t="shared" si="71"/>
        <v>7</v>
      </c>
      <c r="C400" s="31"/>
      <c r="D400" s="31"/>
      <c r="E400" s="31"/>
      <c r="F400" s="34">
        <v>24.007142859999998</v>
      </c>
      <c r="G400" s="13">
        <f t="shared" si="72"/>
        <v>0</v>
      </c>
      <c r="H400" s="13">
        <f t="shared" si="73"/>
        <v>24.007142859999998</v>
      </c>
      <c r="I400" s="16">
        <f t="shared" si="80"/>
        <v>24.010858695963694</v>
      </c>
      <c r="J400" s="13">
        <f t="shared" si="74"/>
        <v>23.429505630102174</v>
      </c>
      <c r="K400" s="13">
        <f t="shared" si="75"/>
        <v>0.58135306586152069</v>
      </c>
      <c r="L400" s="13">
        <f t="shared" si="76"/>
        <v>0</v>
      </c>
      <c r="M400" s="13">
        <f t="shared" si="81"/>
        <v>0.82526285210839534</v>
      </c>
      <c r="N400" s="13">
        <f t="shared" si="77"/>
        <v>0.51166296830720515</v>
      </c>
      <c r="O400" s="13">
        <f t="shared" si="78"/>
        <v>0.51166296830720515</v>
      </c>
      <c r="Q400" s="41">
        <v>23.443459071290398</v>
      </c>
      <c r="R400" s="44"/>
    </row>
    <row r="401" spans="1:18" s="1" customFormat="1" ht="13.5" customHeight="1" thickBot="1" x14ac:dyDescent="0.25">
      <c r="A401" s="14">
        <f t="shared" si="79"/>
        <v>34182</v>
      </c>
      <c r="B401" s="3">
        <f t="shared" si="71"/>
        <v>8</v>
      </c>
      <c r="C401" s="32"/>
      <c r="D401" s="32"/>
      <c r="E401" s="32"/>
      <c r="F401" s="34">
        <v>0.114285714</v>
      </c>
      <c r="G401" s="13">
        <f t="shared" si="72"/>
        <v>0</v>
      </c>
      <c r="H401" s="13">
        <f t="shared" si="73"/>
        <v>0.114285714</v>
      </c>
      <c r="I401" s="16">
        <f t="shared" si="80"/>
        <v>0.69563877986152067</v>
      </c>
      <c r="J401" s="13">
        <f t="shared" si="74"/>
        <v>0.69562286260151995</v>
      </c>
      <c r="K401" s="13">
        <f t="shared" si="75"/>
        <v>1.591726000071958E-5</v>
      </c>
      <c r="L401" s="13">
        <f t="shared" si="76"/>
        <v>0</v>
      </c>
      <c r="M401" s="13">
        <f t="shared" si="81"/>
        <v>0.31359988380119019</v>
      </c>
      <c r="N401" s="13">
        <f t="shared" si="77"/>
        <v>0.19443192795673792</v>
      </c>
      <c r="O401" s="13">
        <f t="shared" si="78"/>
        <v>0.19443192795673792</v>
      </c>
      <c r="Q401" s="42">
        <v>22.861827296371569</v>
      </c>
      <c r="R401" s="47"/>
    </row>
    <row r="402" spans="1:18" x14ac:dyDescent="0.2">
      <c r="A402" s="14">
        <f t="shared" si="79"/>
        <v>34213</v>
      </c>
      <c r="B402" s="1">
        <v>9</v>
      </c>
      <c r="F402" s="34">
        <v>34.085714289999999</v>
      </c>
      <c r="G402" s="13">
        <f t="shared" si="72"/>
        <v>0.75613639245407638</v>
      </c>
      <c r="H402" s="13">
        <f t="shared" si="73"/>
        <v>33.329577897545924</v>
      </c>
      <c r="I402" s="16">
        <f t="shared" si="80"/>
        <v>33.329593814805925</v>
      </c>
      <c r="J402" s="13">
        <f t="shared" si="74"/>
        <v>31.57394706613038</v>
      </c>
      <c r="K402" s="13">
        <f t="shared" si="75"/>
        <v>1.7556467486755452</v>
      </c>
      <c r="L402" s="13">
        <f t="shared" si="76"/>
        <v>0</v>
      </c>
      <c r="M402" s="13">
        <f t="shared" si="81"/>
        <v>0.11916795584445228</v>
      </c>
      <c r="N402" s="13">
        <f t="shared" si="77"/>
        <v>7.3884132623560417E-2</v>
      </c>
      <c r="O402" s="13">
        <f t="shared" si="78"/>
        <v>0.83002052507763679</v>
      </c>
      <c r="P402" s="1"/>
      <c r="Q402">
        <v>22.263442000000008</v>
      </c>
    </row>
    <row r="403" spans="1:18" x14ac:dyDescent="0.2">
      <c r="A403" s="14">
        <f t="shared" si="79"/>
        <v>34243</v>
      </c>
      <c r="B403" s="1">
        <f>B402+1</f>
        <v>10</v>
      </c>
      <c r="F403" s="34">
        <v>43.47142857</v>
      </c>
      <c r="G403" s="13">
        <f t="shared" si="72"/>
        <v>1.8054855729233807</v>
      </c>
      <c r="H403" s="13">
        <f t="shared" si="73"/>
        <v>41.66594299707662</v>
      </c>
      <c r="I403" s="16">
        <f t="shared" si="80"/>
        <v>43.421589745752165</v>
      </c>
      <c r="J403" s="13">
        <f t="shared" si="74"/>
        <v>37.357147407270894</v>
      </c>
      <c r="K403" s="13">
        <f t="shared" si="75"/>
        <v>6.0644423384812711</v>
      </c>
      <c r="L403" s="13">
        <f t="shared" si="76"/>
        <v>0</v>
      </c>
      <c r="M403" s="13">
        <f t="shared" si="81"/>
        <v>4.5283823220891861E-2</v>
      </c>
      <c r="N403" s="13">
        <f t="shared" si="77"/>
        <v>2.8075970396952955E-2</v>
      </c>
      <c r="O403" s="13">
        <f t="shared" si="78"/>
        <v>1.8335615433203336</v>
      </c>
      <c r="P403" s="1"/>
      <c r="Q403">
        <v>18.072871149869211</v>
      </c>
    </row>
    <row r="404" spans="1:18" x14ac:dyDescent="0.2">
      <c r="A404" s="14">
        <f t="shared" si="79"/>
        <v>34274</v>
      </c>
      <c r="B404" s="1">
        <f>B403+1</f>
        <v>11</v>
      </c>
      <c r="F404" s="34">
        <v>118.05</v>
      </c>
      <c r="G404" s="13">
        <f t="shared" si="72"/>
        <v>10.143579028144346</v>
      </c>
      <c r="H404" s="13">
        <f t="shared" si="73"/>
        <v>107.90642097185565</v>
      </c>
      <c r="I404" s="16">
        <f t="shared" si="80"/>
        <v>113.97086331033692</v>
      </c>
      <c r="J404" s="13">
        <f t="shared" si="74"/>
        <v>52.154323805303584</v>
      </c>
      <c r="K404" s="13">
        <f t="shared" si="75"/>
        <v>61.81653950503334</v>
      </c>
      <c r="L404" s="13">
        <f t="shared" si="76"/>
        <v>51.047284024852743</v>
      </c>
      <c r="M404" s="13">
        <f t="shared" si="81"/>
        <v>51.06449187767668</v>
      </c>
      <c r="N404" s="13">
        <f t="shared" si="77"/>
        <v>31.659984964159541</v>
      </c>
      <c r="O404" s="13">
        <f t="shared" si="78"/>
        <v>41.803563992303886</v>
      </c>
      <c r="P404" s="1"/>
      <c r="Q404">
        <v>14.90083266406832</v>
      </c>
    </row>
    <row r="405" spans="1:18" x14ac:dyDescent="0.2">
      <c r="A405" s="14">
        <f t="shared" si="79"/>
        <v>34304</v>
      </c>
      <c r="B405" s="1">
        <f>B404+1</f>
        <v>12</v>
      </c>
      <c r="F405" s="34">
        <v>73.978571430000002</v>
      </c>
      <c r="G405" s="13">
        <f t="shared" si="72"/>
        <v>5.2162697075754094</v>
      </c>
      <c r="H405" s="13">
        <f t="shared" si="73"/>
        <v>68.762301722424596</v>
      </c>
      <c r="I405" s="16">
        <f t="shared" si="80"/>
        <v>79.531557202605185</v>
      </c>
      <c r="J405" s="13">
        <f t="shared" si="74"/>
        <v>40.801231828423852</v>
      </c>
      <c r="K405" s="13">
        <f t="shared" si="75"/>
        <v>38.730325374181334</v>
      </c>
      <c r="L405" s="13">
        <f t="shared" si="76"/>
        <v>27.791321974940857</v>
      </c>
      <c r="M405" s="13">
        <f t="shared" si="81"/>
        <v>47.195828888457989</v>
      </c>
      <c r="N405" s="13">
        <f t="shared" si="77"/>
        <v>29.261413910843952</v>
      </c>
      <c r="O405" s="13">
        <f t="shared" si="78"/>
        <v>34.477683618419363</v>
      </c>
      <c r="P405" s="1"/>
      <c r="Q405">
        <v>11.84115006783105</v>
      </c>
    </row>
    <row r="406" spans="1:18" x14ac:dyDescent="0.2">
      <c r="A406" s="14">
        <f t="shared" si="79"/>
        <v>34335</v>
      </c>
      <c r="B406" s="1">
        <v>1</v>
      </c>
      <c r="F406" s="34">
        <v>71.635714289999996</v>
      </c>
      <c r="G406" s="13">
        <f t="shared" si="72"/>
        <v>4.9543317083488168</v>
      </c>
      <c r="H406" s="13">
        <f t="shared" si="73"/>
        <v>66.681382581651178</v>
      </c>
      <c r="I406" s="16">
        <f t="shared" si="80"/>
        <v>77.620385980891655</v>
      </c>
      <c r="J406" s="13">
        <f t="shared" si="74"/>
        <v>39.861055091876977</v>
      </c>
      <c r="K406" s="13">
        <f t="shared" si="75"/>
        <v>37.759330889014677</v>
      </c>
      <c r="L406" s="13">
        <f t="shared" si="76"/>
        <v>26.813187978187702</v>
      </c>
      <c r="M406" s="13">
        <f t="shared" si="81"/>
        <v>44.747602955801739</v>
      </c>
      <c r="N406" s="13">
        <f t="shared" si="77"/>
        <v>27.743513832597078</v>
      </c>
      <c r="O406" s="13">
        <f t="shared" si="78"/>
        <v>32.697845540945892</v>
      </c>
      <c r="P406" s="1"/>
      <c r="Q406">
        <v>11.502051593548391</v>
      </c>
    </row>
    <row r="407" spans="1:18" x14ac:dyDescent="0.2">
      <c r="A407" s="14">
        <f t="shared" si="79"/>
        <v>34366</v>
      </c>
      <c r="B407" s="1">
        <f t="shared" ref="B407:B413" si="82">B406+1</f>
        <v>2</v>
      </c>
      <c r="F407" s="34">
        <v>27.321428569999998</v>
      </c>
      <c r="G407" s="13">
        <f t="shared" si="72"/>
        <v>0</v>
      </c>
      <c r="H407" s="13">
        <f t="shared" si="73"/>
        <v>27.321428569999998</v>
      </c>
      <c r="I407" s="16">
        <f t="shared" si="80"/>
        <v>38.267571480826973</v>
      </c>
      <c r="J407" s="13">
        <f t="shared" si="74"/>
        <v>30.966614859778808</v>
      </c>
      <c r="K407" s="13">
        <f t="shared" si="75"/>
        <v>7.3009566210481651</v>
      </c>
      <c r="L407" s="13">
        <f t="shared" si="76"/>
        <v>0</v>
      </c>
      <c r="M407" s="13">
        <f t="shared" si="81"/>
        <v>17.004089123204661</v>
      </c>
      <c r="N407" s="13">
        <f t="shared" si="77"/>
        <v>10.542535256386889</v>
      </c>
      <c r="O407" s="13">
        <f t="shared" si="78"/>
        <v>10.542535256386889</v>
      </c>
      <c r="P407" s="1"/>
      <c r="Q407">
        <v>13.354914628672651</v>
      </c>
    </row>
    <row r="408" spans="1:18" x14ac:dyDescent="0.2">
      <c r="A408" s="14">
        <f t="shared" si="79"/>
        <v>34394</v>
      </c>
      <c r="B408" s="1">
        <f t="shared" si="82"/>
        <v>3</v>
      </c>
      <c r="F408" s="34">
        <v>46.385714290000003</v>
      </c>
      <c r="G408" s="13">
        <f t="shared" si="72"/>
        <v>2.1313108900707292</v>
      </c>
      <c r="H408" s="13">
        <f t="shared" si="73"/>
        <v>44.254403399929274</v>
      </c>
      <c r="I408" s="16">
        <f t="shared" si="80"/>
        <v>51.555360020977439</v>
      </c>
      <c r="J408" s="13">
        <f t="shared" si="74"/>
        <v>36.932227661304665</v>
      </c>
      <c r="K408" s="13">
        <f t="shared" si="75"/>
        <v>14.623132359672773</v>
      </c>
      <c r="L408" s="13">
        <f t="shared" si="76"/>
        <v>3.506874005358533</v>
      </c>
      <c r="M408" s="13">
        <f t="shared" si="81"/>
        <v>9.9684278721763047</v>
      </c>
      <c r="N408" s="13">
        <f t="shared" si="77"/>
        <v>6.1804252807493087</v>
      </c>
      <c r="O408" s="13">
        <f t="shared" si="78"/>
        <v>8.311736170820037</v>
      </c>
      <c r="P408" s="1"/>
      <c r="Q408">
        <v>13.41665662776086</v>
      </c>
    </row>
    <row r="409" spans="1:18" x14ac:dyDescent="0.2">
      <c r="A409" s="14">
        <f t="shared" si="79"/>
        <v>34425</v>
      </c>
      <c r="B409" s="1">
        <f t="shared" si="82"/>
        <v>4</v>
      </c>
      <c r="F409" s="34">
        <v>3.792857143</v>
      </c>
      <c r="G409" s="13">
        <f t="shared" si="72"/>
        <v>0</v>
      </c>
      <c r="H409" s="13">
        <f t="shared" si="73"/>
        <v>3.792857143</v>
      </c>
      <c r="I409" s="16">
        <f t="shared" si="80"/>
        <v>14.909115497314239</v>
      </c>
      <c r="J409" s="13">
        <f t="shared" si="74"/>
        <v>14.412703656269723</v>
      </c>
      <c r="K409" s="13">
        <f t="shared" si="75"/>
        <v>0.49641184104451597</v>
      </c>
      <c r="L409" s="13">
        <f t="shared" si="76"/>
        <v>0</v>
      </c>
      <c r="M409" s="13">
        <f t="shared" si="81"/>
        <v>3.7880025914269959</v>
      </c>
      <c r="N409" s="13">
        <f t="shared" si="77"/>
        <v>2.3485616066847372</v>
      </c>
      <c r="O409" s="13">
        <f t="shared" si="78"/>
        <v>2.3485616066847372</v>
      </c>
      <c r="P409" s="1"/>
      <c r="Q409">
        <v>14.316061224665351</v>
      </c>
    </row>
    <row r="410" spans="1:18" x14ac:dyDescent="0.2">
      <c r="A410" s="14">
        <f t="shared" si="79"/>
        <v>34455</v>
      </c>
      <c r="B410" s="1">
        <f t="shared" si="82"/>
        <v>5</v>
      </c>
      <c r="F410" s="34">
        <v>13.128571429999999</v>
      </c>
      <c r="G410" s="13">
        <f t="shared" si="72"/>
        <v>0</v>
      </c>
      <c r="H410" s="13">
        <f t="shared" si="73"/>
        <v>13.128571429999999</v>
      </c>
      <c r="I410" s="16">
        <f t="shared" si="80"/>
        <v>13.624983271044515</v>
      </c>
      <c r="J410" s="13">
        <f t="shared" si="74"/>
        <v>13.365536951479379</v>
      </c>
      <c r="K410" s="13">
        <f t="shared" si="75"/>
        <v>0.25944631956513575</v>
      </c>
      <c r="L410" s="13">
        <f t="shared" si="76"/>
        <v>0</v>
      </c>
      <c r="M410" s="13">
        <f t="shared" si="81"/>
        <v>1.4394409847422587</v>
      </c>
      <c r="N410" s="13">
        <f t="shared" si="77"/>
        <v>0.89245341054020033</v>
      </c>
      <c r="O410" s="13">
        <f t="shared" si="78"/>
        <v>0.89245341054020033</v>
      </c>
      <c r="P410" s="1"/>
      <c r="Q410">
        <v>17.180835848561621</v>
      </c>
    </row>
    <row r="411" spans="1:18" x14ac:dyDescent="0.2">
      <c r="A411" s="14">
        <f t="shared" si="79"/>
        <v>34486</v>
      </c>
      <c r="B411" s="1">
        <f t="shared" si="82"/>
        <v>6</v>
      </c>
      <c r="F411" s="34">
        <v>1.6071428569999999</v>
      </c>
      <c r="G411" s="13">
        <f t="shared" si="72"/>
        <v>0</v>
      </c>
      <c r="H411" s="13">
        <f t="shared" si="73"/>
        <v>1.6071428569999999</v>
      </c>
      <c r="I411" s="16">
        <f t="shared" si="80"/>
        <v>1.8665891765651357</v>
      </c>
      <c r="J411" s="13">
        <f t="shared" si="74"/>
        <v>1.8661227298671066</v>
      </c>
      <c r="K411" s="13">
        <f t="shared" si="75"/>
        <v>4.6644669802908822E-4</v>
      </c>
      <c r="L411" s="13">
        <f t="shared" si="76"/>
        <v>0</v>
      </c>
      <c r="M411" s="13">
        <f t="shared" si="81"/>
        <v>0.54698757420205835</v>
      </c>
      <c r="N411" s="13">
        <f t="shared" si="77"/>
        <v>0.33913229600527617</v>
      </c>
      <c r="O411" s="13">
        <f t="shared" si="78"/>
        <v>0.33913229600527617</v>
      </c>
      <c r="P411" s="1"/>
      <c r="Q411">
        <v>19.912115034265231</v>
      </c>
    </row>
    <row r="412" spans="1:18" x14ac:dyDescent="0.2">
      <c r="A412" s="14">
        <f t="shared" si="79"/>
        <v>34516</v>
      </c>
      <c r="B412" s="1">
        <f t="shared" si="82"/>
        <v>7</v>
      </c>
      <c r="F412" s="34">
        <v>9.5071428569999998</v>
      </c>
      <c r="G412" s="13">
        <f t="shared" si="72"/>
        <v>0</v>
      </c>
      <c r="H412" s="13">
        <f t="shared" si="73"/>
        <v>9.5071428569999998</v>
      </c>
      <c r="I412" s="16">
        <f t="shared" si="80"/>
        <v>9.5076093036980289</v>
      </c>
      <c r="J412" s="13">
        <f t="shared" si="74"/>
        <v>9.4628516891358121</v>
      </c>
      <c r="K412" s="13">
        <f t="shared" si="75"/>
        <v>4.475761456221683E-2</v>
      </c>
      <c r="L412" s="13">
        <f t="shared" si="76"/>
        <v>0</v>
      </c>
      <c r="M412" s="13">
        <f t="shared" si="81"/>
        <v>0.20785527819678218</v>
      </c>
      <c r="N412" s="13">
        <f t="shared" si="77"/>
        <v>0.12887027248200494</v>
      </c>
      <c r="O412" s="13">
        <f t="shared" si="78"/>
        <v>0.12887027248200494</v>
      </c>
      <c r="P412" s="1"/>
      <c r="Q412">
        <v>22.12686504529152</v>
      </c>
    </row>
    <row r="413" spans="1:18" ht="13.5" customHeight="1" thickBot="1" x14ac:dyDescent="0.25">
      <c r="A413" s="14">
        <f t="shared" si="79"/>
        <v>34547</v>
      </c>
      <c r="B413" s="3">
        <f t="shared" si="82"/>
        <v>8</v>
      </c>
      <c r="F413" s="34">
        <v>4.292857143</v>
      </c>
      <c r="G413" s="13">
        <f t="shared" si="72"/>
        <v>0</v>
      </c>
      <c r="H413" s="13">
        <f t="shared" si="73"/>
        <v>4.292857143</v>
      </c>
      <c r="I413" s="16">
        <f t="shared" si="80"/>
        <v>4.3376147575622168</v>
      </c>
      <c r="J413" s="13">
        <f t="shared" si="74"/>
        <v>4.3340380198099817</v>
      </c>
      <c r="K413" s="13">
        <f t="shared" si="75"/>
        <v>3.576737752235104E-3</v>
      </c>
      <c r="L413" s="13">
        <f t="shared" si="76"/>
        <v>0</v>
      </c>
      <c r="M413" s="13">
        <f t="shared" si="81"/>
        <v>7.8985005714777234E-2</v>
      </c>
      <c r="N413" s="13">
        <f t="shared" si="77"/>
        <v>4.8970703543161888E-2</v>
      </c>
      <c r="O413" s="13">
        <f t="shared" si="78"/>
        <v>4.8970703543161888E-2</v>
      </c>
      <c r="P413" s="1"/>
      <c r="Q413">
        <v>23.393364000000009</v>
      </c>
    </row>
    <row r="414" spans="1:18" x14ac:dyDescent="0.2">
      <c r="A414" s="14">
        <f t="shared" si="79"/>
        <v>34578</v>
      </c>
      <c r="B414" s="1">
        <v>9</v>
      </c>
      <c r="F414" s="34">
        <v>1.3571428569999999</v>
      </c>
      <c r="G414" s="13">
        <f t="shared" si="72"/>
        <v>0</v>
      </c>
      <c r="H414" s="13">
        <f t="shared" si="73"/>
        <v>1.3571428569999999</v>
      </c>
      <c r="I414" s="16">
        <f t="shared" si="80"/>
        <v>1.360719594752235</v>
      </c>
      <c r="J414" s="13">
        <f t="shared" si="74"/>
        <v>1.3605478527383019</v>
      </c>
      <c r="K414" s="13">
        <f t="shared" si="75"/>
        <v>1.7174201393310717E-4</v>
      </c>
      <c r="L414" s="13">
        <f t="shared" si="76"/>
        <v>0</v>
      </c>
      <c r="M414" s="13">
        <f t="shared" si="81"/>
        <v>3.0014302171615347E-2</v>
      </c>
      <c r="N414" s="13">
        <f t="shared" si="77"/>
        <v>1.8608867346401516E-2</v>
      </c>
      <c r="O414" s="13">
        <f t="shared" si="78"/>
        <v>1.8608867346401516E-2</v>
      </c>
      <c r="P414" s="1"/>
      <c r="Q414">
        <v>20.27240003623751</v>
      </c>
    </row>
    <row r="415" spans="1:18" x14ac:dyDescent="0.2">
      <c r="A415" s="14">
        <f t="shared" si="79"/>
        <v>34608</v>
      </c>
      <c r="B415" s="1">
        <f>B414+1</f>
        <v>10</v>
      </c>
      <c r="F415" s="34">
        <v>5.8857142859999998</v>
      </c>
      <c r="G415" s="13">
        <f t="shared" si="72"/>
        <v>0</v>
      </c>
      <c r="H415" s="13">
        <f t="shared" si="73"/>
        <v>5.8857142859999998</v>
      </c>
      <c r="I415" s="16">
        <f t="shared" si="80"/>
        <v>5.8858860280139327</v>
      </c>
      <c r="J415" s="13">
        <f t="shared" si="74"/>
        <v>5.8635161797326081</v>
      </c>
      <c r="K415" s="13">
        <f t="shared" si="75"/>
        <v>2.23698482813246E-2</v>
      </c>
      <c r="L415" s="13">
        <f t="shared" si="76"/>
        <v>0</v>
      </c>
      <c r="M415" s="13">
        <f t="shared" si="81"/>
        <v>1.140543482521383E-2</v>
      </c>
      <c r="N415" s="13">
        <f t="shared" si="77"/>
        <v>7.0713695916325746E-3</v>
      </c>
      <c r="O415" s="13">
        <f t="shared" si="78"/>
        <v>7.0713695916325746E-3</v>
      </c>
      <c r="P415" s="1"/>
      <c r="Q415">
        <v>16.86818019863972</v>
      </c>
    </row>
    <row r="416" spans="1:18" x14ac:dyDescent="0.2">
      <c r="A416" s="14">
        <f t="shared" si="79"/>
        <v>34639</v>
      </c>
      <c r="B416" s="1">
        <f>B415+1</f>
        <v>11</v>
      </c>
      <c r="F416" s="34">
        <v>5.7857142860000002</v>
      </c>
      <c r="G416" s="13">
        <f t="shared" si="72"/>
        <v>0</v>
      </c>
      <c r="H416" s="13">
        <f t="shared" si="73"/>
        <v>5.7857142860000002</v>
      </c>
      <c r="I416" s="16">
        <f t="shared" si="80"/>
        <v>5.8080841342813248</v>
      </c>
      <c r="J416" s="13">
        <f t="shared" si="74"/>
        <v>5.7844149849981417</v>
      </c>
      <c r="K416" s="13">
        <f t="shared" si="75"/>
        <v>2.3669149283183089E-2</v>
      </c>
      <c r="L416" s="13">
        <f t="shared" si="76"/>
        <v>0</v>
      </c>
      <c r="M416" s="13">
        <f t="shared" si="81"/>
        <v>4.3340652335812557E-3</v>
      </c>
      <c r="N416" s="13">
        <f t="shared" si="77"/>
        <v>2.6871204448203783E-3</v>
      </c>
      <c r="O416" s="13">
        <f t="shared" si="78"/>
        <v>2.6871204448203783E-3</v>
      </c>
      <c r="Q416">
        <v>16.17939168410177</v>
      </c>
    </row>
    <row r="417" spans="1:17" x14ac:dyDescent="0.2">
      <c r="A417" s="14">
        <f t="shared" si="79"/>
        <v>34669</v>
      </c>
      <c r="B417" s="1">
        <f>B416+1</f>
        <v>12</v>
      </c>
      <c r="F417" s="34">
        <v>45.09285714</v>
      </c>
      <c r="G417" s="13">
        <f t="shared" si="72"/>
        <v>1.9867658346446031</v>
      </c>
      <c r="H417" s="13">
        <f t="shared" si="73"/>
        <v>43.106091305355399</v>
      </c>
      <c r="I417" s="16">
        <f t="shared" si="80"/>
        <v>43.129760454638586</v>
      </c>
      <c r="J417" s="13">
        <f t="shared" si="74"/>
        <v>33.070526224053154</v>
      </c>
      <c r="K417" s="13">
        <f t="shared" si="75"/>
        <v>10.059234230585432</v>
      </c>
      <c r="L417" s="13">
        <f t="shared" si="76"/>
        <v>0</v>
      </c>
      <c r="M417" s="13">
        <f t="shared" si="81"/>
        <v>1.6469447887608774E-3</v>
      </c>
      <c r="N417" s="13">
        <f t="shared" si="77"/>
        <v>1.0211057690317439E-3</v>
      </c>
      <c r="O417" s="13">
        <f t="shared" si="78"/>
        <v>1.9877869404136348</v>
      </c>
      <c r="Q417">
        <v>13.022199504783289</v>
      </c>
    </row>
    <row r="418" spans="1:17" x14ac:dyDescent="0.2">
      <c r="A418" s="14">
        <f t="shared" si="79"/>
        <v>34700</v>
      </c>
      <c r="B418" s="1">
        <v>1</v>
      </c>
      <c r="F418" s="34">
        <v>11.985714290000001</v>
      </c>
      <c r="G418" s="13">
        <f t="shared" si="72"/>
        <v>0</v>
      </c>
      <c r="H418" s="13">
        <f t="shared" si="73"/>
        <v>11.985714290000001</v>
      </c>
      <c r="I418" s="16">
        <f t="shared" si="80"/>
        <v>22.044948520585432</v>
      </c>
      <c r="J418" s="13">
        <f t="shared" si="74"/>
        <v>19.798109083229591</v>
      </c>
      <c r="K418" s="13">
        <f t="shared" si="75"/>
        <v>2.2468394373558418</v>
      </c>
      <c r="L418" s="13">
        <f t="shared" si="76"/>
        <v>0</v>
      </c>
      <c r="M418" s="13">
        <f t="shared" si="81"/>
        <v>6.2583901972913347E-4</v>
      </c>
      <c r="N418" s="13">
        <f t="shared" si="77"/>
        <v>3.8802019223206278E-4</v>
      </c>
      <c r="O418" s="13">
        <f t="shared" si="78"/>
        <v>3.8802019223206278E-4</v>
      </c>
      <c r="Q418">
        <v>11.034452593548391</v>
      </c>
    </row>
    <row r="419" spans="1:17" x14ac:dyDescent="0.2">
      <c r="A419" s="14">
        <f t="shared" si="79"/>
        <v>34731</v>
      </c>
      <c r="B419" s="1">
        <f t="shared" ref="B419:B425" si="83">B418+1</f>
        <v>2</v>
      </c>
      <c r="F419" s="34">
        <v>1.8142857139999999</v>
      </c>
      <c r="G419" s="13">
        <f t="shared" si="72"/>
        <v>0</v>
      </c>
      <c r="H419" s="13">
        <f t="shared" si="73"/>
        <v>1.8142857139999999</v>
      </c>
      <c r="I419" s="16">
        <f t="shared" si="80"/>
        <v>4.0611251513558422</v>
      </c>
      <c r="J419" s="13">
        <f t="shared" si="74"/>
        <v>4.0530848533778974</v>
      </c>
      <c r="K419" s="13">
        <f t="shared" si="75"/>
        <v>8.0402979779448103E-3</v>
      </c>
      <c r="L419" s="13">
        <f t="shared" si="76"/>
        <v>0</v>
      </c>
      <c r="M419" s="13">
        <f t="shared" si="81"/>
        <v>2.3781882749707069E-4</v>
      </c>
      <c r="N419" s="13">
        <f t="shared" si="77"/>
        <v>1.4744767304818382E-4</v>
      </c>
      <c r="O419" s="13">
        <f t="shared" si="78"/>
        <v>1.4744767304818382E-4</v>
      </c>
      <c r="Q419">
        <v>16.247018849132129</v>
      </c>
    </row>
    <row r="420" spans="1:17" x14ac:dyDescent="0.2">
      <c r="A420" s="14">
        <f t="shared" si="79"/>
        <v>34759</v>
      </c>
      <c r="B420" s="1">
        <f t="shared" si="83"/>
        <v>3</v>
      </c>
      <c r="F420" s="34">
        <v>63.392857139999997</v>
      </c>
      <c r="G420" s="13">
        <f t="shared" si="72"/>
        <v>4.0327571603669394</v>
      </c>
      <c r="H420" s="13">
        <f t="shared" si="73"/>
        <v>59.360099979633056</v>
      </c>
      <c r="I420" s="16">
        <f t="shared" si="80"/>
        <v>59.368140277610998</v>
      </c>
      <c r="J420" s="13">
        <f t="shared" si="74"/>
        <v>43.680299735137503</v>
      </c>
      <c r="K420" s="13">
        <f t="shared" si="75"/>
        <v>15.687840542473495</v>
      </c>
      <c r="L420" s="13">
        <f t="shared" si="76"/>
        <v>4.579410756213421</v>
      </c>
      <c r="M420" s="13">
        <f t="shared" si="81"/>
        <v>4.5795011273678696</v>
      </c>
      <c r="N420" s="13">
        <f t="shared" si="77"/>
        <v>2.8392906989680791</v>
      </c>
      <c r="O420" s="13">
        <f t="shared" si="78"/>
        <v>6.8720478593350185</v>
      </c>
      <c r="Q420">
        <v>16.258959921381571</v>
      </c>
    </row>
    <row r="421" spans="1:17" x14ac:dyDescent="0.2">
      <c r="A421" s="14">
        <f t="shared" si="79"/>
        <v>34790</v>
      </c>
      <c r="B421" s="1">
        <f t="shared" si="83"/>
        <v>4</v>
      </c>
      <c r="F421" s="34">
        <v>57.792857140000002</v>
      </c>
      <c r="G421" s="13">
        <f t="shared" si="72"/>
        <v>3.4066614541349685</v>
      </c>
      <c r="H421" s="13">
        <f t="shared" si="73"/>
        <v>54.386195685865033</v>
      </c>
      <c r="I421" s="16">
        <f t="shared" si="80"/>
        <v>65.494625472125108</v>
      </c>
      <c r="J421" s="13">
        <f t="shared" si="74"/>
        <v>45.063139377791494</v>
      </c>
      <c r="K421" s="13">
        <f t="shared" si="75"/>
        <v>20.431486094333614</v>
      </c>
      <c r="L421" s="13">
        <f t="shared" si="76"/>
        <v>9.3579353036776656</v>
      </c>
      <c r="M421" s="13">
        <f t="shared" si="81"/>
        <v>11.098145732077455</v>
      </c>
      <c r="N421" s="13">
        <f t="shared" si="77"/>
        <v>6.8808503538880226</v>
      </c>
      <c r="O421" s="13">
        <f t="shared" si="78"/>
        <v>10.287511808022991</v>
      </c>
      <c r="Q421">
        <v>15.718214954756309</v>
      </c>
    </row>
    <row r="422" spans="1:17" x14ac:dyDescent="0.2">
      <c r="A422" s="14">
        <f t="shared" si="79"/>
        <v>34820</v>
      </c>
      <c r="B422" s="1">
        <f t="shared" si="83"/>
        <v>5</v>
      </c>
      <c r="F422" s="34">
        <v>11.22142857</v>
      </c>
      <c r="G422" s="13">
        <f t="shared" si="72"/>
        <v>0</v>
      </c>
      <c r="H422" s="13">
        <f t="shared" si="73"/>
        <v>11.22142857</v>
      </c>
      <c r="I422" s="16">
        <f t="shared" si="80"/>
        <v>22.294979360655951</v>
      </c>
      <c r="J422" s="13">
        <f t="shared" si="74"/>
        <v>21.488665805413905</v>
      </c>
      <c r="K422" s="13">
        <f t="shared" si="75"/>
        <v>0.80631355524204551</v>
      </c>
      <c r="L422" s="13">
        <f t="shared" si="76"/>
        <v>0</v>
      </c>
      <c r="M422" s="13">
        <f t="shared" si="81"/>
        <v>4.2172953781894327</v>
      </c>
      <c r="N422" s="13">
        <f t="shared" si="77"/>
        <v>2.6147231344774484</v>
      </c>
      <c r="O422" s="13">
        <f t="shared" si="78"/>
        <v>2.6147231344774484</v>
      </c>
      <c r="Q422">
        <v>19.422320939691271</v>
      </c>
    </row>
    <row r="423" spans="1:17" x14ac:dyDescent="0.2">
      <c r="A423" s="14">
        <f t="shared" si="79"/>
        <v>34851</v>
      </c>
      <c r="B423" s="1">
        <f t="shared" si="83"/>
        <v>6</v>
      </c>
      <c r="F423" s="34">
        <v>1.2428571429999999</v>
      </c>
      <c r="G423" s="13">
        <f t="shared" si="72"/>
        <v>0</v>
      </c>
      <c r="H423" s="13">
        <f t="shared" si="73"/>
        <v>1.2428571429999999</v>
      </c>
      <c r="I423" s="16">
        <f t="shared" si="80"/>
        <v>2.0491706982420457</v>
      </c>
      <c r="J423" s="13">
        <f t="shared" si="74"/>
        <v>2.0485498577227124</v>
      </c>
      <c r="K423" s="13">
        <f t="shared" si="75"/>
        <v>6.2084051933330997E-4</v>
      </c>
      <c r="L423" s="13">
        <f t="shared" si="76"/>
        <v>0</v>
      </c>
      <c r="M423" s="13">
        <f t="shared" si="81"/>
        <v>1.6025722437119843</v>
      </c>
      <c r="N423" s="13">
        <f t="shared" si="77"/>
        <v>0.99359479110143023</v>
      </c>
      <c r="O423" s="13">
        <f t="shared" si="78"/>
        <v>0.99359479110143023</v>
      </c>
      <c r="Q423">
        <v>19.869459394927532</v>
      </c>
    </row>
    <row r="424" spans="1:17" x14ac:dyDescent="0.2">
      <c r="A424" s="14">
        <f t="shared" si="79"/>
        <v>34881</v>
      </c>
      <c r="B424" s="1">
        <f t="shared" si="83"/>
        <v>7</v>
      </c>
      <c r="F424" s="34">
        <v>8.25</v>
      </c>
      <c r="G424" s="13">
        <f t="shared" si="72"/>
        <v>0</v>
      </c>
      <c r="H424" s="13">
        <f t="shared" si="73"/>
        <v>8.25</v>
      </c>
      <c r="I424" s="16">
        <f t="shared" si="80"/>
        <v>8.2506208405193338</v>
      </c>
      <c r="J424" s="13">
        <f t="shared" si="74"/>
        <v>8.2178594003697416</v>
      </c>
      <c r="K424" s="13">
        <f t="shared" si="75"/>
        <v>3.2761440149592147E-2</v>
      </c>
      <c r="L424" s="13">
        <f t="shared" si="76"/>
        <v>0</v>
      </c>
      <c r="M424" s="13">
        <f t="shared" si="81"/>
        <v>0.60897745261055403</v>
      </c>
      <c r="N424" s="13">
        <f t="shared" si="77"/>
        <v>0.3775660206185435</v>
      </c>
      <c r="O424" s="13">
        <f t="shared" si="78"/>
        <v>0.3775660206185435</v>
      </c>
      <c r="Q424">
        <v>21.332193220543989</v>
      </c>
    </row>
    <row r="425" spans="1:17" ht="13.5" customHeight="1" thickBot="1" x14ac:dyDescent="0.25">
      <c r="A425" s="14">
        <f t="shared" si="79"/>
        <v>34912</v>
      </c>
      <c r="B425" s="3">
        <f t="shared" si="83"/>
        <v>8</v>
      </c>
      <c r="F425" s="34">
        <v>22.121428569999999</v>
      </c>
      <c r="G425" s="13">
        <f t="shared" si="72"/>
        <v>0</v>
      </c>
      <c r="H425" s="13">
        <f t="shared" si="73"/>
        <v>22.121428569999999</v>
      </c>
      <c r="I425" s="16">
        <f t="shared" si="80"/>
        <v>22.154190010149591</v>
      </c>
      <c r="J425" s="13">
        <f t="shared" si="74"/>
        <v>21.730557096556613</v>
      </c>
      <c r="K425" s="13">
        <f t="shared" si="75"/>
        <v>0.42363291359297861</v>
      </c>
      <c r="L425" s="13">
        <f t="shared" si="76"/>
        <v>0</v>
      </c>
      <c r="M425" s="13">
        <f t="shared" si="81"/>
        <v>0.23141143199201053</v>
      </c>
      <c r="N425" s="13">
        <f t="shared" si="77"/>
        <v>0.14347508783504653</v>
      </c>
      <c r="O425" s="13">
        <f t="shared" si="78"/>
        <v>0.14347508783504653</v>
      </c>
      <c r="Q425">
        <v>24.03461200000001</v>
      </c>
    </row>
    <row r="426" spans="1:17" x14ac:dyDescent="0.2">
      <c r="A426" s="14">
        <f t="shared" si="79"/>
        <v>34943</v>
      </c>
      <c r="B426" s="1">
        <v>9</v>
      </c>
      <c r="F426" s="34">
        <v>7.6142857140000002</v>
      </c>
      <c r="G426" s="13">
        <f t="shared" si="72"/>
        <v>0</v>
      </c>
      <c r="H426" s="13">
        <f t="shared" si="73"/>
        <v>7.6142857140000002</v>
      </c>
      <c r="I426" s="16">
        <f t="shared" si="80"/>
        <v>8.0379186275929797</v>
      </c>
      <c r="J426" s="13">
        <f t="shared" si="74"/>
        <v>8.0077817321633269</v>
      </c>
      <c r="K426" s="13">
        <f t="shared" si="75"/>
        <v>3.013689542965281E-2</v>
      </c>
      <c r="L426" s="13">
        <f t="shared" si="76"/>
        <v>0</v>
      </c>
      <c r="M426" s="13">
        <f t="shared" si="81"/>
        <v>8.7936344156963997E-2</v>
      </c>
      <c r="N426" s="13">
        <f t="shared" si="77"/>
        <v>5.452053337731768E-2</v>
      </c>
      <c r="O426" s="13">
        <f t="shared" si="78"/>
        <v>5.452053337731768E-2</v>
      </c>
      <c r="Q426">
        <v>21.37094429878271</v>
      </c>
    </row>
    <row r="427" spans="1:17" x14ac:dyDescent="0.2">
      <c r="A427" s="14">
        <f t="shared" si="79"/>
        <v>34973</v>
      </c>
      <c r="B427" s="1">
        <f>B426+1</f>
        <v>10</v>
      </c>
      <c r="F427" s="34">
        <v>17.90714286</v>
      </c>
      <c r="G427" s="13">
        <f t="shared" si="72"/>
        <v>0</v>
      </c>
      <c r="H427" s="13">
        <f t="shared" si="73"/>
        <v>17.90714286</v>
      </c>
      <c r="I427" s="16">
        <f t="shared" si="80"/>
        <v>17.937279755429653</v>
      </c>
      <c r="J427" s="13">
        <f t="shared" si="74"/>
        <v>17.39184098939857</v>
      </c>
      <c r="K427" s="13">
        <f t="shared" si="75"/>
        <v>0.54543876603108288</v>
      </c>
      <c r="L427" s="13">
        <f t="shared" si="76"/>
        <v>0</v>
      </c>
      <c r="M427" s="13">
        <f t="shared" si="81"/>
        <v>3.3415810779646317E-2</v>
      </c>
      <c r="N427" s="13">
        <f t="shared" si="77"/>
        <v>2.0717802683380717E-2</v>
      </c>
      <c r="O427" s="13">
        <f t="shared" si="78"/>
        <v>2.0717802683380717E-2</v>
      </c>
      <c r="Q427">
        <v>17.636915933534361</v>
      </c>
    </row>
    <row r="428" spans="1:17" x14ac:dyDescent="0.2">
      <c r="A428" s="14">
        <f t="shared" si="79"/>
        <v>35004</v>
      </c>
      <c r="B428" s="1">
        <f>B427+1</f>
        <v>11</v>
      </c>
      <c r="F428" s="34">
        <v>103.4285714</v>
      </c>
      <c r="G428" s="13">
        <f t="shared" si="72"/>
        <v>8.5088623021733909</v>
      </c>
      <c r="H428" s="13">
        <f t="shared" si="73"/>
        <v>94.919709097826598</v>
      </c>
      <c r="I428" s="16">
        <f t="shared" si="80"/>
        <v>95.46514786385768</v>
      </c>
      <c r="J428" s="13">
        <f t="shared" si="74"/>
        <v>48.408788784717885</v>
      </c>
      <c r="K428" s="13">
        <f t="shared" si="75"/>
        <v>47.056359079139796</v>
      </c>
      <c r="L428" s="13">
        <f t="shared" si="76"/>
        <v>36.17857519763524</v>
      </c>
      <c r="M428" s="13">
        <f t="shared" si="81"/>
        <v>36.191273205731505</v>
      </c>
      <c r="N428" s="13">
        <f t="shared" si="77"/>
        <v>22.438589387553534</v>
      </c>
      <c r="O428" s="13">
        <f t="shared" si="78"/>
        <v>30.947451689726925</v>
      </c>
      <c r="Q428">
        <v>14.275773441715801</v>
      </c>
    </row>
    <row r="429" spans="1:17" x14ac:dyDescent="0.2">
      <c r="A429" s="14">
        <f t="shared" si="79"/>
        <v>35034</v>
      </c>
      <c r="B429" s="1">
        <f>B428+1</f>
        <v>12</v>
      </c>
      <c r="F429" s="34">
        <v>133.1285714</v>
      </c>
      <c r="G429" s="13">
        <f t="shared" si="72"/>
        <v>11.829405601296529</v>
      </c>
      <c r="H429" s="13">
        <f t="shared" si="73"/>
        <v>121.29916579870347</v>
      </c>
      <c r="I429" s="16">
        <f t="shared" si="80"/>
        <v>132.17694968020803</v>
      </c>
      <c r="J429" s="13">
        <f t="shared" si="74"/>
        <v>45.963083750312094</v>
      </c>
      <c r="K429" s="13">
        <f t="shared" si="75"/>
        <v>86.213865929895931</v>
      </c>
      <c r="L429" s="13">
        <f t="shared" si="76"/>
        <v>75.623998692749524</v>
      </c>
      <c r="M429" s="13">
        <f t="shared" si="81"/>
        <v>89.376682510927495</v>
      </c>
      <c r="N429" s="13">
        <f t="shared" si="77"/>
        <v>55.413543156775049</v>
      </c>
      <c r="O429" s="13">
        <f t="shared" si="78"/>
        <v>67.242948758071577</v>
      </c>
      <c r="Q429">
        <v>12.295349604860631</v>
      </c>
    </row>
    <row r="430" spans="1:17" x14ac:dyDescent="0.2">
      <c r="A430" s="14">
        <f t="shared" si="79"/>
        <v>35065</v>
      </c>
      <c r="B430" s="1">
        <v>1</v>
      </c>
      <c r="F430" s="34">
        <v>58.235714289999997</v>
      </c>
      <c r="G430" s="13">
        <f t="shared" si="72"/>
        <v>3.4561741255794551</v>
      </c>
      <c r="H430" s="13">
        <f t="shared" si="73"/>
        <v>54.779540164420538</v>
      </c>
      <c r="I430" s="16">
        <f t="shared" si="80"/>
        <v>65.369407401566946</v>
      </c>
      <c r="J430" s="13">
        <f t="shared" si="74"/>
        <v>37.290202398583837</v>
      </c>
      <c r="K430" s="13">
        <f t="shared" si="75"/>
        <v>28.079205002983109</v>
      </c>
      <c r="L430" s="13">
        <f t="shared" si="76"/>
        <v>17.061886228669902</v>
      </c>
      <c r="M430" s="13">
        <f t="shared" si="81"/>
        <v>51.025025582822352</v>
      </c>
      <c r="N430" s="13">
        <f t="shared" si="77"/>
        <v>31.635515861349859</v>
      </c>
      <c r="O430" s="13">
        <f t="shared" si="78"/>
        <v>35.09168998692931</v>
      </c>
      <c r="Q430">
        <v>11.162442093548391</v>
      </c>
    </row>
    <row r="431" spans="1:17" x14ac:dyDescent="0.2">
      <c r="A431" s="14">
        <f t="shared" si="79"/>
        <v>35096</v>
      </c>
      <c r="B431" s="1">
        <f t="shared" ref="B431:B437" si="84">B430+1</f>
        <v>2</v>
      </c>
      <c r="F431" s="34">
        <v>120.15</v>
      </c>
      <c r="G431" s="13">
        <f t="shared" si="72"/>
        <v>10.378364917981337</v>
      </c>
      <c r="H431" s="13">
        <f t="shared" si="73"/>
        <v>109.77163508201866</v>
      </c>
      <c r="I431" s="16">
        <f t="shared" si="80"/>
        <v>120.78895385633187</v>
      </c>
      <c r="J431" s="13">
        <f t="shared" si="74"/>
        <v>42.531140287516124</v>
      </c>
      <c r="K431" s="13">
        <f t="shared" si="75"/>
        <v>78.257813568815749</v>
      </c>
      <c r="L431" s="13">
        <f t="shared" si="76"/>
        <v>67.609447206409129</v>
      </c>
      <c r="M431" s="13">
        <f t="shared" si="81"/>
        <v>86.998956927881622</v>
      </c>
      <c r="N431" s="13">
        <f t="shared" si="77"/>
        <v>53.939353295286608</v>
      </c>
      <c r="O431" s="13">
        <f t="shared" si="78"/>
        <v>64.317718213267938</v>
      </c>
      <c r="Q431">
        <v>11.1752087746124</v>
      </c>
    </row>
    <row r="432" spans="1:17" x14ac:dyDescent="0.2">
      <c r="A432" s="14">
        <f t="shared" si="79"/>
        <v>35125</v>
      </c>
      <c r="B432" s="1">
        <f t="shared" si="84"/>
        <v>3</v>
      </c>
      <c r="F432" s="34">
        <v>45.692857140000001</v>
      </c>
      <c r="G432" s="13">
        <f t="shared" si="72"/>
        <v>2.0538475174551718</v>
      </c>
      <c r="H432" s="13">
        <f t="shared" si="73"/>
        <v>43.639009622544826</v>
      </c>
      <c r="I432" s="16">
        <f t="shared" si="80"/>
        <v>54.287375984951439</v>
      </c>
      <c r="J432" s="13">
        <f t="shared" si="74"/>
        <v>36.481529344868378</v>
      </c>
      <c r="K432" s="13">
        <f t="shared" si="75"/>
        <v>17.805846640083061</v>
      </c>
      <c r="L432" s="13">
        <f t="shared" si="76"/>
        <v>6.712990092708651</v>
      </c>
      <c r="M432" s="13">
        <f t="shared" si="81"/>
        <v>39.772593725303665</v>
      </c>
      <c r="N432" s="13">
        <f t="shared" si="77"/>
        <v>24.659008109688273</v>
      </c>
      <c r="O432" s="13">
        <f t="shared" si="78"/>
        <v>26.712855627143444</v>
      </c>
      <c r="Q432">
        <v>12.367248692598469</v>
      </c>
    </row>
    <row r="433" spans="1:17" x14ac:dyDescent="0.2">
      <c r="A433" s="14">
        <f t="shared" si="79"/>
        <v>35156</v>
      </c>
      <c r="B433" s="1">
        <f t="shared" si="84"/>
        <v>4</v>
      </c>
      <c r="F433" s="34">
        <v>32.77857143</v>
      </c>
      <c r="G433" s="13">
        <f t="shared" si="72"/>
        <v>0.6099941545830444</v>
      </c>
      <c r="H433" s="13">
        <f t="shared" si="73"/>
        <v>32.168577275416958</v>
      </c>
      <c r="I433" s="16">
        <f t="shared" si="80"/>
        <v>43.261433822791368</v>
      </c>
      <c r="J433" s="13">
        <f t="shared" si="74"/>
        <v>36.895123532713235</v>
      </c>
      <c r="K433" s="13">
        <f t="shared" si="75"/>
        <v>6.3663102900781325</v>
      </c>
      <c r="L433" s="13">
        <f t="shared" si="76"/>
        <v>0</v>
      </c>
      <c r="M433" s="13">
        <f t="shared" si="81"/>
        <v>15.113585615615392</v>
      </c>
      <c r="N433" s="13">
        <f t="shared" si="77"/>
        <v>9.3704230816815421</v>
      </c>
      <c r="O433" s="13">
        <f t="shared" si="78"/>
        <v>9.9804172362645858</v>
      </c>
      <c r="Q433">
        <v>17.555145582811701</v>
      </c>
    </row>
    <row r="434" spans="1:17" x14ac:dyDescent="0.2">
      <c r="A434" s="14">
        <f t="shared" si="79"/>
        <v>35186</v>
      </c>
      <c r="B434" s="1">
        <f t="shared" si="84"/>
        <v>5</v>
      </c>
      <c r="F434" s="34">
        <v>20.742857140000002</v>
      </c>
      <c r="G434" s="13">
        <f t="shared" si="72"/>
        <v>0</v>
      </c>
      <c r="H434" s="13">
        <f t="shared" si="73"/>
        <v>20.742857140000002</v>
      </c>
      <c r="I434" s="16">
        <f t="shared" si="80"/>
        <v>27.109167430078134</v>
      </c>
      <c r="J434" s="13">
        <f t="shared" si="74"/>
        <v>24.950529606197904</v>
      </c>
      <c r="K434" s="13">
        <f t="shared" si="75"/>
        <v>2.1586378238802304</v>
      </c>
      <c r="L434" s="13">
        <f t="shared" si="76"/>
        <v>0</v>
      </c>
      <c r="M434" s="13">
        <f t="shared" si="81"/>
        <v>5.7431625339338499</v>
      </c>
      <c r="N434" s="13">
        <f t="shared" si="77"/>
        <v>3.560760771038987</v>
      </c>
      <c r="O434" s="13">
        <f t="shared" si="78"/>
        <v>3.560760771038987</v>
      </c>
      <c r="Q434">
        <v>16.105275181328921</v>
      </c>
    </row>
    <row r="435" spans="1:17" x14ac:dyDescent="0.2">
      <c r="A435" s="14">
        <f t="shared" si="79"/>
        <v>35217</v>
      </c>
      <c r="B435" s="1">
        <f t="shared" si="84"/>
        <v>6</v>
      </c>
      <c r="F435" s="34">
        <v>4.7785714290000003</v>
      </c>
      <c r="G435" s="13">
        <f t="shared" si="72"/>
        <v>0</v>
      </c>
      <c r="H435" s="13">
        <f t="shared" si="73"/>
        <v>4.7785714290000003</v>
      </c>
      <c r="I435" s="16">
        <f t="shared" si="80"/>
        <v>6.9372092528802307</v>
      </c>
      <c r="J435" s="13">
        <f t="shared" si="74"/>
        <v>6.9163015719079626</v>
      </c>
      <c r="K435" s="13">
        <f t="shared" si="75"/>
        <v>2.0907680972268139E-2</v>
      </c>
      <c r="L435" s="13">
        <f t="shared" si="76"/>
        <v>0</v>
      </c>
      <c r="M435" s="13">
        <f t="shared" si="81"/>
        <v>2.1824017628948629</v>
      </c>
      <c r="N435" s="13">
        <f t="shared" si="77"/>
        <v>1.3530890929948149</v>
      </c>
      <c r="O435" s="13">
        <f t="shared" si="78"/>
        <v>1.3530890929948149</v>
      </c>
      <c r="Q435">
        <v>20.84042403593131</v>
      </c>
    </row>
    <row r="436" spans="1:17" x14ac:dyDescent="0.2">
      <c r="A436" s="14">
        <f t="shared" si="79"/>
        <v>35247</v>
      </c>
      <c r="B436" s="1">
        <f t="shared" si="84"/>
        <v>7</v>
      </c>
      <c r="F436" s="34">
        <v>0.72857142900000005</v>
      </c>
      <c r="G436" s="13">
        <f t="shared" si="72"/>
        <v>0</v>
      </c>
      <c r="H436" s="13">
        <f t="shared" si="73"/>
        <v>0.72857142900000005</v>
      </c>
      <c r="I436" s="16">
        <f t="shared" si="80"/>
        <v>0.74947910997226819</v>
      </c>
      <c r="J436" s="13">
        <f t="shared" si="74"/>
        <v>0.74945270923826313</v>
      </c>
      <c r="K436" s="13">
        <f t="shared" si="75"/>
        <v>2.6400734005060933E-5</v>
      </c>
      <c r="L436" s="13">
        <f t="shared" si="76"/>
        <v>0</v>
      </c>
      <c r="M436" s="13">
        <f t="shared" si="81"/>
        <v>0.82931266990004793</v>
      </c>
      <c r="N436" s="13">
        <f t="shared" si="77"/>
        <v>0.51417385533802973</v>
      </c>
      <c r="O436" s="13">
        <f t="shared" si="78"/>
        <v>0.51417385533802973</v>
      </c>
      <c r="Q436">
        <v>20.86251121209116</v>
      </c>
    </row>
    <row r="437" spans="1:17" ht="13.5" customHeight="1" thickBot="1" x14ac:dyDescent="0.25">
      <c r="A437" s="14">
        <f t="shared" si="79"/>
        <v>35278</v>
      </c>
      <c r="B437" s="3">
        <f t="shared" si="84"/>
        <v>8</v>
      </c>
      <c r="F437" s="34">
        <v>2</v>
      </c>
      <c r="G437" s="13">
        <f t="shared" si="72"/>
        <v>0</v>
      </c>
      <c r="H437" s="13">
        <f t="shared" si="73"/>
        <v>2</v>
      </c>
      <c r="I437" s="16">
        <f t="shared" si="80"/>
        <v>2.0000264007340052</v>
      </c>
      <c r="J437" s="13">
        <f t="shared" si="74"/>
        <v>1.9996344069552352</v>
      </c>
      <c r="K437" s="13">
        <f t="shared" si="75"/>
        <v>3.9199377876997232E-4</v>
      </c>
      <c r="L437" s="13">
        <f t="shared" si="76"/>
        <v>0</v>
      </c>
      <c r="M437" s="13">
        <f t="shared" si="81"/>
        <v>0.3151388145620182</v>
      </c>
      <c r="N437" s="13">
        <f t="shared" si="77"/>
        <v>0.19538606502845129</v>
      </c>
      <c r="O437" s="13">
        <f t="shared" si="78"/>
        <v>0.19538606502845129</v>
      </c>
      <c r="Q437">
        <v>22.60732149883713</v>
      </c>
    </row>
    <row r="438" spans="1:17" x14ac:dyDescent="0.2">
      <c r="A438" s="14">
        <f t="shared" si="79"/>
        <v>35309</v>
      </c>
      <c r="B438" s="1">
        <v>9</v>
      </c>
      <c r="F438" s="34">
        <v>27.81428571</v>
      </c>
      <c r="G438" s="13">
        <f t="shared" si="72"/>
        <v>5.4973087832920695E-2</v>
      </c>
      <c r="H438" s="13">
        <f t="shared" si="73"/>
        <v>27.75931262216708</v>
      </c>
      <c r="I438" s="16">
        <f t="shared" si="80"/>
        <v>27.75970461594585</v>
      </c>
      <c r="J438" s="13">
        <f t="shared" si="74"/>
        <v>26.661679567404125</v>
      </c>
      <c r="K438" s="13">
        <f t="shared" si="75"/>
        <v>1.0980250485417251</v>
      </c>
      <c r="L438" s="13">
        <f t="shared" si="76"/>
        <v>0</v>
      </c>
      <c r="M438" s="13">
        <f t="shared" si="81"/>
        <v>0.1197527495335669</v>
      </c>
      <c r="N438" s="13">
        <f t="shared" si="77"/>
        <v>7.4246704710811476E-2</v>
      </c>
      <c r="O438" s="13">
        <f t="shared" si="78"/>
        <v>0.12921979254373217</v>
      </c>
      <c r="Q438">
        <v>21.849347000000009</v>
      </c>
    </row>
    <row r="439" spans="1:17" x14ac:dyDescent="0.2">
      <c r="A439" s="14">
        <f t="shared" si="79"/>
        <v>35339</v>
      </c>
      <c r="B439" s="1">
        <f>B438+1</f>
        <v>10</v>
      </c>
      <c r="F439" s="34">
        <v>55.392857139999997</v>
      </c>
      <c r="G439" s="13">
        <f t="shared" si="72"/>
        <v>3.1383347228926941</v>
      </c>
      <c r="H439" s="13">
        <f t="shared" si="73"/>
        <v>52.254522417107303</v>
      </c>
      <c r="I439" s="16">
        <f t="shared" si="80"/>
        <v>53.352547465649025</v>
      </c>
      <c r="J439" s="13">
        <f t="shared" si="74"/>
        <v>43.841480435600786</v>
      </c>
      <c r="K439" s="13">
        <f t="shared" si="75"/>
        <v>9.5110670300482383</v>
      </c>
      <c r="L439" s="13">
        <f t="shared" si="76"/>
        <v>0</v>
      </c>
      <c r="M439" s="13">
        <f t="shared" si="81"/>
        <v>4.5506044822755429E-2</v>
      </c>
      <c r="N439" s="13">
        <f t="shared" si="77"/>
        <v>2.8213747790108365E-2</v>
      </c>
      <c r="O439" s="13">
        <f t="shared" si="78"/>
        <v>3.1665484706828027</v>
      </c>
      <c r="Q439">
        <v>18.758822606073021</v>
      </c>
    </row>
    <row r="440" spans="1:17" x14ac:dyDescent="0.2">
      <c r="A440" s="14">
        <f t="shared" si="79"/>
        <v>35370</v>
      </c>
      <c r="B440" s="1">
        <f>B439+1</f>
        <v>11</v>
      </c>
      <c r="F440" s="34">
        <v>74.47142857</v>
      </c>
      <c r="G440" s="13">
        <f t="shared" si="72"/>
        <v>5.2713725181360829</v>
      </c>
      <c r="H440" s="13">
        <f t="shared" si="73"/>
        <v>69.200056051863925</v>
      </c>
      <c r="I440" s="16">
        <f t="shared" si="80"/>
        <v>78.711123081912163</v>
      </c>
      <c r="J440" s="13">
        <f t="shared" si="74"/>
        <v>48.045554835575075</v>
      </c>
      <c r="K440" s="13">
        <f t="shared" si="75"/>
        <v>30.665568246337088</v>
      </c>
      <c r="L440" s="13">
        <f t="shared" si="76"/>
        <v>19.667266439292913</v>
      </c>
      <c r="M440" s="13">
        <f t="shared" si="81"/>
        <v>19.68455873632556</v>
      </c>
      <c r="N440" s="13">
        <f t="shared" si="77"/>
        <v>12.204426416521846</v>
      </c>
      <c r="O440" s="13">
        <f t="shared" si="78"/>
        <v>17.475798934657931</v>
      </c>
      <c r="Q440">
        <v>15.381998221130139</v>
      </c>
    </row>
    <row r="441" spans="1:17" x14ac:dyDescent="0.2">
      <c r="A441" s="14">
        <f t="shared" si="79"/>
        <v>35400</v>
      </c>
      <c r="B441" s="1">
        <f>B440+1</f>
        <v>12</v>
      </c>
      <c r="F441" s="34">
        <v>85.121428570000006</v>
      </c>
      <c r="G441" s="13">
        <f t="shared" si="72"/>
        <v>6.4620723880236728</v>
      </c>
      <c r="H441" s="13">
        <f t="shared" si="73"/>
        <v>78.659356181976335</v>
      </c>
      <c r="I441" s="16">
        <f t="shared" si="80"/>
        <v>89.657657989020507</v>
      </c>
      <c r="J441" s="13">
        <f t="shared" si="74"/>
        <v>43.549943260809144</v>
      </c>
      <c r="K441" s="13">
        <f t="shared" si="75"/>
        <v>46.107714728211363</v>
      </c>
      <c r="L441" s="13">
        <f t="shared" si="76"/>
        <v>35.222955670803763</v>
      </c>
      <c r="M441" s="13">
        <f t="shared" si="81"/>
        <v>42.703087990607479</v>
      </c>
      <c r="N441" s="13">
        <f t="shared" si="77"/>
        <v>26.475914554176637</v>
      </c>
      <c r="O441" s="13">
        <f t="shared" si="78"/>
        <v>32.937986942200311</v>
      </c>
      <c r="Q441">
        <v>12.53279946661652</v>
      </c>
    </row>
    <row r="442" spans="1:17" x14ac:dyDescent="0.2">
      <c r="A442" s="14">
        <f t="shared" si="79"/>
        <v>35431</v>
      </c>
      <c r="B442" s="1">
        <v>1</v>
      </c>
      <c r="F442" s="34">
        <v>82.571428569999995</v>
      </c>
      <c r="G442" s="13">
        <f t="shared" si="72"/>
        <v>6.1769752360787553</v>
      </c>
      <c r="H442" s="13">
        <f t="shared" si="73"/>
        <v>76.394453333921234</v>
      </c>
      <c r="I442" s="16">
        <f t="shared" si="80"/>
        <v>87.279212391328826</v>
      </c>
      <c r="J442" s="13">
        <f t="shared" si="74"/>
        <v>37.077812014059539</v>
      </c>
      <c r="K442" s="13">
        <f t="shared" si="75"/>
        <v>50.201400377269287</v>
      </c>
      <c r="L442" s="13">
        <f t="shared" si="76"/>
        <v>39.346741301446997</v>
      </c>
      <c r="M442" s="13">
        <f t="shared" si="81"/>
        <v>55.573914737877843</v>
      </c>
      <c r="N442" s="13">
        <f t="shared" si="77"/>
        <v>34.455827137484263</v>
      </c>
      <c r="O442" s="13">
        <f t="shared" si="78"/>
        <v>40.632802373563017</v>
      </c>
      <c r="Q442">
        <v>9.6223435935483881</v>
      </c>
    </row>
    <row r="443" spans="1:17" x14ac:dyDescent="0.2">
      <c r="A443" s="14">
        <f t="shared" si="79"/>
        <v>35462</v>
      </c>
      <c r="B443" s="1">
        <f t="shared" ref="B443:B449" si="85">B442+1</f>
        <v>2</v>
      </c>
      <c r="F443" s="34">
        <v>53.56428571</v>
      </c>
      <c r="G443" s="13">
        <f t="shared" si="72"/>
        <v>2.9338953084531485</v>
      </c>
      <c r="H443" s="13">
        <f t="shared" si="73"/>
        <v>50.630390401546855</v>
      </c>
      <c r="I443" s="16">
        <f t="shared" si="80"/>
        <v>61.485049477369145</v>
      </c>
      <c r="J443" s="13">
        <f t="shared" si="74"/>
        <v>40.22687259196077</v>
      </c>
      <c r="K443" s="13">
        <f t="shared" si="75"/>
        <v>21.258176885408375</v>
      </c>
      <c r="L443" s="13">
        <f t="shared" si="76"/>
        <v>10.190704572613521</v>
      </c>
      <c r="M443" s="13">
        <f t="shared" si="81"/>
        <v>31.308792173007106</v>
      </c>
      <c r="N443" s="13">
        <f t="shared" si="77"/>
        <v>19.411451147264405</v>
      </c>
      <c r="O443" s="13">
        <f t="shared" si="78"/>
        <v>22.345346455717554</v>
      </c>
      <c r="Q443">
        <v>13.487582453705389</v>
      </c>
    </row>
    <row r="444" spans="1:17" x14ac:dyDescent="0.2">
      <c r="A444" s="14">
        <f t="shared" si="79"/>
        <v>35490</v>
      </c>
      <c r="B444" s="1">
        <f t="shared" si="85"/>
        <v>3</v>
      </c>
      <c r="F444" s="34">
        <v>25.571428569999998</v>
      </c>
      <c r="G444" s="13">
        <f t="shared" si="72"/>
        <v>0</v>
      </c>
      <c r="H444" s="13">
        <f t="shared" si="73"/>
        <v>25.571428569999998</v>
      </c>
      <c r="I444" s="16">
        <f t="shared" si="80"/>
        <v>36.63890088279485</v>
      </c>
      <c r="J444" s="13">
        <f t="shared" si="74"/>
        <v>31.72686377583311</v>
      </c>
      <c r="K444" s="13">
        <f t="shared" si="75"/>
        <v>4.9120371069617406</v>
      </c>
      <c r="L444" s="13">
        <f t="shared" si="76"/>
        <v>0</v>
      </c>
      <c r="M444" s="13">
        <f t="shared" si="81"/>
        <v>11.897341025742701</v>
      </c>
      <c r="N444" s="13">
        <f t="shared" si="77"/>
        <v>7.3763514359604745</v>
      </c>
      <c r="O444" s="13">
        <f t="shared" si="78"/>
        <v>7.3763514359604745</v>
      </c>
      <c r="Q444">
        <v>16.021975712975749</v>
      </c>
    </row>
    <row r="445" spans="1:17" x14ac:dyDescent="0.2">
      <c r="A445" s="14">
        <f t="shared" si="79"/>
        <v>35521</v>
      </c>
      <c r="B445" s="1">
        <f t="shared" si="85"/>
        <v>4</v>
      </c>
      <c r="F445" s="34">
        <v>66.45</v>
      </c>
      <c r="G445" s="13">
        <f t="shared" si="72"/>
        <v>4.3745543064354635</v>
      </c>
      <c r="H445" s="13">
        <f t="shared" si="73"/>
        <v>62.075445693564539</v>
      </c>
      <c r="I445" s="16">
        <f t="shared" si="80"/>
        <v>66.98748280052628</v>
      </c>
      <c r="J445" s="13">
        <f t="shared" si="74"/>
        <v>43.030115115583406</v>
      </c>
      <c r="K445" s="13">
        <f t="shared" si="75"/>
        <v>23.957367684942874</v>
      </c>
      <c r="L445" s="13">
        <f t="shared" si="76"/>
        <v>12.909741935935811</v>
      </c>
      <c r="M445" s="13">
        <f t="shared" si="81"/>
        <v>17.430731525718038</v>
      </c>
      <c r="N445" s="13">
        <f t="shared" si="77"/>
        <v>10.807053545945184</v>
      </c>
      <c r="O445" s="13">
        <f t="shared" si="78"/>
        <v>15.181607852380647</v>
      </c>
      <c r="Q445">
        <v>14.27067648784856</v>
      </c>
    </row>
    <row r="446" spans="1:17" x14ac:dyDescent="0.2">
      <c r="A446" s="14">
        <f t="shared" si="79"/>
        <v>35551</v>
      </c>
      <c r="B446" s="1">
        <f t="shared" si="85"/>
        <v>5</v>
      </c>
      <c r="F446" s="34">
        <v>3.9</v>
      </c>
      <c r="G446" s="13">
        <f t="shared" si="72"/>
        <v>0</v>
      </c>
      <c r="H446" s="13">
        <f t="shared" si="73"/>
        <v>3.9</v>
      </c>
      <c r="I446" s="16">
        <f t="shared" si="80"/>
        <v>14.947625749007061</v>
      </c>
      <c r="J446" s="13">
        <f t="shared" si="74"/>
        <v>14.581998192196318</v>
      </c>
      <c r="K446" s="13">
        <f t="shared" si="75"/>
        <v>0.36562755681074322</v>
      </c>
      <c r="L446" s="13">
        <f t="shared" si="76"/>
        <v>0</v>
      </c>
      <c r="M446" s="13">
        <f t="shared" si="81"/>
        <v>6.6236779797728538</v>
      </c>
      <c r="N446" s="13">
        <f t="shared" si="77"/>
        <v>4.1066803474591689</v>
      </c>
      <c r="O446" s="13">
        <f t="shared" si="78"/>
        <v>4.1066803474591689</v>
      </c>
      <c r="Q446">
        <v>16.659023051012809</v>
      </c>
    </row>
    <row r="447" spans="1:17" x14ac:dyDescent="0.2">
      <c r="A447" s="14">
        <f t="shared" si="79"/>
        <v>35582</v>
      </c>
      <c r="B447" s="1">
        <f t="shared" si="85"/>
        <v>6</v>
      </c>
      <c r="F447" s="34">
        <v>0.42142857099999997</v>
      </c>
      <c r="G447" s="13">
        <f t="shared" si="72"/>
        <v>0</v>
      </c>
      <c r="H447" s="13">
        <f t="shared" si="73"/>
        <v>0.42142857099999997</v>
      </c>
      <c r="I447" s="16">
        <f t="shared" si="80"/>
        <v>0.78705612781074319</v>
      </c>
      <c r="J447" s="13">
        <f t="shared" si="74"/>
        <v>0.78701814555087557</v>
      </c>
      <c r="K447" s="13">
        <f t="shared" si="75"/>
        <v>3.7982259867619383E-5</v>
      </c>
      <c r="L447" s="13">
        <f t="shared" si="76"/>
        <v>0</v>
      </c>
      <c r="M447" s="13">
        <f t="shared" si="81"/>
        <v>2.5169976323136849</v>
      </c>
      <c r="N447" s="13">
        <f t="shared" si="77"/>
        <v>1.5605385320344847</v>
      </c>
      <c r="O447" s="13">
        <f t="shared" si="78"/>
        <v>1.5605385320344847</v>
      </c>
      <c r="Q447">
        <v>19.330601785765751</v>
      </c>
    </row>
    <row r="448" spans="1:17" x14ac:dyDescent="0.2">
      <c r="A448" s="14">
        <f t="shared" si="79"/>
        <v>35612</v>
      </c>
      <c r="B448" s="1">
        <f t="shared" si="85"/>
        <v>7</v>
      </c>
      <c r="F448" s="34">
        <v>0.63571428600000002</v>
      </c>
      <c r="G448" s="13">
        <f t="shared" si="72"/>
        <v>0</v>
      </c>
      <c r="H448" s="13">
        <f t="shared" si="73"/>
        <v>0.63571428600000002</v>
      </c>
      <c r="I448" s="16">
        <f t="shared" si="80"/>
        <v>0.63575226825986764</v>
      </c>
      <c r="J448" s="13">
        <f t="shared" si="74"/>
        <v>0.63573837982535297</v>
      </c>
      <c r="K448" s="13">
        <f t="shared" si="75"/>
        <v>1.3888434514663928E-5</v>
      </c>
      <c r="L448" s="13">
        <f t="shared" si="76"/>
        <v>0</v>
      </c>
      <c r="M448" s="13">
        <f t="shared" si="81"/>
        <v>0.95645910027920023</v>
      </c>
      <c r="N448" s="13">
        <f t="shared" si="77"/>
        <v>0.59300464217310411</v>
      </c>
      <c r="O448" s="13">
        <f t="shared" si="78"/>
        <v>0.59300464217310411</v>
      </c>
      <c r="Q448">
        <v>21.913628828966608</v>
      </c>
    </row>
    <row r="449" spans="1:17" ht="13.5" customHeight="1" thickBot="1" x14ac:dyDescent="0.25">
      <c r="A449" s="14">
        <f t="shared" si="79"/>
        <v>35643</v>
      </c>
      <c r="B449" s="3">
        <f t="shared" si="85"/>
        <v>8</v>
      </c>
      <c r="F449" s="34">
        <v>16.614285710000001</v>
      </c>
      <c r="G449" s="13">
        <f t="shared" si="72"/>
        <v>0</v>
      </c>
      <c r="H449" s="13">
        <f t="shared" si="73"/>
        <v>16.614285710000001</v>
      </c>
      <c r="I449" s="16">
        <f t="shared" si="80"/>
        <v>16.614299598434517</v>
      </c>
      <c r="J449" s="13">
        <f t="shared" si="74"/>
        <v>16.424505957943648</v>
      </c>
      <c r="K449" s="13">
        <f t="shared" si="75"/>
        <v>0.18979364049086911</v>
      </c>
      <c r="L449" s="13">
        <f t="shared" si="76"/>
        <v>0</v>
      </c>
      <c r="M449" s="13">
        <f t="shared" si="81"/>
        <v>0.36345445810609611</v>
      </c>
      <c r="N449" s="13">
        <f t="shared" si="77"/>
        <v>0.2253417640257796</v>
      </c>
      <c r="O449" s="13">
        <f t="shared" si="78"/>
        <v>0.2253417640257796</v>
      </c>
      <c r="Q449">
        <v>23.687760000000011</v>
      </c>
    </row>
    <row r="450" spans="1:17" x14ac:dyDescent="0.2">
      <c r="A450" s="14">
        <f t="shared" si="79"/>
        <v>35674</v>
      </c>
      <c r="B450" s="1">
        <v>9</v>
      </c>
      <c r="F450" s="34">
        <v>9.4357142859999996</v>
      </c>
      <c r="G450" s="13">
        <f t="shared" si="72"/>
        <v>0</v>
      </c>
      <c r="H450" s="13">
        <f t="shared" si="73"/>
        <v>9.4357142859999996</v>
      </c>
      <c r="I450" s="16">
        <f t="shared" si="80"/>
        <v>9.6255079264908687</v>
      </c>
      <c r="J450" s="13">
        <f t="shared" si="74"/>
        <v>9.5824727225068607</v>
      </c>
      <c r="K450" s="13">
        <f t="shared" si="75"/>
        <v>4.3035203984008064E-2</v>
      </c>
      <c r="L450" s="13">
        <f t="shared" si="76"/>
        <v>0</v>
      </c>
      <c r="M450" s="13">
        <f t="shared" si="81"/>
        <v>0.13811269408031651</v>
      </c>
      <c r="N450" s="13">
        <f t="shared" si="77"/>
        <v>8.5629870329796243E-2</v>
      </c>
      <c r="O450" s="13">
        <f t="shared" si="78"/>
        <v>8.5629870329796243E-2</v>
      </c>
      <c r="Q450">
        <v>22.669856216559211</v>
      </c>
    </row>
    <row r="451" spans="1:17" x14ac:dyDescent="0.2">
      <c r="A451" s="14">
        <f t="shared" si="79"/>
        <v>35704</v>
      </c>
      <c r="B451" s="1">
        <f>B450+1</f>
        <v>10</v>
      </c>
      <c r="F451" s="34">
        <v>4.5214285710000004</v>
      </c>
      <c r="G451" s="13">
        <f t="shared" si="72"/>
        <v>0</v>
      </c>
      <c r="H451" s="13">
        <f t="shared" si="73"/>
        <v>4.5214285710000004</v>
      </c>
      <c r="I451" s="16">
        <f t="shared" si="80"/>
        <v>4.5644637749840085</v>
      </c>
      <c r="J451" s="13">
        <f t="shared" si="74"/>
        <v>4.5587661713182408</v>
      </c>
      <c r="K451" s="13">
        <f t="shared" si="75"/>
        <v>5.6976036657676588E-3</v>
      </c>
      <c r="L451" s="13">
        <f t="shared" si="76"/>
        <v>0</v>
      </c>
      <c r="M451" s="13">
        <f t="shared" si="81"/>
        <v>5.2482823750520269E-2</v>
      </c>
      <c r="N451" s="13">
        <f t="shared" si="77"/>
        <v>3.2539350725322568E-2</v>
      </c>
      <c r="O451" s="13">
        <f t="shared" si="78"/>
        <v>3.2539350725322568E-2</v>
      </c>
      <c r="Q451">
        <v>21.172018231569599</v>
      </c>
    </row>
    <row r="452" spans="1:17" x14ac:dyDescent="0.2">
      <c r="A452" s="14">
        <f t="shared" si="79"/>
        <v>35735</v>
      </c>
      <c r="B452" s="1">
        <f>B451+1</f>
        <v>11</v>
      </c>
      <c r="F452" s="34">
        <v>73.185714290000007</v>
      </c>
      <c r="G452" s="13">
        <f t="shared" si="72"/>
        <v>5.1276260556094524</v>
      </c>
      <c r="H452" s="13">
        <f t="shared" si="73"/>
        <v>68.058088234390553</v>
      </c>
      <c r="I452" s="16">
        <f t="shared" si="80"/>
        <v>68.063785838056319</v>
      </c>
      <c r="J452" s="13">
        <f t="shared" si="74"/>
        <v>44.378187947213632</v>
      </c>
      <c r="K452" s="13">
        <f t="shared" si="75"/>
        <v>23.685597890842686</v>
      </c>
      <c r="L452" s="13">
        <f t="shared" si="76"/>
        <v>12.635973877557628</v>
      </c>
      <c r="M452" s="13">
        <f t="shared" si="81"/>
        <v>12.655917350582826</v>
      </c>
      <c r="N452" s="13">
        <f t="shared" si="77"/>
        <v>7.8466687573613516</v>
      </c>
      <c r="O452" s="13">
        <f t="shared" si="78"/>
        <v>12.974294812970804</v>
      </c>
      <c r="Q452">
        <v>14.8698944405447</v>
      </c>
    </row>
    <row r="453" spans="1:17" x14ac:dyDescent="0.2">
      <c r="A453" s="14">
        <f t="shared" si="79"/>
        <v>35765</v>
      </c>
      <c r="B453" s="1">
        <f>B452+1</f>
        <v>12</v>
      </c>
      <c r="F453" s="34">
        <v>27.05</v>
      </c>
      <c r="G453" s="13">
        <f t="shared" si="72"/>
        <v>0</v>
      </c>
      <c r="H453" s="13">
        <f t="shared" si="73"/>
        <v>27.05</v>
      </c>
      <c r="I453" s="16">
        <f t="shared" si="80"/>
        <v>38.099624013285052</v>
      </c>
      <c r="J453" s="13">
        <f t="shared" si="74"/>
        <v>29.741462873517655</v>
      </c>
      <c r="K453" s="13">
        <f t="shared" si="75"/>
        <v>8.3581611397673967</v>
      </c>
      <c r="L453" s="13">
        <f t="shared" si="76"/>
        <v>0</v>
      </c>
      <c r="M453" s="13">
        <f t="shared" si="81"/>
        <v>4.8092485932214739</v>
      </c>
      <c r="N453" s="13">
        <f t="shared" si="77"/>
        <v>2.9817341277973139</v>
      </c>
      <c r="O453" s="13">
        <f t="shared" si="78"/>
        <v>2.9817341277973139</v>
      </c>
      <c r="Q453">
        <v>11.85765833865357</v>
      </c>
    </row>
    <row r="454" spans="1:17" x14ac:dyDescent="0.2">
      <c r="A454" s="14">
        <f t="shared" si="79"/>
        <v>35796</v>
      </c>
      <c r="B454" s="1">
        <v>1</v>
      </c>
      <c r="F454" s="34">
        <v>45.72142857</v>
      </c>
      <c r="G454" s="13">
        <f t="shared" ref="G454:G517" si="86">IF((F454-$J$2)&gt;0,$I$2*(F454-$J$2),0)</f>
        <v>2.0570418834630124</v>
      </c>
      <c r="H454" s="13">
        <f t="shared" ref="H454:H517" si="87">F454-G454</f>
        <v>43.664386686536986</v>
      </c>
      <c r="I454" s="16">
        <f t="shared" si="80"/>
        <v>52.022547826304383</v>
      </c>
      <c r="J454" s="13">
        <f t="shared" ref="J454:J517" si="88">I454/SQRT(1+(I454/($K$2*(300+(25*Q454)+0.05*(Q454)^3)))^2)</f>
        <v>34.729148073785893</v>
      </c>
      <c r="K454" s="13">
        <f t="shared" ref="K454:K517" si="89">I454-J454</f>
        <v>17.293399752518489</v>
      </c>
      <c r="L454" s="13">
        <f t="shared" ref="L454:L517" si="90">IF(K454&gt;$N$2,(K454-$N$2)/$L$2,0)</f>
        <v>6.1967752944637153</v>
      </c>
      <c r="M454" s="13">
        <f t="shared" si="81"/>
        <v>8.0242897598878749</v>
      </c>
      <c r="N454" s="13">
        <f t="shared" ref="N454:N517" si="91">$M$2*M454</f>
        <v>4.9750596511304828</v>
      </c>
      <c r="O454" s="13">
        <f t="shared" ref="O454:O517" si="92">N454+G454</f>
        <v>7.0321015345934956</v>
      </c>
      <c r="Q454">
        <v>11.562645593548391</v>
      </c>
    </row>
    <row r="455" spans="1:17" x14ac:dyDescent="0.2">
      <c r="A455" s="14">
        <f t="shared" ref="A455:A518" si="93">EDATE(A454,1)</f>
        <v>35827</v>
      </c>
      <c r="B455" s="1">
        <f t="shared" ref="B455:B461" si="94">B454+1</f>
        <v>2</v>
      </c>
      <c r="F455" s="34">
        <v>5.4714285709999997</v>
      </c>
      <c r="G455" s="13">
        <f t="shared" si="86"/>
        <v>0</v>
      </c>
      <c r="H455" s="13">
        <f t="shared" si="87"/>
        <v>5.4714285709999997</v>
      </c>
      <c r="I455" s="16">
        <f t="shared" ref="I455:I518" si="95">H455+K454-L454</f>
        <v>16.568053029054774</v>
      </c>
      <c r="J455" s="13">
        <f t="shared" si="88"/>
        <v>15.732763424412248</v>
      </c>
      <c r="K455" s="13">
        <f t="shared" si="89"/>
        <v>0.83528960464252577</v>
      </c>
      <c r="L455" s="13">
        <f t="shared" si="90"/>
        <v>0</v>
      </c>
      <c r="M455" s="13">
        <f t="shared" ref="M455:M518" si="96">L455+M454-N454</f>
        <v>3.0492301087573921</v>
      </c>
      <c r="N455" s="13">
        <f t="shared" si="91"/>
        <v>1.890522667429583</v>
      </c>
      <c r="O455" s="13">
        <f t="shared" si="92"/>
        <v>1.890522667429583</v>
      </c>
      <c r="Q455">
        <v>12.63829797373036</v>
      </c>
    </row>
    <row r="456" spans="1:17" x14ac:dyDescent="0.2">
      <c r="A456" s="14">
        <f t="shared" si="93"/>
        <v>35855</v>
      </c>
      <c r="B456" s="1">
        <f t="shared" si="94"/>
        <v>3</v>
      </c>
      <c r="F456" s="34">
        <v>3.835714286</v>
      </c>
      <c r="G456" s="13">
        <f t="shared" si="86"/>
        <v>0</v>
      </c>
      <c r="H456" s="13">
        <f t="shared" si="87"/>
        <v>3.835714286</v>
      </c>
      <c r="I456" s="16">
        <f t="shared" si="95"/>
        <v>4.6710038906425257</v>
      </c>
      <c r="J456" s="13">
        <f t="shared" si="88"/>
        <v>4.6620248600337453</v>
      </c>
      <c r="K456" s="13">
        <f t="shared" si="89"/>
        <v>8.9790306087804694E-3</v>
      </c>
      <c r="L456" s="13">
        <f t="shared" si="90"/>
        <v>0</v>
      </c>
      <c r="M456" s="13">
        <f t="shared" si="96"/>
        <v>1.1587074413278091</v>
      </c>
      <c r="N456" s="13">
        <f t="shared" si="91"/>
        <v>0.71839861362324164</v>
      </c>
      <c r="O456" s="13">
        <f t="shared" si="92"/>
        <v>0.71839861362324164</v>
      </c>
      <c r="Q456">
        <v>18.441624001328321</v>
      </c>
    </row>
    <row r="457" spans="1:17" x14ac:dyDescent="0.2">
      <c r="A457" s="14">
        <f t="shared" si="93"/>
        <v>35886</v>
      </c>
      <c r="B457" s="1">
        <f t="shared" si="94"/>
        <v>4</v>
      </c>
      <c r="F457" s="34">
        <v>43.392857139999997</v>
      </c>
      <c r="G457" s="13">
        <f t="shared" si="86"/>
        <v>1.7967010666813257</v>
      </c>
      <c r="H457" s="13">
        <f t="shared" si="87"/>
        <v>41.596156073318674</v>
      </c>
      <c r="I457" s="16">
        <f t="shared" si="95"/>
        <v>41.605135103927452</v>
      </c>
      <c r="J457" s="13">
        <f t="shared" si="88"/>
        <v>35.427626683839073</v>
      </c>
      <c r="K457" s="13">
        <f t="shared" si="89"/>
        <v>6.1775084200883796</v>
      </c>
      <c r="L457" s="13">
        <f t="shared" si="90"/>
        <v>0</v>
      </c>
      <c r="M457" s="13">
        <f t="shared" si="96"/>
        <v>0.44030882770456747</v>
      </c>
      <c r="N457" s="13">
        <f t="shared" si="91"/>
        <v>0.27299147317683181</v>
      </c>
      <c r="O457" s="13">
        <f t="shared" si="92"/>
        <v>2.0696925398581576</v>
      </c>
      <c r="Q457">
        <v>16.920981419790252</v>
      </c>
    </row>
    <row r="458" spans="1:17" x14ac:dyDescent="0.2">
      <c r="A458" s="14">
        <f t="shared" si="93"/>
        <v>35916</v>
      </c>
      <c r="B458" s="1">
        <f t="shared" si="94"/>
        <v>5</v>
      </c>
      <c r="F458" s="34">
        <v>5.7214285709999997</v>
      </c>
      <c r="G458" s="13">
        <f t="shared" si="86"/>
        <v>0</v>
      </c>
      <c r="H458" s="13">
        <f t="shared" si="87"/>
        <v>5.7214285709999997</v>
      </c>
      <c r="I458" s="16">
        <f t="shared" si="95"/>
        <v>11.89893699108838</v>
      </c>
      <c r="J458" s="13">
        <f t="shared" si="88"/>
        <v>11.740028695759456</v>
      </c>
      <c r="K458" s="13">
        <f t="shared" si="89"/>
        <v>0.15890829532892425</v>
      </c>
      <c r="L458" s="13">
        <f t="shared" si="90"/>
        <v>0</v>
      </c>
      <c r="M458" s="13">
        <f t="shared" si="96"/>
        <v>0.16731735452773566</v>
      </c>
      <c r="N458" s="13">
        <f t="shared" si="91"/>
        <v>0.10373675980719611</v>
      </c>
      <c r="O458" s="13">
        <f t="shared" si="92"/>
        <v>0.10373675980719611</v>
      </c>
      <c r="Q458">
        <v>17.836729845386909</v>
      </c>
    </row>
    <row r="459" spans="1:17" x14ac:dyDescent="0.2">
      <c r="A459" s="14">
        <f t="shared" si="93"/>
        <v>35947</v>
      </c>
      <c r="B459" s="1">
        <f t="shared" si="94"/>
        <v>6</v>
      </c>
      <c r="F459" s="34">
        <v>0.22857142899999999</v>
      </c>
      <c r="G459" s="13">
        <f t="shared" si="86"/>
        <v>0</v>
      </c>
      <c r="H459" s="13">
        <f t="shared" si="87"/>
        <v>0.22857142899999999</v>
      </c>
      <c r="I459" s="16">
        <f t="shared" si="95"/>
        <v>0.38747972432892425</v>
      </c>
      <c r="J459" s="13">
        <f t="shared" si="88"/>
        <v>0.38747582003322822</v>
      </c>
      <c r="K459" s="13">
        <f t="shared" si="89"/>
        <v>3.9042956960222419E-6</v>
      </c>
      <c r="L459" s="13">
        <f t="shared" si="90"/>
        <v>0</v>
      </c>
      <c r="M459" s="13">
        <f t="shared" si="96"/>
        <v>6.3580594720539549E-2</v>
      </c>
      <c r="N459" s="13">
        <f t="shared" si="91"/>
        <v>3.9419968726734519E-2</v>
      </c>
      <c r="O459" s="13">
        <f t="shared" si="92"/>
        <v>3.9419968726734519E-2</v>
      </c>
      <c r="Q459">
        <v>20.383763215328958</v>
      </c>
    </row>
    <row r="460" spans="1:17" x14ac:dyDescent="0.2">
      <c r="A460" s="14">
        <f t="shared" si="93"/>
        <v>35977</v>
      </c>
      <c r="B460" s="1">
        <f t="shared" si="94"/>
        <v>7</v>
      </c>
      <c r="F460" s="34">
        <v>4.6428571429999996</v>
      </c>
      <c r="G460" s="13">
        <f t="shared" si="86"/>
        <v>0</v>
      </c>
      <c r="H460" s="13">
        <f t="shared" si="87"/>
        <v>4.6428571429999996</v>
      </c>
      <c r="I460" s="16">
        <f t="shared" si="95"/>
        <v>4.6428610472956953</v>
      </c>
      <c r="J460" s="13">
        <f t="shared" si="88"/>
        <v>4.638681346828049</v>
      </c>
      <c r="K460" s="13">
        <f t="shared" si="89"/>
        <v>4.1797004676462635E-3</v>
      </c>
      <c r="L460" s="13">
        <f t="shared" si="90"/>
        <v>0</v>
      </c>
      <c r="M460" s="13">
        <f t="shared" si="96"/>
        <v>2.4160625993805029E-2</v>
      </c>
      <c r="N460" s="13">
        <f t="shared" si="91"/>
        <v>1.4979588116159117E-2</v>
      </c>
      <c r="O460" s="13">
        <f t="shared" si="92"/>
        <v>1.4979588116159117E-2</v>
      </c>
      <c r="Q460">
        <v>23.7362388286362</v>
      </c>
    </row>
    <row r="461" spans="1:17" ht="13.5" customHeight="1" thickBot="1" x14ac:dyDescent="0.25">
      <c r="A461" s="14">
        <f t="shared" si="93"/>
        <v>36008</v>
      </c>
      <c r="B461" s="3">
        <f t="shared" si="94"/>
        <v>8</v>
      </c>
      <c r="F461" s="34">
        <v>7.35</v>
      </c>
      <c r="G461" s="13">
        <f t="shared" si="86"/>
        <v>0</v>
      </c>
      <c r="H461" s="13">
        <f t="shared" si="87"/>
        <v>7.35</v>
      </c>
      <c r="I461" s="16">
        <f t="shared" si="95"/>
        <v>7.3541797004676459</v>
      </c>
      <c r="J461" s="13">
        <f t="shared" si="88"/>
        <v>7.3378010003159888</v>
      </c>
      <c r="K461" s="13">
        <f t="shared" si="89"/>
        <v>1.63787001516571E-2</v>
      </c>
      <c r="L461" s="13">
        <f t="shared" si="90"/>
        <v>0</v>
      </c>
      <c r="M461" s="13">
        <f t="shared" si="96"/>
        <v>9.1810378776459121E-3</v>
      </c>
      <c r="N461" s="13">
        <f t="shared" si="91"/>
        <v>5.6922434841404652E-3</v>
      </c>
      <c r="O461" s="13">
        <f t="shared" si="92"/>
        <v>5.6922434841404652E-3</v>
      </c>
      <c r="Q461">
        <v>23.82239800000001</v>
      </c>
    </row>
    <row r="462" spans="1:17" x14ac:dyDescent="0.2">
      <c r="A462" s="14">
        <f t="shared" si="93"/>
        <v>36039</v>
      </c>
      <c r="B462" s="1">
        <v>9</v>
      </c>
      <c r="F462" s="34">
        <v>5.3285714290000001</v>
      </c>
      <c r="G462" s="13">
        <f t="shared" si="86"/>
        <v>0</v>
      </c>
      <c r="H462" s="13">
        <f t="shared" si="87"/>
        <v>5.3285714290000001</v>
      </c>
      <c r="I462" s="16">
        <f t="shared" si="95"/>
        <v>5.3449501291516572</v>
      </c>
      <c r="J462" s="13">
        <f t="shared" si="88"/>
        <v>5.3386911432144739</v>
      </c>
      <c r="K462" s="13">
        <f t="shared" si="89"/>
        <v>6.2589859371833256E-3</v>
      </c>
      <c r="L462" s="13">
        <f t="shared" si="90"/>
        <v>0</v>
      </c>
      <c r="M462" s="13">
        <f t="shared" si="96"/>
        <v>3.4887943935054469E-3</v>
      </c>
      <c r="N462" s="13">
        <f t="shared" si="91"/>
        <v>2.1630525239733772E-3</v>
      </c>
      <c r="O462" s="13">
        <f t="shared" si="92"/>
        <v>2.1630525239733772E-3</v>
      </c>
      <c r="Q462">
        <v>23.866648435485079</v>
      </c>
    </row>
    <row r="463" spans="1:17" x14ac:dyDescent="0.2">
      <c r="A463" s="14">
        <f t="shared" si="93"/>
        <v>36069</v>
      </c>
      <c r="B463" s="1">
        <f>B462+1</f>
        <v>10</v>
      </c>
      <c r="F463" s="34">
        <v>45.928571429999998</v>
      </c>
      <c r="G463" s="13">
        <f t="shared" si="86"/>
        <v>2.0802010361813354</v>
      </c>
      <c r="H463" s="13">
        <f t="shared" si="87"/>
        <v>43.848370393818662</v>
      </c>
      <c r="I463" s="16">
        <f t="shared" si="95"/>
        <v>43.854629379755849</v>
      </c>
      <c r="J463" s="13">
        <f t="shared" si="88"/>
        <v>39.108236050071191</v>
      </c>
      <c r="K463" s="13">
        <f t="shared" si="89"/>
        <v>4.7463933296846577</v>
      </c>
      <c r="L463" s="13">
        <f t="shared" si="90"/>
        <v>0</v>
      </c>
      <c r="M463" s="13">
        <f t="shared" si="96"/>
        <v>1.3257418695320697E-3</v>
      </c>
      <c r="N463" s="13">
        <f t="shared" si="91"/>
        <v>8.2195995910988324E-4</v>
      </c>
      <c r="O463" s="13">
        <f t="shared" si="92"/>
        <v>2.0810229961404452</v>
      </c>
      <c r="Q463">
        <v>20.402494299608229</v>
      </c>
    </row>
    <row r="464" spans="1:17" x14ac:dyDescent="0.2">
      <c r="A464" s="14">
        <f t="shared" si="93"/>
        <v>36100</v>
      </c>
      <c r="B464" s="1">
        <f>B463+1</f>
        <v>11</v>
      </c>
      <c r="F464" s="34">
        <v>39.40714286</v>
      </c>
      <c r="G464" s="13">
        <f t="shared" si="86"/>
        <v>1.3510870315071377</v>
      </c>
      <c r="H464" s="13">
        <f t="shared" si="87"/>
        <v>38.056055828492866</v>
      </c>
      <c r="I464" s="16">
        <f t="shared" si="95"/>
        <v>42.802449158177524</v>
      </c>
      <c r="J464" s="13">
        <f t="shared" si="88"/>
        <v>35.862548493182885</v>
      </c>
      <c r="K464" s="13">
        <f t="shared" si="89"/>
        <v>6.9399006649946386</v>
      </c>
      <c r="L464" s="13">
        <f t="shared" si="90"/>
        <v>0</v>
      </c>
      <c r="M464" s="13">
        <f t="shared" si="96"/>
        <v>5.0378191042218644E-4</v>
      </c>
      <c r="N464" s="13">
        <f t="shared" si="91"/>
        <v>3.1234478446175558E-4</v>
      </c>
      <c r="O464" s="13">
        <f t="shared" si="92"/>
        <v>1.3513993762915995</v>
      </c>
      <c r="Q464">
        <v>16.521482310134409</v>
      </c>
    </row>
    <row r="465" spans="1:17" x14ac:dyDescent="0.2">
      <c r="A465" s="14">
        <f t="shared" si="93"/>
        <v>36130</v>
      </c>
      <c r="B465" s="1">
        <f>B464+1</f>
        <v>12</v>
      </c>
      <c r="F465" s="34">
        <v>5.8571428570000004</v>
      </c>
      <c r="G465" s="13">
        <f t="shared" si="86"/>
        <v>0</v>
      </c>
      <c r="H465" s="13">
        <f t="shared" si="87"/>
        <v>5.8571428570000004</v>
      </c>
      <c r="I465" s="16">
        <f t="shared" si="95"/>
        <v>12.797043521994638</v>
      </c>
      <c r="J465" s="13">
        <f t="shared" si="88"/>
        <v>12.354509955380729</v>
      </c>
      <c r="K465" s="13">
        <f t="shared" si="89"/>
        <v>0.44253356661390875</v>
      </c>
      <c r="L465" s="13">
        <f t="shared" si="90"/>
        <v>0</v>
      </c>
      <c r="M465" s="13">
        <f t="shared" si="96"/>
        <v>1.9143712596043086E-4</v>
      </c>
      <c r="N465" s="13">
        <f t="shared" si="91"/>
        <v>1.1869101809546713E-4</v>
      </c>
      <c r="O465" s="13">
        <f t="shared" si="92"/>
        <v>1.1869101809546713E-4</v>
      </c>
      <c r="Q465">
        <v>11.796456031666811</v>
      </c>
    </row>
    <row r="466" spans="1:17" x14ac:dyDescent="0.2">
      <c r="A466" s="14">
        <f t="shared" si="93"/>
        <v>36161</v>
      </c>
      <c r="B466" s="1">
        <v>1</v>
      </c>
      <c r="F466" s="34">
        <v>48.328571429999997</v>
      </c>
      <c r="G466" s="13">
        <f t="shared" si="86"/>
        <v>2.3485277674236089</v>
      </c>
      <c r="H466" s="13">
        <f t="shared" si="87"/>
        <v>45.980043662576385</v>
      </c>
      <c r="I466" s="16">
        <f t="shared" si="95"/>
        <v>46.422577229190296</v>
      </c>
      <c r="J466" s="13">
        <f t="shared" si="88"/>
        <v>32.551219950650648</v>
      </c>
      <c r="K466" s="13">
        <f t="shared" si="89"/>
        <v>13.871357278539648</v>
      </c>
      <c r="L466" s="13">
        <f t="shared" si="90"/>
        <v>2.7495712853106808</v>
      </c>
      <c r="M466" s="13">
        <f t="shared" si="96"/>
        <v>2.749644031418546</v>
      </c>
      <c r="N466" s="13">
        <f t="shared" si="91"/>
        <v>1.7047792994794986</v>
      </c>
      <c r="O466" s="13">
        <f t="shared" si="92"/>
        <v>4.0533070669031073</v>
      </c>
      <c r="Q466">
        <v>11.245080593548391</v>
      </c>
    </row>
    <row r="467" spans="1:17" x14ac:dyDescent="0.2">
      <c r="A467" s="14">
        <f t="shared" si="93"/>
        <v>36192</v>
      </c>
      <c r="B467" s="1">
        <f t="shared" ref="B467:B473" si="97">B466+1</f>
        <v>2</v>
      </c>
      <c r="F467" s="34">
        <v>57.178571429999998</v>
      </c>
      <c r="G467" s="13">
        <f t="shared" si="86"/>
        <v>3.337982588879493</v>
      </c>
      <c r="H467" s="13">
        <f t="shared" si="87"/>
        <v>53.840588841120507</v>
      </c>
      <c r="I467" s="16">
        <f t="shared" si="95"/>
        <v>64.962374834349475</v>
      </c>
      <c r="J467" s="13">
        <f t="shared" si="88"/>
        <v>38.841559578473387</v>
      </c>
      <c r="K467" s="13">
        <f t="shared" si="89"/>
        <v>26.120815255876089</v>
      </c>
      <c r="L467" s="13">
        <f t="shared" si="90"/>
        <v>15.089096867039885</v>
      </c>
      <c r="M467" s="13">
        <f t="shared" si="96"/>
        <v>16.133961598978935</v>
      </c>
      <c r="N467" s="13">
        <f t="shared" si="91"/>
        <v>10.003056191366939</v>
      </c>
      <c r="O467" s="13">
        <f t="shared" si="92"/>
        <v>13.341038780246432</v>
      </c>
      <c r="Q467">
        <v>12.12483926485606</v>
      </c>
    </row>
    <row r="468" spans="1:17" x14ac:dyDescent="0.2">
      <c r="A468" s="14">
        <f t="shared" si="93"/>
        <v>36220</v>
      </c>
      <c r="B468" s="1">
        <f t="shared" si="97"/>
        <v>3</v>
      </c>
      <c r="F468" s="34">
        <v>8.65</v>
      </c>
      <c r="G468" s="13">
        <f t="shared" si="86"/>
        <v>0</v>
      </c>
      <c r="H468" s="13">
        <f t="shared" si="87"/>
        <v>8.65</v>
      </c>
      <c r="I468" s="16">
        <f t="shared" si="95"/>
        <v>19.681718388836202</v>
      </c>
      <c r="J468" s="13">
        <f t="shared" si="88"/>
        <v>18.538217059725284</v>
      </c>
      <c r="K468" s="13">
        <f t="shared" si="89"/>
        <v>1.1435013291109186</v>
      </c>
      <c r="L468" s="13">
        <f t="shared" si="90"/>
        <v>0</v>
      </c>
      <c r="M468" s="13">
        <f t="shared" si="96"/>
        <v>6.130905407611996</v>
      </c>
      <c r="N468" s="13">
        <f t="shared" si="91"/>
        <v>3.8011613527194377</v>
      </c>
      <c r="O468" s="13">
        <f t="shared" si="92"/>
        <v>3.8011613527194377</v>
      </c>
      <c r="Q468">
        <v>14.02280658796883</v>
      </c>
    </row>
    <row r="469" spans="1:17" x14ac:dyDescent="0.2">
      <c r="A469" s="14">
        <f t="shared" si="93"/>
        <v>36251</v>
      </c>
      <c r="B469" s="1">
        <f t="shared" si="97"/>
        <v>4</v>
      </c>
      <c r="F469" s="34">
        <v>15.53571429</v>
      </c>
      <c r="G469" s="13">
        <f t="shared" si="86"/>
        <v>0</v>
      </c>
      <c r="H469" s="13">
        <f t="shared" si="87"/>
        <v>15.53571429</v>
      </c>
      <c r="I469" s="16">
        <f t="shared" si="95"/>
        <v>16.67921561911092</v>
      </c>
      <c r="J469" s="13">
        <f t="shared" si="88"/>
        <v>16.350691734170653</v>
      </c>
      <c r="K469" s="13">
        <f t="shared" si="89"/>
        <v>0.32852388494026741</v>
      </c>
      <c r="L469" s="13">
        <f t="shared" si="90"/>
        <v>0</v>
      </c>
      <c r="M469" s="13">
        <f t="shared" si="96"/>
        <v>2.3297440548925583</v>
      </c>
      <c r="N469" s="13">
        <f t="shared" si="91"/>
        <v>1.444441314033386</v>
      </c>
      <c r="O469" s="13">
        <f t="shared" si="92"/>
        <v>1.444441314033386</v>
      </c>
      <c r="Q469">
        <v>19.795056158257321</v>
      </c>
    </row>
    <row r="470" spans="1:17" x14ac:dyDescent="0.2">
      <c r="A470" s="14">
        <f t="shared" si="93"/>
        <v>36281</v>
      </c>
      <c r="B470" s="1">
        <f t="shared" si="97"/>
        <v>5</v>
      </c>
      <c r="F470" s="34">
        <v>0.36428571399999998</v>
      </c>
      <c r="G470" s="13">
        <f t="shared" si="86"/>
        <v>0</v>
      </c>
      <c r="H470" s="13">
        <f t="shared" si="87"/>
        <v>0.36428571399999998</v>
      </c>
      <c r="I470" s="16">
        <f t="shared" si="95"/>
        <v>0.69280959894026739</v>
      </c>
      <c r="J470" s="13">
        <f t="shared" si="88"/>
        <v>0.69279136903709981</v>
      </c>
      <c r="K470" s="13">
        <f t="shared" si="89"/>
        <v>1.8229903167577E-5</v>
      </c>
      <c r="L470" s="13">
        <f t="shared" si="90"/>
        <v>0</v>
      </c>
      <c r="M470" s="13">
        <f t="shared" si="96"/>
        <v>0.88530274085917227</v>
      </c>
      <c r="N470" s="13">
        <f t="shared" si="91"/>
        <v>0.54888769933268677</v>
      </c>
      <c r="O470" s="13">
        <f t="shared" si="92"/>
        <v>0.54888769933268677</v>
      </c>
      <c r="Q470">
        <v>21.81328282956553</v>
      </c>
    </row>
    <row r="471" spans="1:17" x14ac:dyDescent="0.2">
      <c r="A471" s="14">
        <f t="shared" si="93"/>
        <v>36312</v>
      </c>
      <c r="B471" s="1">
        <f t="shared" si="97"/>
        <v>6</v>
      </c>
      <c r="F471" s="34">
        <v>0.178571429</v>
      </c>
      <c r="G471" s="13">
        <f t="shared" si="86"/>
        <v>0</v>
      </c>
      <c r="H471" s="13">
        <f t="shared" si="87"/>
        <v>0.178571429</v>
      </c>
      <c r="I471" s="16">
        <f t="shared" si="95"/>
        <v>0.17858965890316758</v>
      </c>
      <c r="J471" s="13">
        <f t="shared" si="88"/>
        <v>0.17858927123819318</v>
      </c>
      <c r="K471" s="13">
        <f t="shared" si="89"/>
        <v>3.8766497439945979E-7</v>
      </c>
      <c r="L471" s="13">
        <f t="shared" si="90"/>
        <v>0</v>
      </c>
      <c r="M471" s="13">
        <f t="shared" si="96"/>
        <v>0.33641504152648549</v>
      </c>
      <c r="N471" s="13">
        <f t="shared" si="91"/>
        <v>0.20857732574642102</v>
      </c>
      <c r="O471" s="13">
        <f t="shared" si="92"/>
        <v>0.20857732574642102</v>
      </c>
      <c r="Q471">
        <v>20.284816146198249</v>
      </c>
    </row>
    <row r="472" spans="1:17" x14ac:dyDescent="0.2">
      <c r="A472" s="14">
        <f t="shared" si="93"/>
        <v>36342</v>
      </c>
      <c r="B472" s="1">
        <f t="shared" si="97"/>
        <v>7</v>
      </c>
      <c r="F472" s="34">
        <v>27.321428569999998</v>
      </c>
      <c r="G472" s="13">
        <f t="shared" si="86"/>
        <v>0</v>
      </c>
      <c r="H472" s="13">
        <f t="shared" si="87"/>
        <v>27.321428569999998</v>
      </c>
      <c r="I472" s="16">
        <f t="shared" si="95"/>
        <v>27.321428957664974</v>
      </c>
      <c r="J472" s="13">
        <f t="shared" si="88"/>
        <v>26.576124944391829</v>
      </c>
      <c r="K472" s="13">
        <f t="shared" si="89"/>
        <v>0.74530401327314522</v>
      </c>
      <c r="L472" s="13">
        <f t="shared" si="90"/>
        <v>0</v>
      </c>
      <c r="M472" s="13">
        <f t="shared" si="96"/>
        <v>0.12783771578006448</v>
      </c>
      <c r="N472" s="13">
        <f t="shared" si="91"/>
        <v>7.9259383783639975E-2</v>
      </c>
      <c r="O472" s="13">
        <f t="shared" si="92"/>
        <v>7.9259383783639975E-2</v>
      </c>
      <c r="Q472">
        <v>24.402387687549869</v>
      </c>
    </row>
    <row r="473" spans="1:17" ht="13.5" customHeight="1" thickBot="1" x14ac:dyDescent="0.25">
      <c r="A473" s="14">
        <f t="shared" si="93"/>
        <v>36373</v>
      </c>
      <c r="B473" s="3">
        <f t="shared" si="97"/>
        <v>8</v>
      </c>
      <c r="F473" s="34">
        <v>4.3428571429999998</v>
      </c>
      <c r="G473" s="13">
        <f t="shared" si="86"/>
        <v>0</v>
      </c>
      <c r="H473" s="13">
        <f t="shared" si="87"/>
        <v>4.3428571429999998</v>
      </c>
      <c r="I473" s="16">
        <f t="shared" si="95"/>
        <v>5.088161156273145</v>
      </c>
      <c r="J473" s="13">
        <f t="shared" si="88"/>
        <v>5.0823813461585345</v>
      </c>
      <c r="K473" s="13">
        <f t="shared" si="89"/>
        <v>5.7798101146104841E-3</v>
      </c>
      <c r="L473" s="13">
        <f t="shared" si="90"/>
        <v>0</v>
      </c>
      <c r="M473" s="13">
        <f t="shared" si="96"/>
        <v>4.8578331996424501E-2</v>
      </c>
      <c r="N473" s="13">
        <f t="shared" si="91"/>
        <v>3.011856583778319E-2</v>
      </c>
      <c r="O473" s="13">
        <f t="shared" si="92"/>
        <v>3.011856583778319E-2</v>
      </c>
      <c r="Q473">
        <v>23.381890000000009</v>
      </c>
    </row>
    <row r="474" spans="1:17" x14ac:dyDescent="0.2">
      <c r="A474" s="14">
        <f t="shared" si="93"/>
        <v>36404</v>
      </c>
      <c r="B474" s="1">
        <v>9</v>
      </c>
      <c r="F474" s="34">
        <v>26.264285709999999</v>
      </c>
      <c r="G474" s="13">
        <f t="shared" si="86"/>
        <v>0</v>
      </c>
      <c r="H474" s="13">
        <f t="shared" si="87"/>
        <v>26.264285709999999</v>
      </c>
      <c r="I474" s="16">
        <f t="shared" si="95"/>
        <v>26.27006552011461</v>
      </c>
      <c r="J474" s="13">
        <f t="shared" si="88"/>
        <v>25.600831164938487</v>
      </c>
      <c r="K474" s="13">
        <f t="shared" si="89"/>
        <v>0.66923435517612262</v>
      </c>
      <c r="L474" s="13">
        <f t="shared" si="90"/>
        <v>0</v>
      </c>
      <c r="M474" s="13">
        <f t="shared" si="96"/>
        <v>1.8459766158641311E-2</v>
      </c>
      <c r="N474" s="13">
        <f t="shared" si="91"/>
        <v>1.1445055018357613E-2</v>
      </c>
      <c r="O474" s="13">
        <f t="shared" si="92"/>
        <v>1.1445055018357613E-2</v>
      </c>
      <c r="Q474">
        <v>24.35032704761846</v>
      </c>
    </row>
    <row r="475" spans="1:17" x14ac:dyDescent="0.2">
      <c r="A475" s="14">
        <f t="shared" si="93"/>
        <v>36434</v>
      </c>
      <c r="B475" s="1">
        <f>B474+1</f>
        <v>10</v>
      </c>
      <c r="F475" s="34">
        <v>28.492857140000002</v>
      </c>
      <c r="G475" s="13">
        <f t="shared" si="86"/>
        <v>0.13083927688554392</v>
      </c>
      <c r="H475" s="13">
        <f t="shared" si="87"/>
        <v>28.362017863114456</v>
      </c>
      <c r="I475" s="16">
        <f t="shared" si="95"/>
        <v>29.031252218290579</v>
      </c>
      <c r="J475" s="13">
        <f t="shared" si="88"/>
        <v>27.65477687019348</v>
      </c>
      <c r="K475" s="13">
        <f t="shared" si="89"/>
        <v>1.3764753480970988</v>
      </c>
      <c r="L475" s="13">
        <f t="shared" si="90"/>
        <v>0</v>
      </c>
      <c r="M475" s="13">
        <f t="shared" si="96"/>
        <v>7.0147111402836977E-3</v>
      </c>
      <c r="N475" s="13">
        <f t="shared" si="91"/>
        <v>4.3491209069758925E-3</v>
      </c>
      <c r="O475" s="13">
        <f t="shared" si="92"/>
        <v>0.13518839779251982</v>
      </c>
      <c r="Q475">
        <v>21.113338699354539</v>
      </c>
    </row>
    <row r="476" spans="1:17" x14ac:dyDescent="0.2">
      <c r="A476" s="14">
        <f t="shared" si="93"/>
        <v>36465</v>
      </c>
      <c r="B476" s="1">
        <f>B475+1</f>
        <v>11</v>
      </c>
      <c r="F476" s="34">
        <v>87.878571429999994</v>
      </c>
      <c r="G476" s="13">
        <f t="shared" si="86"/>
        <v>6.7703286926869106</v>
      </c>
      <c r="H476" s="13">
        <f t="shared" si="87"/>
        <v>81.108242737313077</v>
      </c>
      <c r="I476" s="16">
        <f t="shared" si="95"/>
        <v>82.484718085410179</v>
      </c>
      <c r="J476" s="13">
        <f t="shared" si="88"/>
        <v>47.086732511079163</v>
      </c>
      <c r="K476" s="13">
        <f t="shared" si="89"/>
        <v>35.397985574331017</v>
      </c>
      <c r="L476" s="13">
        <f t="shared" si="90"/>
        <v>24.434480204199218</v>
      </c>
      <c r="M476" s="13">
        <f t="shared" si="96"/>
        <v>24.437145794432524</v>
      </c>
      <c r="N476" s="13">
        <f t="shared" si="91"/>
        <v>15.151030392548165</v>
      </c>
      <c r="O476" s="13">
        <f t="shared" si="92"/>
        <v>21.921359085235075</v>
      </c>
      <c r="Q476">
        <v>14.57661572915752</v>
      </c>
    </row>
    <row r="477" spans="1:17" x14ac:dyDescent="0.2">
      <c r="A477" s="14">
        <f t="shared" si="93"/>
        <v>36495</v>
      </c>
      <c r="B477" s="1">
        <f>B476+1</f>
        <v>12</v>
      </c>
      <c r="F477" s="34">
        <v>4.0071428569999998</v>
      </c>
      <c r="G477" s="13">
        <f t="shared" si="86"/>
        <v>0</v>
      </c>
      <c r="H477" s="13">
        <f t="shared" si="87"/>
        <v>4.0071428569999998</v>
      </c>
      <c r="I477" s="16">
        <f t="shared" si="95"/>
        <v>14.970648227131797</v>
      </c>
      <c r="J477" s="13">
        <f t="shared" si="88"/>
        <v>14.290721406059905</v>
      </c>
      <c r="K477" s="13">
        <f t="shared" si="89"/>
        <v>0.6799268210718914</v>
      </c>
      <c r="L477" s="13">
        <f t="shared" si="90"/>
        <v>0</v>
      </c>
      <c r="M477" s="13">
        <f t="shared" si="96"/>
        <v>9.2861154018843592</v>
      </c>
      <c r="N477" s="13">
        <f t="shared" si="91"/>
        <v>5.757391549168303</v>
      </c>
      <c r="O477" s="13">
        <f t="shared" si="92"/>
        <v>5.757391549168303</v>
      </c>
      <c r="Q477">
        <v>11.97425559354839</v>
      </c>
    </row>
    <row r="478" spans="1:17" x14ac:dyDescent="0.2">
      <c r="A478" s="14">
        <f t="shared" si="93"/>
        <v>36526</v>
      </c>
      <c r="B478" s="1">
        <v>1</v>
      </c>
      <c r="F478" s="34">
        <v>23.15714286</v>
      </c>
      <c r="G478" s="13">
        <f t="shared" si="86"/>
        <v>0</v>
      </c>
      <c r="H478" s="13">
        <f t="shared" si="87"/>
        <v>23.15714286</v>
      </c>
      <c r="I478" s="16">
        <f t="shared" si="95"/>
        <v>23.837069681071892</v>
      </c>
      <c r="J478" s="13">
        <f t="shared" si="88"/>
        <v>21.425356680197169</v>
      </c>
      <c r="K478" s="13">
        <f t="shared" si="89"/>
        <v>2.4117130008747232</v>
      </c>
      <c r="L478" s="13">
        <f t="shared" si="90"/>
        <v>0</v>
      </c>
      <c r="M478" s="13">
        <f t="shared" si="96"/>
        <v>3.5287238527160563</v>
      </c>
      <c r="N478" s="13">
        <f t="shared" si="91"/>
        <v>2.187808788683955</v>
      </c>
      <c r="O478" s="13">
        <f t="shared" si="92"/>
        <v>2.187808788683955</v>
      </c>
      <c r="Q478">
        <v>12.25318587421763</v>
      </c>
    </row>
    <row r="479" spans="1:17" x14ac:dyDescent="0.2">
      <c r="A479" s="14">
        <f t="shared" si="93"/>
        <v>36557</v>
      </c>
      <c r="B479" s="1">
        <f t="shared" ref="B479:B485" si="98">B478+1</f>
        <v>2</v>
      </c>
      <c r="F479" s="34">
        <v>67.942857140000001</v>
      </c>
      <c r="G479" s="13">
        <f t="shared" si="86"/>
        <v>4.5414599216804179</v>
      </c>
      <c r="H479" s="13">
        <f t="shared" si="87"/>
        <v>63.40139721831958</v>
      </c>
      <c r="I479" s="16">
        <f t="shared" si="95"/>
        <v>65.8131102191943</v>
      </c>
      <c r="J479" s="13">
        <f t="shared" si="88"/>
        <v>40.878118930577386</v>
      </c>
      <c r="K479" s="13">
        <f t="shared" si="89"/>
        <v>24.934991288616914</v>
      </c>
      <c r="L479" s="13">
        <f t="shared" si="90"/>
        <v>13.894553793665144</v>
      </c>
      <c r="M479" s="13">
        <f t="shared" si="96"/>
        <v>15.235468857697246</v>
      </c>
      <c r="N479" s="13">
        <f t="shared" si="91"/>
        <v>9.4459906917722929</v>
      </c>
      <c r="O479" s="13">
        <f t="shared" si="92"/>
        <v>13.987450613452712</v>
      </c>
      <c r="Q479">
        <v>13.202716158005019</v>
      </c>
    </row>
    <row r="480" spans="1:17" x14ac:dyDescent="0.2">
      <c r="A480" s="14">
        <f t="shared" si="93"/>
        <v>36586</v>
      </c>
      <c r="B480" s="1">
        <f t="shared" si="98"/>
        <v>3</v>
      </c>
      <c r="F480" s="34">
        <v>16.350000000000001</v>
      </c>
      <c r="G480" s="13">
        <f t="shared" si="86"/>
        <v>0</v>
      </c>
      <c r="H480" s="13">
        <f t="shared" si="87"/>
        <v>16.350000000000001</v>
      </c>
      <c r="I480" s="16">
        <f t="shared" si="95"/>
        <v>27.390437494951769</v>
      </c>
      <c r="J480" s="13">
        <f t="shared" si="88"/>
        <v>24.864320714374188</v>
      </c>
      <c r="K480" s="13">
        <f t="shared" si="89"/>
        <v>2.5261167805775813</v>
      </c>
      <c r="L480" s="13">
        <f t="shared" si="90"/>
        <v>0</v>
      </c>
      <c r="M480" s="13">
        <f t="shared" si="96"/>
        <v>5.7894781659249528</v>
      </c>
      <c r="N480" s="13">
        <f t="shared" si="91"/>
        <v>3.5894764628734706</v>
      </c>
      <c r="O480" s="13">
        <f t="shared" si="92"/>
        <v>3.5894764628734706</v>
      </c>
      <c r="Q480">
        <v>15.052044869524771</v>
      </c>
    </row>
    <row r="481" spans="1:17" x14ac:dyDescent="0.2">
      <c r="A481" s="14">
        <f t="shared" si="93"/>
        <v>36617</v>
      </c>
      <c r="B481" s="1">
        <f t="shared" si="98"/>
        <v>4</v>
      </c>
      <c r="F481" s="34">
        <v>0.05</v>
      </c>
      <c r="G481" s="13">
        <f t="shared" si="86"/>
        <v>0</v>
      </c>
      <c r="H481" s="13">
        <f t="shared" si="87"/>
        <v>0.05</v>
      </c>
      <c r="I481" s="16">
        <f t="shared" si="95"/>
        <v>2.5761167805775811</v>
      </c>
      <c r="J481" s="13">
        <f t="shared" si="88"/>
        <v>2.5751967696859852</v>
      </c>
      <c r="K481" s="13">
        <f t="shared" si="89"/>
        <v>9.2001089159587934E-4</v>
      </c>
      <c r="L481" s="13">
        <f t="shared" si="90"/>
        <v>0</v>
      </c>
      <c r="M481" s="13">
        <f t="shared" si="96"/>
        <v>2.2000017030514822</v>
      </c>
      <c r="N481" s="13">
        <f t="shared" si="91"/>
        <v>1.3640010558919189</v>
      </c>
      <c r="O481" s="13">
        <f t="shared" si="92"/>
        <v>1.3640010558919189</v>
      </c>
      <c r="Q481">
        <v>21.94093278141947</v>
      </c>
    </row>
    <row r="482" spans="1:17" x14ac:dyDescent="0.2">
      <c r="A482" s="14">
        <f t="shared" si="93"/>
        <v>36647</v>
      </c>
      <c r="B482" s="1">
        <f t="shared" si="98"/>
        <v>5</v>
      </c>
      <c r="F482" s="34">
        <v>18.292857139999999</v>
      </c>
      <c r="G482" s="13">
        <f t="shared" si="86"/>
        <v>0</v>
      </c>
      <c r="H482" s="13">
        <f t="shared" si="87"/>
        <v>18.292857139999999</v>
      </c>
      <c r="I482" s="16">
        <f t="shared" si="95"/>
        <v>18.293777150891593</v>
      </c>
      <c r="J482" s="13">
        <f t="shared" si="88"/>
        <v>17.86078793690006</v>
      </c>
      <c r="K482" s="13">
        <f t="shared" si="89"/>
        <v>0.43298921399153301</v>
      </c>
      <c r="L482" s="13">
        <f t="shared" si="90"/>
        <v>0</v>
      </c>
      <c r="M482" s="13">
        <f t="shared" si="96"/>
        <v>0.83600064715956335</v>
      </c>
      <c r="N482" s="13">
        <f t="shared" si="91"/>
        <v>0.51832040123892931</v>
      </c>
      <c r="O482" s="13">
        <f t="shared" si="92"/>
        <v>0.51832040123892931</v>
      </c>
      <c r="Q482">
        <v>19.759600945589849</v>
      </c>
    </row>
    <row r="483" spans="1:17" x14ac:dyDescent="0.2">
      <c r="A483" s="14">
        <f t="shared" si="93"/>
        <v>36678</v>
      </c>
      <c r="B483" s="1">
        <f t="shared" si="98"/>
        <v>6</v>
      </c>
      <c r="F483" s="34">
        <v>0.264285714</v>
      </c>
      <c r="G483" s="13">
        <f t="shared" si="86"/>
        <v>0</v>
      </c>
      <c r="H483" s="13">
        <f t="shared" si="87"/>
        <v>0.264285714</v>
      </c>
      <c r="I483" s="16">
        <f t="shared" si="95"/>
        <v>0.69727492799153301</v>
      </c>
      <c r="J483" s="13">
        <f t="shared" si="88"/>
        <v>0.69725510778484856</v>
      </c>
      <c r="K483" s="13">
        <f t="shared" si="89"/>
        <v>1.9820206684451058E-5</v>
      </c>
      <c r="L483" s="13">
        <f t="shared" si="90"/>
        <v>0</v>
      </c>
      <c r="M483" s="13">
        <f t="shared" si="96"/>
        <v>0.31768024592063404</v>
      </c>
      <c r="N483" s="13">
        <f t="shared" si="91"/>
        <v>0.19696175247079312</v>
      </c>
      <c r="O483" s="13">
        <f t="shared" si="92"/>
        <v>0.19696175247079312</v>
      </c>
      <c r="Q483">
        <v>21.357936034386899</v>
      </c>
    </row>
    <row r="484" spans="1:17" x14ac:dyDescent="0.2">
      <c r="A484" s="14">
        <f t="shared" si="93"/>
        <v>36708</v>
      </c>
      <c r="B484" s="1">
        <f t="shared" si="98"/>
        <v>7</v>
      </c>
      <c r="F484" s="34">
        <v>0.30714285699999999</v>
      </c>
      <c r="G484" s="13">
        <f t="shared" si="86"/>
        <v>0</v>
      </c>
      <c r="H484" s="13">
        <f t="shared" si="87"/>
        <v>0.30714285699999999</v>
      </c>
      <c r="I484" s="16">
        <f t="shared" si="95"/>
        <v>0.30716267720668444</v>
      </c>
      <c r="J484" s="13">
        <f t="shared" si="88"/>
        <v>0.30716151435893241</v>
      </c>
      <c r="K484" s="13">
        <f t="shared" si="89"/>
        <v>1.1628477520342351E-6</v>
      </c>
      <c r="L484" s="13">
        <f t="shared" si="90"/>
        <v>0</v>
      </c>
      <c r="M484" s="13">
        <f t="shared" si="96"/>
        <v>0.12071849344984092</v>
      </c>
      <c r="N484" s="13">
        <f t="shared" si="91"/>
        <v>7.4845465938901373E-2</v>
      </c>
      <c r="O484" s="13">
        <f t="shared" si="92"/>
        <v>7.4845465938901373E-2</v>
      </c>
      <c r="Q484">
        <v>24.03131976334754</v>
      </c>
    </row>
    <row r="485" spans="1:17" ht="13.5" customHeight="1" thickBot="1" x14ac:dyDescent="0.25">
      <c r="A485" s="14">
        <f t="shared" si="93"/>
        <v>36739</v>
      </c>
      <c r="B485" s="3">
        <f t="shared" si="98"/>
        <v>8</v>
      </c>
      <c r="F485" s="34">
        <v>22.728571429999999</v>
      </c>
      <c r="G485" s="13">
        <f t="shared" si="86"/>
        <v>0</v>
      </c>
      <c r="H485" s="13">
        <f t="shared" si="87"/>
        <v>22.728571429999999</v>
      </c>
      <c r="I485" s="16">
        <f t="shared" si="95"/>
        <v>22.728572592847751</v>
      </c>
      <c r="J485" s="13">
        <f t="shared" si="88"/>
        <v>22.40371858215687</v>
      </c>
      <c r="K485" s="13">
        <f t="shared" si="89"/>
        <v>0.32485401069088127</v>
      </c>
      <c r="L485" s="13">
        <f t="shared" si="90"/>
        <v>0</v>
      </c>
      <c r="M485" s="13">
        <f t="shared" si="96"/>
        <v>4.5873027510939551E-2</v>
      </c>
      <c r="N485" s="13">
        <f t="shared" si="91"/>
        <v>2.8441277056782521E-2</v>
      </c>
      <c r="O485" s="13">
        <f t="shared" si="92"/>
        <v>2.8441277056782521E-2</v>
      </c>
      <c r="Q485">
        <v>26.552184000000011</v>
      </c>
    </row>
    <row r="486" spans="1:17" x14ac:dyDescent="0.2">
      <c r="A486" s="14">
        <f t="shared" si="93"/>
        <v>36770</v>
      </c>
      <c r="B486" s="1">
        <f t="shared" ref="B486:B549" si="99">B474</f>
        <v>9</v>
      </c>
      <c r="F486" s="34">
        <v>21.59285714</v>
      </c>
      <c r="G486" s="13">
        <f t="shared" si="86"/>
        <v>0</v>
      </c>
      <c r="H486" s="13">
        <f t="shared" si="87"/>
        <v>21.59285714</v>
      </c>
      <c r="I486" s="16">
        <f t="shared" si="95"/>
        <v>21.917711150690881</v>
      </c>
      <c r="J486" s="13">
        <f t="shared" si="88"/>
        <v>21.503447151490061</v>
      </c>
      <c r="K486" s="13">
        <f t="shared" si="89"/>
        <v>0.41426399920081991</v>
      </c>
      <c r="L486" s="13">
        <f t="shared" si="90"/>
        <v>0</v>
      </c>
      <c r="M486" s="13">
        <f t="shared" si="96"/>
        <v>1.7431750454157031E-2</v>
      </c>
      <c r="N486" s="13">
        <f t="shared" si="91"/>
        <v>1.080768528157736E-2</v>
      </c>
      <c r="O486" s="13">
        <f t="shared" si="92"/>
        <v>1.080768528157736E-2</v>
      </c>
      <c r="Q486">
        <v>23.966823388038581</v>
      </c>
    </row>
    <row r="487" spans="1:17" x14ac:dyDescent="0.2">
      <c r="A487" s="14">
        <f t="shared" si="93"/>
        <v>36800</v>
      </c>
      <c r="B487" s="1">
        <f t="shared" si="99"/>
        <v>10</v>
      </c>
      <c r="F487" s="34">
        <v>24.90714286</v>
      </c>
      <c r="G487" s="13">
        <f t="shared" si="86"/>
        <v>0</v>
      </c>
      <c r="H487" s="13">
        <f t="shared" si="87"/>
        <v>24.90714286</v>
      </c>
      <c r="I487" s="16">
        <f t="shared" si="95"/>
        <v>25.32140685920082</v>
      </c>
      <c r="J487" s="13">
        <f t="shared" si="88"/>
        <v>24.244549725301439</v>
      </c>
      <c r="K487" s="13">
        <f t="shared" si="89"/>
        <v>1.0768571338993809</v>
      </c>
      <c r="L487" s="13">
        <f t="shared" si="90"/>
        <v>0</v>
      </c>
      <c r="M487" s="13">
        <f t="shared" si="96"/>
        <v>6.6240651725796712E-3</v>
      </c>
      <c r="N487" s="13">
        <f t="shared" si="91"/>
        <v>4.106920406999396E-3</v>
      </c>
      <c r="O487" s="13">
        <f t="shared" si="92"/>
        <v>4.106920406999396E-3</v>
      </c>
      <c r="Q487">
        <v>20.004937090907159</v>
      </c>
    </row>
    <row r="488" spans="1:17" x14ac:dyDescent="0.2">
      <c r="A488" s="14">
        <f t="shared" si="93"/>
        <v>36831</v>
      </c>
      <c r="B488" s="1">
        <f t="shared" si="99"/>
        <v>11</v>
      </c>
      <c r="F488" s="34">
        <v>11.07857143</v>
      </c>
      <c r="G488" s="13">
        <f t="shared" si="86"/>
        <v>0</v>
      </c>
      <c r="H488" s="13">
        <f t="shared" si="87"/>
        <v>11.07857143</v>
      </c>
      <c r="I488" s="16">
        <f t="shared" si="95"/>
        <v>12.155428563899381</v>
      </c>
      <c r="J488" s="13">
        <f t="shared" si="88"/>
        <v>11.888391981408354</v>
      </c>
      <c r="K488" s="13">
        <f t="shared" si="89"/>
        <v>0.26703658249102702</v>
      </c>
      <c r="L488" s="13">
        <f t="shared" si="90"/>
        <v>0</v>
      </c>
      <c r="M488" s="13">
        <f t="shared" si="96"/>
        <v>2.5171447655802752E-3</v>
      </c>
      <c r="N488" s="13">
        <f t="shared" si="91"/>
        <v>1.5606297546597707E-3</v>
      </c>
      <c r="O488" s="13">
        <f t="shared" si="92"/>
        <v>1.5606297546597707E-3</v>
      </c>
      <c r="Q488">
        <v>14.496258166581651</v>
      </c>
    </row>
    <row r="489" spans="1:17" x14ac:dyDescent="0.2">
      <c r="A489" s="14">
        <f t="shared" si="93"/>
        <v>36861</v>
      </c>
      <c r="B489" s="1">
        <f t="shared" si="99"/>
        <v>12</v>
      </c>
      <c r="F489" s="34">
        <v>23.371428569999999</v>
      </c>
      <c r="G489" s="13">
        <f t="shared" si="86"/>
        <v>0</v>
      </c>
      <c r="H489" s="13">
        <f t="shared" si="87"/>
        <v>23.371428569999999</v>
      </c>
      <c r="I489" s="16">
        <f t="shared" si="95"/>
        <v>23.638465152491026</v>
      </c>
      <c r="J489" s="13">
        <f t="shared" si="88"/>
        <v>21.301186992857765</v>
      </c>
      <c r="K489" s="13">
        <f t="shared" si="89"/>
        <v>2.3372781596332608</v>
      </c>
      <c r="L489" s="13">
        <f t="shared" si="90"/>
        <v>0</v>
      </c>
      <c r="M489" s="13">
        <f t="shared" si="96"/>
        <v>9.5651501092050453E-4</v>
      </c>
      <c r="N489" s="13">
        <f t="shared" si="91"/>
        <v>5.9303930677071285E-4</v>
      </c>
      <c r="O489" s="13">
        <f t="shared" si="92"/>
        <v>5.9303930677071285E-4</v>
      </c>
      <c r="Q489">
        <v>12.327728982100851</v>
      </c>
    </row>
    <row r="490" spans="1:17" x14ac:dyDescent="0.2">
      <c r="A490" s="14">
        <f t="shared" si="93"/>
        <v>36892</v>
      </c>
      <c r="B490" s="1">
        <f t="shared" si="99"/>
        <v>1</v>
      </c>
      <c r="F490" s="34">
        <v>155.94999999999999</v>
      </c>
      <c r="G490" s="13">
        <f t="shared" si="86"/>
        <v>14.380905325678583</v>
      </c>
      <c r="H490" s="13">
        <f t="shared" si="87"/>
        <v>141.56909467432141</v>
      </c>
      <c r="I490" s="16">
        <f t="shared" si="95"/>
        <v>143.90637283395466</v>
      </c>
      <c r="J490" s="13">
        <f t="shared" si="88"/>
        <v>50.971006251609147</v>
      </c>
      <c r="K490" s="13">
        <f t="shared" si="89"/>
        <v>92.935366582345523</v>
      </c>
      <c r="L490" s="13">
        <f t="shared" si="90"/>
        <v>82.394921079843257</v>
      </c>
      <c r="M490" s="13">
        <f t="shared" si="96"/>
        <v>82.39528455554742</v>
      </c>
      <c r="N490" s="13">
        <f t="shared" si="91"/>
        <v>51.0850764244394</v>
      </c>
      <c r="O490" s="13">
        <f t="shared" si="92"/>
        <v>65.465981750117976</v>
      </c>
      <c r="Q490">
        <v>13.841591760301</v>
      </c>
    </row>
    <row r="491" spans="1:17" x14ac:dyDescent="0.2">
      <c r="A491" s="14">
        <f t="shared" si="93"/>
        <v>36923</v>
      </c>
      <c r="B491" s="1">
        <f t="shared" si="99"/>
        <v>2</v>
      </c>
      <c r="F491" s="34">
        <v>19.75</v>
      </c>
      <c r="G491" s="13">
        <f t="shared" si="86"/>
        <v>0</v>
      </c>
      <c r="H491" s="13">
        <f t="shared" si="87"/>
        <v>19.75</v>
      </c>
      <c r="I491" s="16">
        <f t="shared" si="95"/>
        <v>30.290445502502266</v>
      </c>
      <c r="J491" s="13">
        <f t="shared" si="88"/>
        <v>25.603171618092166</v>
      </c>
      <c r="K491" s="13">
        <f t="shared" si="89"/>
        <v>4.6872738844101001</v>
      </c>
      <c r="L491" s="13">
        <f t="shared" si="90"/>
        <v>0</v>
      </c>
      <c r="M491" s="13">
        <f t="shared" si="96"/>
        <v>31.31020813110802</v>
      </c>
      <c r="N491" s="13">
        <f t="shared" si="91"/>
        <v>19.412329041286974</v>
      </c>
      <c r="O491" s="13">
        <f t="shared" si="92"/>
        <v>19.412329041286974</v>
      </c>
      <c r="Q491">
        <v>11.958710593548391</v>
      </c>
    </row>
    <row r="492" spans="1:17" x14ac:dyDescent="0.2">
      <c r="A492" s="14">
        <f t="shared" si="93"/>
        <v>36951</v>
      </c>
      <c r="B492" s="1">
        <f t="shared" si="99"/>
        <v>3</v>
      </c>
      <c r="F492" s="34">
        <v>53.864285709999997</v>
      </c>
      <c r="G492" s="13">
        <f t="shared" si="86"/>
        <v>2.9674361498584325</v>
      </c>
      <c r="H492" s="13">
        <f t="shared" si="87"/>
        <v>50.896849560141561</v>
      </c>
      <c r="I492" s="16">
        <f t="shared" si="95"/>
        <v>55.584123444551665</v>
      </c>
      <c r="J492" s="13">
        <f t="shared" si="88"/>
        <v>39.135759724715577</v>
      </c>
      <c r="K492" s="13">
        <f t="shared" si="89"/>
        <v>16.448363719836088</v>
      </c>
      <c r="L492" s="13">
        <f t="shared" si="90"/>
        <v>5.3455258953425639</v>
      </c>
      <c r="M492" s="13">
        <f t="shared" si="96"/>
        <v>17.243404985163608</v>
      </c>
      <c r="N492" s="13">
        <f t="shared" si="91"/>
        <v>10.690911090801437</v>
      </c>
      <c r="O492" s="13">
        <f t="shared" si="92"/>
        <v>13.65834724065987</v>
      </c>
      <c r="Q492">
        <v>14.001981761292591</v>
      </c>
    </row>
    <row r="493" spans="1:17" x14ac:dyDescent="0.2">
      <c r="A493" s="14">
        <f t="shared" si="93"/>
        <v>36982</v>
      </c>
      <c r="B493" s="1">
        <f t="shared" si="99"/>
        <v>4</v>
      </c>
      <c r="F493" s="34">
        <v>0.764285714</v>
      </c>
      <c r="G493" s="13">
        <f t="shared" si="86"/>
        <v>0</v>
      </c>
      <c r="H493" s="13">
        <f t="shared" si="87"/>
        <v>0.764285714</v>
      </c>
      <c r="I493" s="16">
        <f t="shared" si="95"/>
        <v>11.867123538493523</v>
      </c>
      <c r="J493" s="13">
        <f t="shared" si="88"/>
        <v>11.711155158025949</v>
      </c>
      <c r="K493" s="13">
        <f t="shared" si="89"/>
        <v>0.15596838046757355</v>
      </c>
      <c r="L493" s="13">
        <f t="shared" si="90"/>
        <v>0</v>
      </c>
      <c r="M493" s="13">
        <f t="shared" si="96"/>
        <v>6.5524938943621702</v>
      </c>
      <c r="N493" s="13">
        <f t="shared" si="91"/>
        <v>4.0625462145045459</v>
      </c>
      <c r="O493" s="13">
        <f t="shared" si="92"/>
        <v>4.0625462145045459</v>
      </c>
      <c r="Q493">
        <v>17.914347715529139</v>
      </c>
    </row>
    <row r="494" spans="1:17" x14ac:dyDescent="0.2">
      <c r="A494" s="14">
        <f t="shared" si="93"/>
        <v>37012</v>
      </c>
      <c r="B494" s="1">
        <f t="shared" si="99"/>
        <v>5</v>
      </c>
      <c r="F494" s="34">
        <v>17.350000000000001</v>
      </c>
      <c r="G494" s="13">
        <f t="shared" si="86"/>
        <v>0</v>
      </c>
      <c r="H494" s="13">
        <f t="shared" si="87"/>
        <v>17.350000000000001</v>
      </c>
      <c r="I494" s="16">
        <f t="shared" si="95"/>
        <v>17.505968380467575</v>
      </c>
      <c r="J494" s="13">
        <f t="shared" si="88"/>
        <v>16.914954277346975</v>
      </c>
      <c r="K494" s="13">
        <f t="shared" si="89"/>
        <v>0.59101410312059954</v>
      </c>
      <c r="L494" s="13">
        <f t="shared" si="90"/>
        <v>0</v>
      </c>
      <c r="M494" s="13">
        <f t="shared" si="96"/>
        <v>2.4899476798576243</v>
      </c>
      <c r="N494" s="13">
        <f t="shared" si="91"/>
        <v>1.543767561511727</v>
      </c>
      <c r="O494" s="13">
        <f t="shared" si="92"/>
        <v>1.543767561511727</v>
      </c>
      <c r="Q494">
        <v>16.511795642360351</v>
      </c>
    </row>
    <row r="495" spans="1:17" x14ac:dyDescent="0.2">
      <c r="A495" s="14">
        <f t="shared" si="93"/>
        <v>37043</v>
      </c>
      <c r="B495" s="1">
        <f t="shared" si="99"/>
        <v>6</v>
      </c>
      <c r="F495" s="34">
        <v>37.228571430000002</v>
      </c>
      <c r="G495" s="13">
        <f t="shared" si="86"/>
        <v>1.1075166354280939</v>
      </c>
      <c r="H495" s="13">
        <f t="shared" si="87"/>
        <v>36.121054794571911</v>
      </c>
      <c r="I495" s="16">
        <f t="shared" si="95"/>
        <v>36.712068897692511</v>
      </c>
      <c r="J495" s="13">
        <f t="shared" si="88"/>
        <v>34.762308775836274</v>
      </c>
      <c r="K495" s="13">
        <f t="shared" si="89"/>
        <v>1.9497601218562366</v>
      </c>
      <c r="L495" s="13">
        <f t="shared" si="90"/>
        <v>0</v>
      </c>
      <c r="M495" s="13">
        <f t="shared" si="96"/>
        <v>0.94618011834589733</v>
      </c>
      <c r="N495" s="13">
        <f t="shared" si="91"/>
        <v>0.58663167337445632</v>
      </c>
      <c r="O495" s="13">
        <f t="shared" si="92"/>
        <v>1.6941483088025502</v>
      </c>
      <c r="Q495">
        <v>23.573862541449241</v>
      </c>
    </row>
    <row r="496" spans="1:17" x14ac:dyDescent="0.2">
      <c r="A496" s="14">
        <f t="shared" si="93"/>
        <v>37073</v>
      </c>
      <c r="B496" s="1">
        <f t="shared" si="99"/>
        <v>7</v>
      </c>
      <c r="F496" s="34">
        <v>7.2785714290000003</v>
      </c>
      <c r="G496" s="13">
        <f t="shared" si="86"/>
        <v>0</v>
      </c>
      <c r="H496" s="13">
        <f t="shared" si="87"/>
        <v>7.2785714290000003</v>
      </c>
      <c r="I496" s="16">
        <f t="shared" si="95"/>
        <v>9.228331550856236</v>
      </c>
      <c r="J496" s="13">
        <f t="shared" si="88"/>
        <v>9.1920915022342022</v>
      </c>
      <c r="K496" s="13">
        <f t="shared" si="89"/>
        <v>3.6240048622033783E-2</v>
      </c>
      <c r="L496" s="13">
        <f t="shared" si="90"/>
        <v>0</v>
      </c>
      <c r="M496" s="13">
        <f t="shared" si="96"/>
        <v>0.35954844497144101</v>
      </c>
      <c r="N496" s="13">
        <f t="shared" si="91"/>
        <v>0.22292003588229342</v>
      </c>
      <c r="O496" s="13">
        <f t="shared" si="92"/>
        <v>0.22292003588229342</v>
      </c>
      <c r="Q496">
        <v>22.998417964017889</v>
      </c>
    </row>
    <row r="497" spans="1:17" ht="13.5" customHeight="1" thickBot="1" x14ac:dyDescent="0.25">
      <c r="A497" s="14">
        <f t="shared" si="93"/>
        <v>37104</v>
      </c>
      <c r="B497" s="3">
        <f t="shared" si="99"/>
        <v>8</v>
      </c>
      <c r="F497" s="34">
        <v>9.5428571430000009</v>
      </c>
      <c r="G497" s="13">
        <f t="shared" si="86"/>
        <v>0</v>
      </c>
      <c r="H497" s="13">
        <f t="shared" si="87"/>
        <v>9.5428571430000009</v>
      </c>
      <c r="I497" s="16">
        <f t="shared" si="95"/>
        <v>9.5790971916220347</v>
      </c>
      <c r="J497" s="13">
        <f t="shared" si="88"/>
        <v>9.5386847929292866</v>
      </c>
      <c r="K497" s="13">
        <f t="shared" si="89"/>
        <v>4.0412398692748042E-2</v>
      </c>
      <c r="L497" s="13">
        <f t="shared" si="90"/>
        <v>0</v>
      </c>
      <c r="M497" s="13">
        <f t="shared" si="96"/>
        <v>0.13662840908914758</v>
      </c>
      <c r="N497" s="13">
        <f t="shared" si="91"/>
        <v>8.4709613635271505E-2</v>
      </c>
      <c r="O497" s="13">
        <f t="shared" si="92"/>
        <v>8.4709613635271505E-2</v>
      </c>
      <c r="Q497">
        <v>23.016213638784031</v>
      </c>
    </row>
    <row r="498" spans="1:17" x14ac:dyDescent="0.2">
      <c r="A498" s="14">
        <f t="shared" si="93"/>
        <v>37135</v>
      </c>
      <c r="B498" s="1">
        <f t="shared" si="99"/>
        <v>9</v>
      </c>
      <c r="F498" s="34">
        <v>22.292857139999999</v>
      </c>
      <c r="G498" s="13">
        <f t="shared" si="86"/>
        <v>0</v>
      </c>
      <c r="H498" s="13">
        <f t="shared" si="87"/>
        <v>22.292857139999999</v>
      </c>
      <c r="I498" s="16">
        <f t="shared" si="95"/>
        <v>22.333269538692747</v>
      </c>
      <c r="J498" s="13">
        <f t="shared" si="88"/>
        <v>21.925298859063226</v>
      </c>
      <c r="K498" s="13">
        <f t="shared" si="89"/>
        <v>0.40797067962952127</v>
      </c>
      <c r="L498" s="13">
        <f t="shared" si="90"/>
        <v>0</v>
      </c>
      <c r="M498" s="13">
        <f t="shared" si="96"/>
        <v>5.1918795453876079E-2</v>
      </c>
      <c r="N498" s="13">
        <f t="shared" si="91"/>
        <v>3.2189653181403169E-2</v>
      </c>
      <c r="O498" s="13">
        <f t="shared" si="92"/>
        <v>3.2189653181403169E-2</v>
      </c>
      <c r="Q498">
        <v>24.486164000000009</v>
      </c>
    </row>
    <row r="499" spans="1:17" x14ac:dyDescent="0.2">
      <c r="A499" s="14">
        <f t="shared" si="93"/>
        <v>37165</v>
      </c>
      <c r="B499" s="1">
        <f t="shared" si="99"/>
        <v>10</v>
      </c>
      <c r="F499" s="34">
        <v>87.671428570000003</v>
      </c>
      <c r="G499" s="13">
        <f t="shared" si="86"/>
        <v>6.7471695399685885</v>
      </c>
      <c r="H499" s="13">
        <f t="shared" si="87"/>
        <v>80.924259030031408</v>
      </c>
      <c r="I499" s="16">
        <f t="shared" si="95"/>
        <v>81.332229709660936</v>
      </c>
      <c r="J499" s="13">
        <f t="shared" si="88"/>
        <v>59.519436879701111</v>
      </c>
      <c r="K499" s="13">
        <f t="shared" si="89"/>
        <v>21.812792829959825</v>
      </c>
      <c r="L499" s="13">
        <f t="shared" si="90"/>
        <v>10.74939848776385</v>
      </c>
      <c r="M499" s="13">
        <f t="shared" si="96"/>
        <v>10.769127630036323</v>
      </c>
      <c r="N499" s="13">
        <f t="shared" si="91"/>
        <v>6.6768591306225202</v>
      </c>
      <c r="O499" s="13">
        <f t="shared" si="92"/>
        <v>13.42402867059111</v>
      </c>
      <c r="Q499">
        <v>20.54962742429807</v>
      </c>
    </row>
    <row r="500" spans="1:17" x14ac:dyDescent="0.2">
      <c r="A500" s="14">
        <f t="shared" si="93"/>
        <v>37196</v>
      </c>
      <c r="B500" s="1">
        <f t="shared" si="99"/>
        <v>11</v>
      </c>
      <c r="F500" s="34">
        <v>105.4642857</v>
      </c>
      <c r="G500" s="13">
        <f t="shared" si="86"/>
        <v>8.7364608704492888</v>
      </c>
      <c r="H500" s="13">
        <f t="shared" si="87"/>
        <v>96.727824829550713</v>
      </c>
      <c r="I500" s="16">
        <f t="shared" si="95"/>
        <v>107.79121917174668</v>
      </c>
      <c r="J500" s="13">
        <f t="shared" si="88"/>
        <v>49.983262714159906</v>
      </c>
      <c r="K500" s="13">
        <f t="shared" si="89"/>
        <v>57.807956457586769</v>
      </c>
      <c r="L500" s="13">
        <f t="shared" si="90"/>
        <v>47.009226736769477</v>
      </c>
      <c r="M500" s="13">
        <f t="shared" si="96"/>
        <v>51.101495236183283</v>
      </c>
      <c r="N500" s="13">
        <f t="shared" si="91"/>
        <v>31.682927046433633</v>
      </c>
      <c r="O500" s="13">
        <f t="shared" si="92"/>
        <v>40.419387916882926</v>
      </c>
      <c r="Q500">
        <v>14.33982235635985</v>
      </c>
    </row>
    <row r="501" spans="1:17" x14ac:dyDescent="0.2">
      <c r="A501" s="14">
        <f t="shared" si="93"/>
        <v>37226</v>
      </c>
      <c r="B501" s="1">
        <f t="shared" si="99"/>
        <v>12</v>
      </c>
      <c r="F501" s="34">
        <v>59.285714290000001</v>
      </c>
      <c r="G501" s="13">
        <f t="shared" si="86"/>
        <v>3.5735670704979503</v>
      </c>
      <c r="H501" s="13">
        <f t="shared" si="87"/>
        <v>55.71214721950205</v>
      </c>
      <c r="I501" s="16">
        <f t="shared" si="95"/>
        <v>66.510876940319349</v>
      </c>
      <c r="J501" s="13">
        <f t="shared" si="88"/>
        <v>40.640829876728567</v>
      </c>
      <c r="K501" s="13">
        <f t="shared" si="89"/>
        <v>25.870047063590782</v>
      </c>
      <c r="L501" s="13">
        <f t="shared" si="90"/>
        <v>14.836484830693982</v>
      </c>
      <c r="M501" s="13">
        <f t="shared" si="96"/>
        <v>34.255053020443626</v>
      </c>
      <c r="N501" s="13">
        <f t="shared" si="91"/>
        <v>21.238132872675049</v>
      </c>
      <c r="O501" s="13">
        <f t="shared" si="92"/>
        <v>24.811699943173</v>
      </c>
      <c r="Q501">
        <v>12.97177918301005</v>
      </c>
    </row>
    <row r="502" spans="1:17" x14ac:dyDescent="0.2">
      <c r="A502" s="14">
        <f t="shared" si="93"/>
        <v>37257</v>
      </c>
      <c r="B502" s="1">
        <f t="shared" si="99"/>
        <v>1</v>
      </c>
      <c r="F502" s="34">
        <v>7.8857142859999998</v>
      </c>
      <c r="G502" s="13">
        <f t="shared" si="86"/>
        <v>0</v>
      </c>
      <c r="H502" s="13">
        <f t="shared" si="87"/>
        <v>7.8857142859999998</v>
      </c>
      <c r="I502" s="16">
        <f t="shared" si="95"/>
        <v>18.919276518896801</v>
      </c>
      <c r="J502" s="13">
        <f t="shared" si="88"/>
        <v>17.661286276282063</v>
      </c>
      <c r="K502" s="13">
        <f t="shared" si="89"/>
        <v>1.2579902426147385</v>
      </c>
      <c r="L502" s="13">
        <f t="shared" si="90"/>
        <v>0</v>
      </c>
      <c r="M502" s="13">
        <f t="shared" si="96"/>
        <v>13.016920147768577</v>
      </c>
      <c r="N502" s="13">
        <f t="shared" si="91"/>
        <v>8.0704904916165177</v>
      </c>
      <c r="O502" s="13">
        <f t="shared" si="92"/>
        <v>8.0704904916165177</v>
      </c>
      <c r="Q502">
        <v>12.365254593548389</v>
      </c>
    </row>
    <row r="503" spans="1:17" x14ac:dyDescent="0.2">
      <c r="A503" s="14">
        <f t="shared" si="93"/>
        <v>37288</v>
      </c>
      <c r="B503" s="1">
        <f t="shared" si="99"/>
        <v>2</v>
      </c>
      <c r="F503" s="34">
        <v>18.15714286</v>
      </c>
      <c r="G503" s="13">
        <f t="shared" si="86"/>
        <v>0</v>
      </c>
      <c r="H503" s="13">
        <f t="shared" si="87"/>
        <v>18.15714286</v>
      </c>
      <c r="I503" s="16">
        <f t="shared" si="95"/>
        <v>19.415133102614739</v>
      </c>
      <c r="J503" s="13">
        <f t="shared" si="88"/>
        <v>18.163424074112285</v>
      </c>
      <c r="K503" s="13">
        <f t="shared" si="89"/>
        <v>1.2517090285024537</v>
      </c>
      <c r="L503" s="13">
        <f t="shared" si="90"/>
        <v>0</v>
      </c>
      <c r="M503" s="13">
        <f t="shared" si="96"/>
        <v>4.9464296561520591</v>
      </c>
      <c r="N503" s="13">
        <f t="shared" si="91"/>
        <v>3.0667863868142766</v>
      </c>
      <c r="O503" s="13">
        <f t="shared" si="92"/>
        <v>3.0667863868142766</v>
      </c>
      <c r="Q503">
        <v>12.99393779231621</v>
      </c>
    </row>
    <row r="504" spans="1:17" x14ac:dyDescent="0.2">
      <c r="A504" s="14">
        <f t="shared" si="93"/>
        <v>37316</v>
      </c>
      <c r="B504" s="1">
        <f t="shared" si="99"/>
        <v>3</v>
      </c>
      <c r="F504" s="34">
        <v>8.5714286000000001E-2</v>
      </c>
      <c r="G504" s="13">
        <f t="shared" si="86"/>
        <v>0</v>
      </c>
      <c r="H504" s="13">
        <f t="shared" si="87"/>
        <v>8.5714286000000001E-2</v>
      </c>
      <c r="I504" s="16">
        <f t="shared" si="95"/>
        <v>1.3374233145024537</v>
      </c>
      <c r="J504" s="13">
        <f t="shared" si="88"/>
        <v>1.3370992413189795</v>
      </c>
      <c r="K504" s="13">
        <f t="shared" si="89"/>
        <v>3.2407318347416059E-4</v>
      </c>
      <c r="L504" s="13">
        <f t="shared" si="90"/>
        <v>0</v>
      </c>
      <c r="M504" s="13">
        <f t="shared" si="96"/>
        <v>1.8796432693377825</v>
      </c>
      <c r="N504" s="13">
        <f t="shared" si="91"/>
        <v>1.1653788269894252</v>
      </c>
      <c r="O504" s="13">
        <f t="shared" si="92"/>
        <v>1.1653788269894252</v>
      </c>
      <c r="Q504">
        <v>15.402099554248171</v>
      </c>
    </row>
    <row r="505" spans="1:17" x14ac:dyDescent="0.2">
      <c r="A505" s="14">
        <f t="shared" si="93"/>
        <v>37347</v>
      </c>
      <c r="B505" s="1">
        <f t="shared" si="99"/>
        <v>4</v>
      </c>
      <c r="F505" s="34">
        <v>1.5142857139999999</v>
      </c>
      <c r="G505" s="13">
        <f t="shared" si="86"/>
        <v>0</v>
      </c>
      <c r="H505" s="13">
        <f t="shared" si="87"/>
        <v>1.5142857139999999</v>
      </c>
      <c r="I505" s="16">
        <f t="shared" si="95"/>
        <v>1.5146097871834741</v>
      </c>
      <c r="J505" s="13">
        <f t="shared" si="88"/>
        <v>1.5141696122114416</v>
      </c>
      <c r="K505" s="13">
        <f t="shared" si="89"/>
        <v>4.401749720324144E-4</v>
      </c>
      <c r="L505" s="13">
        <f t="shared" si="90"/>
        <v>0</v>
      </c>
      <c r="M505" s="13">
        <f t="shared" si="96"/>
        <v>0.71426444234835729</v>
      </c>
      <c r="N505" s="13">
        <f t="shared" si="91"/>
        <v>0.4428439542559815</v>
      </c>
      <c r="O505" s="13">
        <f t="shared" si="92"/>
        <v>0.4428439542559815</v>
      </c>
      <c r="Q505">
        <v>15.880942815153601</v>
      </c>
    </row>
    <row r="506" spans="1:17" x14ac:dyDescent="0.2">
      <c r="A506" s="14">
        <f t="shared" si="93"/>
        <v>37377</v>
      </c>
      <c r="B506" s="1">
        <f t="shared" si="99"/>
        <v>5</v>
      </c>
      <c r="F506" s="34">
        <v>15.735714290000001</v>
      </c>
      <c r="G506" s="13">
        <f t="shared" si="86"/>
        <v>0</v>
      </c>
      <c r="H506" s="13">
        <f t="shared" si="87"/>
        <v>15.735714290000001</v>
      </c>
      <c r="I506" s="16">
        <f t="shared" si="95"/>
        <v>15.736154464972033</v>
      </c>
      <c r="J506" s="13">
        <f t="shared" si="88"/>
        <v>15.339093944343707</v>
      </c>
      <c r="K506" s="13">
        <f t="shared" si="89"/>
        <v>0.39706052062832597</v>
      </c>
      <c r="L506" s="13">
        <f t="shared" si="90"/>
        <v>0</v>
      </c>
      <c r="M506" s="13">
        <f t="shared" si="96"/>
        <v>0.27142048809237579</v>
      </c>
      <c r="N506" s="13">
        <f t="shared" si="91"/>
        <v>0.16828070261727299</v>
      </c>
      <c r="O506" s="13">
        <f t="shared" si="92"/>
        <v>0.16828070261727299</v>
      </c>
      <c r="Q506">
        <v>17.160238257415319</v>
      </c>
    </row>
    <row r="507" spans="1:17" x14ac:dyDescent="0.2">
      <c r="A507" s="14">
        <f t="shared" si="93"/>
        <v>37408</v>
      </c>
      <c r="B507" s="1">
        <f t="shared" si="99"/>
        <v>6</v>
      </c>
      <c r="F507" s="34">
        <v>3.65</v>
      </c>
      <c r="G507" s="13">
        <f t="shared" si="86"/>
        <v>0</v>
      </c>
      <c r="H507" s="13">
        <f t="shared" si="87"/>
        <v>3.65</v>
      </c>
      <c r="I507" s="16">
        <f t="shared" si="95"/>
        <v>4.0470605206283263</v>
      </c>
      <c r="J507" s="13">
        <f t="shared" si="88"/>
        <v>4.0437497564761671</v>
      </c>
      <c r="K507" s="13">
        <f t="shared" si="89"/>
        <v>3.3107641521592512E-3</v>
      </c>
      <c r="L507" s="13">
        <f t="shared" si="90"/>
        <v>0</v>
      </c>
      <c r="M507" s="13">
        <f t="shared" si="96"/>
        <v>0.1031397854751028</v>
      </c>
      <c r="N507" s="13">
        <f t="shared" si="91"/>
        <v>6.3946666994563736E-2</v>
      </c>
      <c r="O507" s="13">
        <f t="shared" si="92"/>
        <v>6.3946666994563736E-2</v>
      </c>
      <c r="Q507">
        <v>22.464502669478499</v>
      </c>
    </row>
    <row r="508" spans="1:17" x14ac:dyDescent="0.2">
      <c r="A508" s="14">
        <f t="shared" si="93"/>
        <v>37438</v>
      </c>
      <c r="B508" s="1">
        <f t="shared" si="99"/>
        <v>7</v>
      </c>
      <c r="F508" s="34">
        <v>34.671428570000003</v>
      </c>
      <c r="G508" s="13">
        <f t="shared" si="86"/>
        <v>0.82162089170171093</v>
      </c>
      <c r="H508" s="13">
        <f t="shared" si="87"/>
        <v>33.849807678298291</v>
      </c>
      <c r="I508" s="16">
        <f t="shared" si="95"/>
        <v>33.853118442450452</v>
      </c>
      <c r="J508" s="13">
        <f t="shared" si="88"/>
        <v>32.535238856451656</v>
      </c>
      <c r="K508" s="13">
        <f t="shared" si="89"/>
        <v>1.3178795859987957</v>
      </c>
      <c r="L508" s="13">
        <f t="shared" si="90"/>
        <v>0</v>
      </c>
      <c r="M508" s="13">
        <f t="shared" si="96"/>
        <v>3.9193118480539066E-2</v>
      </c>
      <c r="N508" s="13">
        <f t="shared" si="91"/>
        <v>2.4299733457934222E-2</v>
      </c>
      <c r="O508" s="13">
        <f t="shared" si="92"/>
        <v>0.84592062515964517</v>
      </c>
      <c r="Q508">
        <v>24.795940000000009</v>
      </c>
    </row>
    <row r="509" spans="1:17" ht="13.5" customHeight="1" thickBot="1" x14ac:dyDescent="0.25">
      <c r="A509" s="14">
        <f t="shared" si="93"/>
        <v>37469</v>
      </c>
      <c r="B509" s="3">
        <f t="shared" si="99"/>
        <v>8</v>
      </c>
      <c r="F509" s="34">
        <v>2.75</v>
      </c>
      <c r="G509" s="13">
        <f t="shared" si="86"/>
        <v>0</v>
      </c>
      <c r="H509" s="13">
        <f t="shared" si="87"/>
        <v>2.75</v>
      </c>
      <c r="I509" s="16">
        <f t="shared" si="95"/>
        <v>4.0678795859987957</v>
      </c>
      <c r="J509" s="13">
        <f t="shared" si="88"/>
        <v>4.0653794080772565</v>
      </c>
      <c r="K509" s="13">
        <f t="shared" si="89"/>
        <v>2.5001779215392261E-3</v>
      </c>
      <c r="L509" s="13">
        <f t="shared" si="90"/>
        <v>0</v>
      </c>
      <c r="M509" s="13">
        <f t="shared" si="96"/>
        <v>1.4893385022604844E-2</v>
      </c>
      <c r="N509" s="13">
        <f t="shared" si="91"/>
        <v>9.2338987140150024E-3</v>
      </c>
      <c r="O509" s="13">
        <f t="shared" si="92"/>
        <v>9.2338987140150024E-3</v>
      </c>
      <c r="Q509">
        <v>24.577435040167931</v>
      </c>
    </row>
    <row r="510" spans="1:17" x14ac:dyDescent="0.2">
      <c r="A510" s="14">
        <f t="shared" si="93"/>
        <v>37500</v>
      </c>
      <c r="B510" s="1">
        <f t="shared" si="99"/>
        <v>9</v>
      </c>
      <c r="F510" s="34">
        <v>20.057142859999999</v>
      </c>
      <c r="G510" s="13">
        <f t="shared" si="86"/>
        <v>0</v>
      </c>
      <c r="H510" s="13">
        <f t="shared" si="87"/>
        <v>20.057142859999999</v>
      </c>
      <c r="I510" s="16">
        <f t="shared" si="95"/>
        <v>20.059643037921539</v>
      </c>
      <c r="J510" s="13">
        <f t="shared" si="88"/>
        <v>19.773294020668597</v>
      </c>
      <c r="K510" s="13">
        <f t="shared" si="89"/>
        <v>0.28634901725294171</v>
      </c>
      <c r="L510" s="13">
        <f t="shared" si="90"/>
        <v>0</v>
      </c>
      <c r="M510" s="13">
        <f t="shared" si="96"/>
        <v>5.6594863085898412E-3</v>
      </c>
      <c r="N510" s="13">
        <f t="shared" si="91"/>
        <v>3.5088815113257016E-3</v>
      </c>
      <c r="O510" s="13">
        <f t="shared" si="92"/>
        <v>3.5088815113257016E-3</v>
      </c>
      <c r="Q510">
        <v>24.75842074569707</v>
      </c>
    </row>
    <row r="511" spans="1:17" x14ac:dyDescent="0.2">
      <c r="A511" s="14">
        <f t="shared" si="93"/>
        <v>37530</v>
      </c>
      <c r="B511" s="1">
        <f t="shared" si="99"/>
        <v>10</v>
      </c>
      <c r="F511" s="34">
        <v>5.9785714289999996</v>
      </c>
      <c r="G511" s="13">
        <f t="shared" si="86"/>
        <v>0</v>
      </c>
      <c r="H511" s="13">
        <f t="shared" si="87"/>
        <v>5.9785714289999996</v>
      </c>
      <c r="I511" s="16">
        <f t="shared" si="95"/>
        <v>6.2649204462529413</v>
      </c>
      <c r="J511" s="13">
        <f t="shared" si="88"/>
        <v>6.2492479497370104</v>
      </c>
      <c r="K511" s="13">
        <f t="shared" si="89"/>
        <v>1.5672496515930945E-2</v>
      </c>
      <c r="L511" s="13">
        <f t="shared" si="90"/>
        <v>0</v>
      </c>
      <c r="M511" s="13">
        <f t="shared" si="96"/>
        <v>2.1506047972641397E-3</v>
      </c>
      <c r="N511" s="13">
        <f t="shared" si="91"/>
        <v>1.3333749743037666E-3</v>
      </c>
      <c r="O511" s="13">
        <f t="shared" si="92"/>
        <v>1.3333749743037666E-3</v>
      </c>
      <c r="Q511">
        <v>20.721613380001411</v>
      </c>
    </row>
    <row r="512" spans="1:17" x14ac:dyDescent="0.2">
      <c r="A512" s="14">
        <f t="shared" si="93"/>
        <v>37561</v>
      </c>
      <c r="B512" s="1">
        <f t="shared" si="99"/>
        <v>11</v>
      </c>
      <c r="F512" s="34">
        <v>99.771428569999998</v>
      </c>
      <c r="G512" s="13">
        <f t="shared" si="86"/>
        <v>8.0999834766483847</v>
      </c>
      <c r="H512" s="13">
        <f t="shared" si="87"/>
        <v>91.671445093351608</v>
      </c>
      <c r="I512" s="16">
        <f t="shared" si="95"/>
        <v>91.68711758986754</v>
      </c>
      <c r="J512" s="13">
        <f t="shared" si="88"/>
        <v>51.213348683250423</v>
      </c>
      <c r="K512" s="13">
        <f t="shared" si="89"/>
        <v>40.473768906617117</v>
      </c>
      <c r="L512" s="13">
        <f t="shared" si="90"/>
        <v>29.547584669061273</v>
      </c>
      <c r="M512" s="13">
        <f t="shared" si="96"/>
        <v>29.548401898884233</v>
      </c>
      <c r="N512" s="13">
        <f t="shared" si="91"/>
        <v>18.320009177308226</v>
      </c>
      <c r="O512" s="13">
        <f t="shared" si="92"/>
        <v>26.419992653956612</v>
      </c>
      <c r="Q512">
        <v>15.636083037134339</v>
      </c>
    </row>
    <row r="513" spans="1:17" x14ac:dyDescent="0.2">
      <c r="A513" s="14">
        <f t="shared" si="93"/>
        <v>37591</v>
      </c>
      <c r="B513" s="1">
        <f t="shared" si="99"/>
        <v>12</v>
      </c>
      <c r="F513" s="34">
        <v>13.59285714</v>
      </c>
      <c r="G513" s="13">
        <f t="shared" si="86"/>
        <v>0</v>
      </c>
      <c r="H513" s="13">
        <f t="shared" si="87"/>
        <v>13.59285714</v>
      </c>
      <c r="I513" s="16">
        <f t="shared" si="95"/>
        <v>24.519041377555844</v>
      </c>
      <c r="J513" s="13">
        <f t="shared" si="88"/>
        <v>21.826458219977056</v>
      </c>
      <c r="K513" s="13">
        <f t="shared" si="89"/>
        <v>2.6925831575787882</v>
      </c>
      <c r="L513" s="13">
        <f t="shared" si="90"/>
        <v>0</v>
      </c>
      <c r="M513" s="13">
        <f t="shared" si="96"/>
        <v>11.228392721576007</v>
      </c>
      <c r="N513" s="13">
        <f t="shared" si="91"/>
        <v>6.9616034873771246</v>
      </c>
      <c r="O513" s="13">
        <f t="shared" si="92"/>
        <v>6.9616034873771246</v>
      </c>
      <c r="Q513">
        <v>11.95668341666912</v>
      </c>
    </row>
    <row r="514" spans="1:17" x14ac:dyDescent="0.2">
      <c r="A514" s="14">
        <f t="shared" si="93"/>
        <v>37622</v>
      </c>
      <c r="B514" s="1">
        <f t="shared" si="99"/>
        <v>1</v>
      </c>
      <c r="F514" s="34">
        <v>35.72142857</v>
      </c>
      <c r="G514" s="13">
        <f t="shared" si="86"/>
        <v>0.93901383662020543</v>
      </c>
      <c r="H514" s="13">
        <f t="shared" si="87"/>
        <v>34.782414733379795</v>
      </c>
      <c r="I514" s="16">
        <f t="shared" si="95"/>
        <v>37.474997890958583</v>
      </c>
      <c r="J514" s="13">
        <f t="shared" si="88"/>
        <v>29.335266940197261</v>
      </c>
      <c r="K514" s="13">
        <f t="shared" si="89"/>
        <v>8.1397309507613222</v>
      </c>
      <c r="L514" s="13">
        <f t="shared" si="90"/>
        <v>0</v>
      </c>
      <c r="M514" s="13">
        <f t="shared" si="96"/>
        <v>4.2667892341988827</v>
      </c>
      <c r="N514" s="13">
        <f t="shared" si="91"/>
        <v>2.6454093252033073</v>
      </c>
      <c r="O514" s="13">
        <f t="shared" si="92"/>
        <v>3.5844231618235129</v>
      </c>
      <c r="Q514">
        <v>11.71913435884456</v>
      </c>
    </row>
    <row r="515" spans="1:17" x14ac:dyDescent="0.2">
      <c r="A515" s="14">
        <f t="shared" si="93"/>
        <v>37653</v>
      </c>
      <c r="B515" s="1">
        <f t="shared" si="99"/>
        <v>2</v>
      </c>
      <c r="F515" s="34">
        <v>154.1285714</v>
      </c>
      <c r="G515" s="13">
        <f t="shared" si="86"/>
        <v>14.177264499666423</v>
      </c>
      <c r="H515" s="13">
        <f t="shared" si="87"/>
        <v>139.95130690033358</v>
      </c>
      <c r="I515" s="16">
        <f t="shared" si="95"/>
        <v>148.09103785109491</v>
      </c>
      <c r="J515" s="13">
        <f t="shared" si="88"/>
        <v>45.181629061156698</v>
      </c>
      <c r="K515" s="13">
        <f t="shared" si="89"/>
        <v>102.90940878993821</v>
      </c>
      <c r="L515" s="13">
        <f t="shared" si="90"/>
        <v>92.442300253807218</v>
      </c>
      <c r="M515" s="13">
        <f t="shared" si="96"/>
        <v>94.063680162802797</v>
      </c>
      <c r="N515" s="13">
        <f t="shared" si="91"/>
        <v>58.319481700937736</v>
      </c>
      <c r="O515" s="13">
        <f t="shared" si="92"/>
        <v>72.496746200604164</v>
      </c>
      <c r="Q515">
        <v>11.813385593548389</v>
      </c>
    </row>
    <row r="516" spans="1:17" x14ac:dyDescent="0.2">
      <c r="A516" s="14">
        <f t="shared" si="93"/>
        <v>37681</v>
      </c>
      <c r="B516" s="1">
        <f t="shared" si="99"/>
        <v>3</v>
      </c>
      <c r="F516" s="34">
        <v>163.8785714</v>
      </c>
      <c r="G516" s="13">
        <f t="shared" si="86"/>
        <v>15.267341845338159</v>
      </c>
      <c r="H516" s="13">
        <f t="shared" si="87"/>
        <v>148.61122955466183</v>
      </c>
      <c r="I516" s="16">
        <f t="shared" si="95"/>
        <v>159.07833809079284</v>
      </c>
      <c r="J516" s="13">
        <f t="shared" si="88"/>
        <v>49.511144307907067</v>
      </c>
      <c r="K516" s="13">
        <f t="shared" si="89"/>
        <v>109.56719378288577</v>
      </c>
      <c r="L516" s="13">
        <f t="shared" si="90"/>
        <v>99.149038493991213</v>
      </c>
      <c r="M516" s="13">
        <f t="shared" si="96"/>
        <v>134.89323695585628</v>
      </c>
      <c r="N516" s="13">
        <f t="shared" si="91"/>
        <v>83.633806912630888</v>
      </c>
      <c r="O516" s="13">
        <f t="shared" si="92"/>
        <v>98.901148757969054</v>
      </c>
      <c r="Q516">
        <v>13.185713639592651</v>
      </c>
    </row>
    <row r="517" spans="1:17" x14ac:dyDescent="0.2">
      <c r="A517" s="14">
        <f t="shared" si="93"/>
        <v>37712</v>
      </c>
      <c r="B517" s="1">
        <f t="shared" si="99"/>
        <v>4</v>
      </c>
      <c r="F517" s="34">
        <v>49.642857139999997</v>
      </c>
      <c r="G517" s="13">
        <f t="shared" si="86"/>
        <v>2.49546859595808</v>
      </c>
      <c r="H517" s="13">
        <f t="shared" si="87"/>
        <v>47.147388544041917</v>
      </c>
      <c r="I517" s="16">
        <f t="shared" si="95"/>
        <v>57.56554383293647</v>
      </c>
      <c r="J517" s="13">
        <f t="shared" si="88"/>
        <v>39.123132713160857</v>
      </c>
      <c r="K517" s="13">
        <f t="shared" si="89"/>
        <v>18.442411119775613</v>
      </c>
      <c r="L517" s="13">
        <f t="shared" si="90"/>
        <v>7.354235092782881</v>
      </c>
      <c r="M517" s="13">
        <f t="shared" si="96"/>
        <v>58.613665136008279</v>
      </c>
      <c r="N517" s="13">
        <f t="shared" si="91"/>
        <v>36.340472384325132</v>
      </c>
      <c r="O517" s="13">
        <f t="shared" si="92"/>
        <v>38.835940980283212</v>
      </c>
      <c r="Q517">
        <v>13.52648351101975</v>
      </c>
    </row>
    <row r="518" spans="1:17" x14ac:dyDescent="0.2">
      <c r="A518" s="14">
        <f t="shared" si="93"/>
        <v>37742</v>
      </c>
      <c r="B518" s="1">
        <f t="shared" si="99"/>
        <v>5</v>
      </c>
      <c r="F518" s="34">
        <v>1.957142857</v>
      </c>
      <c r="G518" s="13">
        <f t="shared" ref="G518:G581" si="100">IF((F518-$J$2)&gt;0,$I$2*(F518-$J$2),0)</f>
        <v>0</v>
      </c>
      <c r="H518" s="13">
        <f t="shared" ref="H518:H581" si="101">F518-G518</f>
        <v>1.957142857</v>
      </c>
      <c r="I518" s="16">
        <f t="shared" si="95"/>
        <v>13.045318883992733</v>
      </c>
      <c r="J518" s="13">
        <f t="shared" ref="J518:J581" si="102">I518/SQRT(1+(I518/($K$2*(300+(25*Q518)+0.05*(Q518)^3)))^2)</f>
        <v>12.805168504617813</v>
      </c>
      <c r="K518" s="13">
        <f t="shared" ref="K518:K581" si="103">I518-J518</f>
        <v>0.24015037937492067</v>
      </c>
      <c r="L518" s="13">
        <f t="shared" ref="L518:L581" si="104">IF(K518&gt;$N$2,(K518-$N$2)/$L$2,0)</f>
        <v>0</v>
      </c>
      <c r="M518" s="13">
        <f t="shared" si="96"/>
        <v>22.273192751683148</v>
      </c>
      <c r="N518" s="13">
        <f t="shared" ref="N518:N581" si="105">$M$2*M518</f>
        <v>13.809379506043552</v>
      </c>
      <c r="O518" s="13">
        <f t="shared" ref="O518:O581" si="106">N518+G518</f>
        <v>13.809379506043552</v>
      </c>
      <c r="Q518">
        <v>16.81037396029275</v>
      </c>
    </row>
    <row r="519" spans="1:17" x14ac:dyDescent="0.2">
      <c r="A519" s="14">
        <f t="shared" ref="A519:A582" si="107">EDATE(A518,1)</f>
        <v>37773</v>
      </c>
      <c r="B519" s="1">
        <f t="shared" si="99"/>
        <v>6</v>
      </c>
      <c r="F519" s="34">
        <v>31.521428570000001</v>
      </c>
      <c r="G519" s="13">
        <f t="shared" si="100"/>
        <v>0.46944205694622654</v>
      </c>
      <c r="H519" s="13">
        <f t="shared" si="101"/>
        <v>31.051986513053773</v>
      </c>
      <c r="I519" s="16">
        <f t="shared" ref="I519:I582" si="108">H519+K518-L518</f>
        <v>31.292136892428694</v>
      </c>
      <c r="J519" s="13">
        <f t="shared" si="102"/>
        <v>29.76286968849038</v>
      </c>
      <c r="K519" s="13">
        <f t="shared" si="103"/>
        <v>1.5292672039383142</v>
      </c>
      <c r="L519" s="13">
        <f t="shared" si="104"/>
        <v>0</v>
      </c>
      <c r="M519" s="13">
        <f t="shared" ref="M519:M582" si="109">L519+M518-N518</f>
        <v>8.4638132456395958</v>
      </c>
      <c r="N519" s="13">
        <f t="shared" si="105"/>
        <v>5.2475642122965498</v>
      </c>
      <c r="O519" s="13">
        <f t="shared" si="106"/>
        <v>5.7170062692427761</v>
      </c>
      <c r="Q519">
        <v>21.943776447775338</v>
      </c>
    </row>
    <row r="520" spans="1:17" x14ac:dyDescent="0.2">
      <c r="A520" s="14">
        <f t="shared" si="107"/>
        <v>37803</v>
      </c>
      <c r="B520" s="1">
        <f t="shared" si="99"/>
        <v>7</v>
      </c>
      <c r="F520" s="34">
        <v>6.3928571429999996</v>
      </c>
      <c r="G520" s="13">
        <f t="shared" si="100"/>
        <v>0</v>
      </c>
      <c r="H520" s="13">
        <f t="shared" si="101"/>
        <v>6.3928571429999996</v>
      </c>
      <c r="I520" s="16">
        <f t="shared" si="108"/>
        <v>7.9221243469383138</v>
      </c>
      <c r="J520" s="13">
        <f t="shared" si="102"/>
        <v>7.8959175348584942</v>
      </c>
      <c r="K520" s="13">
        <f t="shared" si="103"/>
        <v>2.6206812079819564E-2</v>
      </c>
      <c r="L520" s="13">
        <f t="shared" si="104"/>
        <v>0</v>
      </c>
      <c r="M520" s="13">
        <f t="shared" si="109"/>
        <v>3.216249033343046</v>
      </c>
      <c r="N520" s="13">
        <f t="shared" si="105"/>
        <v>1.9940744006726885</v>
      </c>
      <c r="O520" s="13">
        <f t="shared" si="106"/>
        <v>1.9940744006726885</v>
      </c>
      <c r="Q520">
        <v>22.05639496893026</v>
      </c>
    </row>
    <row r="521" spans="1:17" ht="13.5" customHeight="1" thickBot="1" x14ac:dyDescent="0.25">
      <c r="A521" s="14">
        <f t="shared" si="107"/>
        <v>37834</v>
      </c>
      <c r="B521" s="3">
        <f t="shared" si="99"/>
        <v>8</v>
      </c>
      <c r="F521" s="34">
        <v>20.47142857</v>
      </c>
      <c r="G521" s="13">
        <f t="shared" si="100"/>
        <v>0</v>
      </c>
      <c r="H521" s="13">
        <f t="shared" si="101"/>
        <v>20.47142857</v>
      </c>
      <c r="I521" s="16">
        <f t="shared" si="108"/>
        <v>20.497635382079821</v>
      </c>
      <c r="J521" s="13">
        <f t="shared" si="102"/>
        <v>20.08259296618774</v>
      </c>
      <c r="K521" s="13">
        <f t="shared" si="103"/>
        <v>0.41504241589208135</v>
      </c>
      <c r="L521" s="13">
        <f t="shared" si="104"/>
        <v>0</v>
      </c>
      <c r="M521" s="13">
        <f t="shared" si="109"/>
        <v>1.2221746326703575</v>
      </c>
      <c r="N521" s="13">
        <f t="shared" si="105"/>
        <v>0.75774827225562169</v>
      </c>
      <c r="O521" s="13">
        <f t="shared" si="106"/>
        <v>0.75774827225562169</v>
      </c>
      <c r="Q521">
        <v>22.508805000000009</v>
      </c>
    </row>
    <row r="522" spans="1:17" x14ac:dyDescent="0.2">
      <c r="A522" s="14">
        <f t="shared" si="107"/>
        <v>37865</v>
      </c>
      <c r="B522" s="1">
        <f t="shared" si="99"/>
        <v>9</v>
      </c>
      <c r="F522" s="34">
        <v>3.8928571430000001</v>
      </c>
      <c r="G522" s="13">
        <f t="shared" si="100"/>
        <v>0</v>
      </c>
      <c r="H522" s="13">
        <f t="shared" si="101"/>
        <v>3.8928571430000001</v>
      </c>
      <c r="I522" s="16">
        <f t="shared" si="108"/>
        <v>4.3078995588920819</v>
      </c>
      <c r="J522" s="13">
        <f t="shared" si="102"/>
        <v>4.3030762889225604</v>
      </c>
      <c r="K522" s="13">
        <f t="shared" si="103"/>
        <v>4.8232699695214265E-3</v>
      </c>
      <c r="L522" s="13">
        <f t="shared" si="104"/>
        <v>0</v>
      </c>
      <c r="M522" s="13">
        <f t="shared" si="109"/>
        <v>0.46442636041473584</v>
      </c>
      <c r="N522" s="13">
        <f t="shared" si="105"/>
        <v>0.28794434345713621</v>
      </c>
      <c r="O522" s="13">
        <f t="shared" si="106"/>
        <v>0.28794434345713621</v>
      </c>
      <c r="Q522">
        <v>21.124207101455031</v>
      </c>
    </row>
    <row r="523" spans="1:17" x14ac:dyDescent="0.2">
      <c r="A523" s="14">
        <f t="shared" si="107"/>
        <v>37895</v>
      </c>
      <c r="B523" s="1">
        <f t="shared" si="99"/>
        <v>10</v>
      </c>
      <c r="F523" s="34">
        <v>0.95714285700000001</v>
      </c>
      <c r="G523" s="13">
        <f t="shared" si="100"/>
        <v>0</v>
      </c>
      <c r="H523" s="13">
        <f t="shared" si="101"/>
        <v>0.95714285700000001</v>
      </c>
      <c r="I523" s="16">
        <f t="shared" si="108"/>
        <v>0.96196612696952144</v>
      </c>
      <c r="J523" s="13">
        <f t="shared" si="102"/>
        <v>0.96189572103398979</v>
      </c>
      <c r="K523" s="13">
        <f t="shared" si="103"/>
        <v>7.0405935531647756E-5</v>
      </c>
      <c r="L523" s="13">
        <f t="shared" si="104"/>
        <v>0</v>
      </c>
      <c r="M523" s="13">
        <f t="shared" si="109"/>
        <v>0.17648201695759963</v>
      </c>
      <c r="N523" s="13">
        <f t="shared" si="105"/>
        <v>0.10941885051371177</v>
      </c>
      <c r="O523" s="13">
        <f t="shared" si="106"/>
        <v>0.10941885051371177</v>
      </c>
      <c r="Q523">
        <v>19.22359139433339</v>
      </c>
    </row>
    <row r="524" spans="1:17" x14ac:dyDescent="0.2">
      <c r="A524" s="14">
        <f t="shared" si="107"/>
        <v>37926</v>
      </c>
      <c r="B524" s="1">
        <f t="shared" si="99"/>
        <v>11</v>
      </c>
      <c r="F524" s="34">
        <v>16.22142857</v>
      </c>
      <c r="G524" s="13">
        <f t="shared" si="100"/>
        <v>0</v>
      </c>
      <c r="H524" s="13">
        <f t="shared" si="101"/>
        <v>16.22142857</v>
      </c>
      <c r="I524" s="16">
        <f t="shared" si="108"/>
        <v>16.221498975935532</v>
      </c>
      <c r="J524" s="13">
        <f t="shared" si="102"/>
        <v>15.650184010401455</v>
      </c>
      <c r="K524" s="13">
        <f t="shared" si="103"/>
        <v>0.57131496553407679</v>
      </c>
      <c r="L524" s="13">
        <f t="shared" si="104"/>
        <v>0</v>
      </c>
      <c r="M524" s="13">
        <f t="shared" si="109"/>
        <v>6.7063166443887864E-2</v>
      </c>
      <c r="N524" s="13">
        <f t="shared" si="105"/>
        <v>4.1579163195210475E-2</v>
      </c>
      <c r="O524" s="13">
        <f t="shared" si="106"/>
        <v>4.1579163195210475E-2</v>
      </c>
      <c r="Q524">
        <v>15.10440444854736</v>
      </c>
    </row>
    <row r="525" spans="1:17" x14ac:dyDescent="0.2">
      <c r="A525" s="14">
        <f t="shared" si="107"/>
        <v>37956</v>
      </c>
      <c r="B525" s="1">
        <f t="shared" si="99"/>
        <v>12</v>
      </c>
      <c r="F525" s="34">
        <v>86.407142859999993</v>
      </c>
      <c r="G525" s="13">
        <f t="shared" si="100"/>
        <v>6.6058188516683298</v>
      </c>
      <c r="H525" s="13">
        <f t="shared" si="101"/>
        <v>79.801324008331662</v>
      </c>
      <c r="I525" s="16">
        <f t="shared" si="108"/>
        <v>80.372638973865733</v>
      </c>
      <c r="J525" s="13">
        <f t="shared" si="102"/>
        <v>42.743674598257407</v>
      </c>
      <c r="K525" s="13">
        <f t="shared" si="103"/>
        <v>37.628964375608327</v>
      </c>
      <c r="L525" s="13">
        <f t="shared" si="104"/>
        <v>26.681862908118902</v>
      </c>
      <c r="M525" s="13">
        <f t="shared" si="109"/>
        <v>26.70734691136758</v>
      </c>
      <c r="N525" s="13">
        <f t="shared" si="105"/>
        <v>16.5585550850479</v>
      </c>
      <c r="O525" s="13">
        <f t="shared" si="106"/>
        <v>23.164373936716231</v>
      </c>
      <c r="Q525">
        <v>12.722890796084711</v>
      </c>
    </row>
    <row r="526" spans="1:17" x14ac:dyDescent="0.2">
      <c r="A526" s="14">
        <f t="shared" si="107"/>
        <v>37987</v>
      </c>
      <c r="B526" s="1">
        <f t="shared" si="99"/>
        <v>1</v>
      </c>
      <c r="F526" s="34">
        <v>134.8142857</v>
      </c>
      <c r="G526" s="13">
        <f t="shared" si="100"/>
        <v>12.017873187932928</v>
      </c>
      <c r="H526" s="13">
        <f t="shared" si="101"/>
        <v>122.79641251206706</v>
      </c>
      <c r="I526" s="16">
        <f t="shared" si="108"/>
        <v>133.7435139795565</v>
      </c>
      <c r="J526" s="13">
        <f t="shared" si="102"/>
        <v>46.680976055344694</v>
      </c>
      <c r="K526" s="13">
        <f t="shared" si="103"/>
        <v>87.062537924211796</v>
      </c>
      <c r="L526" s="13">
        <f t="shared" si="104"/>
        <v>76.478910787940436</v>
      </c>
      <c r="M526" s="13">
        <f t="shared" si="109"/>
        <v>86.627702614260116</v>
      </c>
      <c r="N526" s="13">
        <f t="shared" si="105"/>
        <v>53.709175620841272</v>
      </c>
      <c r="O526" s="13">
        <f t="shared" si="106"/>
        <v>65.7270488087742</v>
      </c>
      <c r="Q526">
        <v>12.53028759354839</v>
      </c>
    </row>
    <row r="527" spans="1:17" x14ac:dyDescent="0.2">
      <c r="A527" s="14">
        <f t="shared" si="107"/>
        <v>38018</v>
      </c>
      <c r="B527" s="1">
        <f t="shared" si="99"/>
        <v>2</v>
      </c>
      <c r="F527" s="34">
        <v>37.535714290000001</v>
      </c>
      <c r="G527" s="13">
        <f t="shared" si="100"/>
        <v>1.1418560686148451</v>
      </c>
      <c r="H527" s="13">
        <f t="shared" si="101"/>
        <v>36.393858221385159</v>
      </c>
      <c r="I527" s="16">
        <f t="shared" si="108"/>
        <v>46.977485357656519</v>
      </c>
      <c r="J527" s="13">
        <f t="shared" si="102"/>
        <v>35.76540518667337</v>
      </c>
      <c r="K527" s="13">
        <f t="shared" si="103"/>
        <v>11.21208017098315</v>
      </c>
      <c r="L527" s="13">
        <f t="shared" si="104"/>
        <v>7.0741090675776636E-2</v>
      </c>
      <c r="M527" s="13">
        <f t="shared" si="109"/>
        <v>32.989268084094626</v>
      </c>
      <c r="N527" s="13">
        <f t="shared" si="105"/>
        <v>20.453346212138669</v>
      </c>
      <c r="O527" s="13">
        <f t="shared" si="106"/>
        <v>21.595202280753515</v>
      </c>
      <c r="Q527">
        <v>14.015371064253371</v>
      </c>
    </row>
    <row r="528" spans="1:17" x14ac:dyDescent="0.2">
      <c r="A528" s="14">
        <f t="shared" si="107"/>
        <v>38047</v>
      </c>
      <c r="B528" s="1">
        <f t="shared" si="99"/>
        <v>3</v>
      </c>
      <c r="F528" s="34">
        <v>97.55</v>
      </c>
      <c r="G528" s="13">
        <f t="shared" si="100"/>
        <v>7.8516215321165932</v>
      </c>
      <c r="H528" s="13">
        <f t="shared" si="101"/>
        <v>89.698378467883401</v>
      </c>
      <c r="I528" s="16">
        <f t="shared" si="108"/>
        <v>100.83971754819076</v>
      </c>
      <c r="J528" s="13">
        <f t="shared" si="102"/>
        <v>47.508224592893669</v>
      </c>
      <c r="K528" s="13">
        <f t="shared" si="103"/>
        <v>53.331492955297094</v>
      </c>
      <c r="L528" s="13">
        <f t="shared" si="104"/>
        <v>42.499848770464432</v>
      </c>
      <c r="M528" s="13">
        <f t="shared" si="109"/>
        <v>55.035770642420388</v>
      </c>
      <c r="N528" s="13">
        <f t="shared" si="105"/>
        <v>34.12217779830064</v>
      </c>
      <c r="O528" s="13">
        <f t="shared" si="106"/>
        <v>41.973799330417236</v>
      </c>
      <c r="Q528">
        <v>13.669174538992319</v>
      </c>
    </row>
    <row r="529" spans="1:17" x14ac:dyDescent="0.2">
      <c r="A529" s="14">
        <f t="shared" si="107"/>
        <v>38078</v>
      </c>
      <c r="B529" s="1">
        <f t="shared" si="99"/>
        <v>4</v>
      </c>
      <c r="F529" s="34">
        <v>1.8928571430000001</v>
      </c>
      <c r="G529" s="13">
        <f t="shared" si="100"/>
        <v>0</v>
      </c>
      <c r="H529" s="13">
        <f t="shared" si="101"/>
        <v>1.8928571430000001</v>
      </c>
      <c r="I529" s="16">
        <f t="shared" si="108"/>
        <v>12.724501327832662</v>
      </c>
      <c r="J529" s="13">
        <f t="shared" si="102"/>
        <v>12.492139909193812</v>
      </c>
      <c r="K529" s="13">
        <f t="shared" si="103"/>
        <v>0.23236141863885074</v>
      </c>
      <c r="L529" s="13">
        <f t="shared" si="104"/>
        <v>0</v>
      </c>
      <c r="M529" s="13">
        <f t="shared" si="109"/>
        <v>20.913592844119748</v>
      </c>
      <c r="N529" s="13">
        <f t="shared" si="105"/>
        <v>12.966427563354243</v>
      </c>
      <c r="O529" s="13">
        <f t="shared" si="106"/>
        <v>12.966427563354243</v>
      </c>
      <c r="Q529">
        <v>16.515242907903431</v>
      </c>
    </row>
    <row r="530" spans="1:17" x14ac:dyDescent="0.2">
      <c r="A530" s="14">
        <f t="shared" si="107"/>
        <v>38108</v>
      </c>
      <c r="B530" s="1">
        <f t="shared" si="99"/>
        <v>5</v>
      </c>
      <c r="F530" s="34">
        <v>6.5571428569999997</v>
      </c>
      <c r="G530" s="13">
        <f t="shared" si="100"/>
        <v>0</v>
      </c>
      <c r="H530" s="13">
        <f t="shared" si="101"/>
        <v>6.5571428569999997</v>
      </c>
      <c r="I530" s="16">
        <f t="shared" si="108"/>
        <v>6.7895042756388504</v>
      </c>
      <c r="J530" s="13">
        <f t="shared" si="102"/>
        <v>6.7477690411013009</v>
      </c>
      <c r="K530" s="13">
        <f t="shared" si="103"/>
        <v>4.1735234537549459E-2</v>
      </c>
      <c r="L530" s="13">
        <f t="shared" si="104"/>
        <v>0</v>
      </c>
      <c r="M530" s="13">
        <f t="shared" si="109"/>
        <v>7.9471652807655051</v>
      </c>
      <c r="N530" s="13">
        <f t="shared" si="105"/>
        <v>4.927242474074613</v>
      </c>
      <c r="O530" s="13">
        <f t="shared" si="106"/>
        <v>4.927242474074613</v>
      </c>
      <c r="Q530">
        <v>15.45134383905858</v>
      </c>
    </row>
    <row r="531" spans="1:17" x14ac:dyDescent="0.2">
      <c r="A531" s="14">
        <f t="shared" si="107"/>
        <v>38139</v>
      </c>
      <c r="B531" s="1">
        <f t="shared" si="99"/>
        <v>6</v>
      </c>
      <c r="F531" s="34">
        <v>0.485714286</v>
      </c>
      <c r="G531" s="13">
        <f t="shared" si="100"/>
        <v>0</v>
      </c>
      <c r="H531" s="13">
        <f t="shared" si="101"/>
        <v>0.485714286</v>
      </c>
      <c r="I531" s="16">
        <f t="shared" si="108"/>
        <v>0.52744952053754945</v>
      </c>
      <c r="J531" s="13">
        <f t="shared" si="102"/>
        <v>0.52743683941960917</v>
      </c>
      <c r="K531" s="13">
        <f t="shared" si="103"/>
        <v>1.2681117940283038E-5</v>
      </c>
      <c r="L531" s="13">
        <f t="shared" si="104"/>
        <v>0</v>
      </c>
      <c r="M531" s="13">
        <f t="shared" si="109"/>
        <v>3.0199228066908921</v>
      </c>
      <c r="N531" s="13">
        <f t="shared" si="105"/>
        <v>1.8723521401483532</v>
      </c>
      <c r="O531" s="13">
        <f t="shared" si="106"/>
        <v>1.8723521401483532</v>
      </c>
      <c r="Q531">
        <v>18.598208255826371</v>
      </c>
    </row>
    <row r="532" spans="1:17" x14ac:dyDescent="0.2">
      <c r="A532" s="14">
        <f t="shared" si="107"/>
        <v>38169</v>
      </c>
      <c r="B532" s="1">
        <f t="shared" si="99"/>
        <v>7</v>
      </c>
      <c r="F532" s="34">
        <v>8.4571428569999991</v>
      </c>
      <c r="G532" s="13">
        <f t="shared" si="100"/>
        <v>0</v>
      </c>
      <c r="H532" s="13">
        <f t="shared" si="101"/>
        <v>8.4571428569999991</v>
      </c>
      <c r="I532" s="16">
        <f t="shared" si="108"/>
        <v>8.4571555381179397</v>
      </c>
      <c r="J532" s="13">
        <f t="shared" si="102"/>
        <v>8.4209580308062542</v>
      </c>
      <c r="K532" s="13">
        <f t="shared" si="103"/>
        <v>3.6197507311685584E-2</v>
      </c>
      <c r="L532" s="13">
        <f t="shared" si="104"/>
        <v>0</v>
      </c>
      <c r="M532" s="13">
        <f t="shared" si="109"/>
        <v>1.1475706665425389</v>
      </c>
      <c r="N532" s="13">
        <f t="shared" si="105"/>
        <v>0.71149381325637417</v>
      </c>
      <c r="O532" s="13">
        <f t="shared" si="106"/>
        <v>0.71149381325637417</v>
      </c>
      <c r="Q532">
        <v>21.148189850713031</v>
      </c>
    </row>
    <row r="533" spans="1:17" ht="13.5" customHeight="1" thickBot="1" x14ac:dyDescent="0.25">
      <c r="A533" s="14">
        <f t="shared" si="107"/>
        <v>38200</v>
      </c>
      <c r="B533" s="3">
        <f t="shared" si="99"/>
        <v>8</v>
      </c>
      <c r="F533" s="34">
        <v>0.42142857099999997</v>
      </c>
      <c r="G533" s="13">
        <f t="shared" si="100"/>
        <v>0</v>
      </c>
      <c r="H533" s="13">
        <f t="shared" si="101"/>
        <v>0.42142857099999997</v>
      </c>
      <c r="I533" s="16">
        <f t="shared" si="108"/>
        <v>0.45762607831168556</v>
      </c>
      <c r="J533" s="13">
        <f t="shared" si="102"/>
        <v>0.4576222594861733</v>
      </c>
      <c r="K533" s="13">
        <f t="shared" si="103"/>
        <v>3.818825512258428E-6</v>
      </c>
      <c r="L533" s="13">
        <f t="shared" si="104"/>
        <v>0</v>
      </c>
      <c r="M533" s="13">
        <f t="shared" si="109"/>
        <v>0.43607685328616475</v>
      </c>
      <c r="N533" s="13">
        <f t="shared" si="105"/>
        <v>0.27036764903742216</v>
      </c>
      <c r="O533" s="13">
        <f t="shared" si="106"/>
        <v>0.27036764903742216</v>
      </c>
      <c r="Q533">
        <v>24.080949000000011</v>
      </c>
    </row>
    <row r="534" spans="1:17" x14ac:dyDescent="0.2">
      <c r="A534" s="14">
        <f t="shared" si="107"/>
        <v>38231</v>
      </c>
      <c r="B534" s="1">
        <f t="shared" si="99"/>
        <v>9</v>
      </c>
      <c r="F534" s="34">
        <v>0.21428571399999999</v>
      </c>
      <c r="G534" s="13">
        <f t="shared" si="100"/>
        <v>0</v>
      </c>
      <c r="H534" s="13">
        <f t="shared" si="101"/>
        <v>0.21428571399999999</v>
      </c>
      <c r="I534" s="16">
        <f t="shared" si="108"/>
        <v>0.21428953282551225</v>
      </c>
      <c r="J534" s="13">
        <f t="shared" si="102"/>
        <v>0.21428899406887897</v>
      </c>
      <c r="K534" s="13">
        <f t="shared" si="103"/>
        <v>5.3875663327818124E-7</v>
      </c>
      <c r="L534" s="13">
        <f t="shared" si="104"/>
        <v>0</v>
      </c>
      <c r="M534" s="13">
        <f t="shared" si="109"/>
        <v>0.16570920424874258</v>
      </c>
      <c r="N534" s="13">
        <f t="shared" si="105"/>
        <v>0.1027397066342204</v>
      </c>
      <c r="O534" s="13">
        <f t="shared" si="106"/>
        <v>0.1027397066342204</v>
      </c>
      <c r="Q534">
        <v>21.822547142691828</v>
      </c>
    </row>
    <row r="535" spans="1:17" x14ac:dyDescent="0.2">
      <c r="A535" s="14">
        <f t="shared" si="107"/>
        <v>38261</v>
      </c>
      <c r="B535" s="1">
        <f t="shared" si="99"/>
        <v>10</v>
      </c>
      <c r="F535" s="34">
        <v>14.3</v>
      </c>
      <c r="G535" s="13">
        <f t="shared" si="100"/>
        <v>0</v>
      </c>
      <c r="H535" s="13">
        <f t="shared" si="101"/>
        <v>14.3</v>
      </c>
      <c r="I535" s="16">
        <f t="shared" si="108"/>
        <v>14.300000538756635</v>
      </c>
      <c r="J535" s="13">
        <f t="shared" si="102"/>
        <v>14.142287595004246</v>
      </c>
      <c r="K535" s="13">
        <f t="shared" si="103"/>
        <v>0.15771294375238831</v>
      </c>
      <c r="L535" s="13">
        <f t="shared" si="104"/>
        <v>0</v>
      </c>
      <c r="M535" s="13">
        <f t="shared" si="109"/>
        <v>6.2969497614522182E-2</v>
      </c>
      <c r="N535" s="13">
        <f t="shared" si="105"/>
        <v>3.9041088521003756E-2</v>
      </c>
      <c r="O535" s="13">
        <f t="shared" si="106"/>
        <v>3.9041088521003756E-2</v>
      </c>
      <c r="Q535">
        <v>21.81115393737344</v>
      </c>
    </row>
    <row r="536" spans="1:17" x14ac:dyDescent="0.2">
      <c r="A536" s="14">
        <f t="shared" si="107"/>
        <v>38292</v>
      </c>
      <c r="B536" s="1">
        <f t="shared" si="99"/>
        <v>11</v>
      </c>
      <c r="F536" s="34">
        <v>78.642857140000004</v>
      </c>
      <c r="G536" s="13">
        <f t="shared" si="100"/>
        <v>5.7377499318022211</v>
      </c>
      <c r="H536" s="13">
        <f t="shared" si="101"/>
        <v>72.905107208197776</v>
      </c>
      <c r="I536" s="16">
        <f t="shared" si="108"/>
        <v>73.062820151950163</v>
      </c>
      <c r="J536" s="13">
        <f t="shared" si="102"/>
        <v>43.826777831110611</v>
      </c>
      <c r="K536" s="13">
        <f t="shared" si="103"/>
        <v>29.236042320839552</v>
      </c>
      <c r="L536" s="13">
        <f t="shared" si="104"/>
        <v>18.227229520103645</v>
      </c>
      <c r="M536" s="13">
        <f t="shared" si="109"/>
        <v>18.251157929197163</v>
      </c>
      <c r="N536" s="13">
        <f t="shared" si="105"/>
        <v>11.315717916102241</v>
      </c>
      <c r="O536" s="13">
        <f t="shared" si="106"/>
        <v>17.053467847904461</v>
      </c>
      <c r="Q536">
        <v>13.91352565683893</v>
      </c>
    </row>
    <row r="537" spans="1:17" x14ac:dyDescent="0.2">
      <c r="A537" s="14">
        <f t="shared" si="107"/>
        <v>38322</v>
      </c>
      <c r="B537" s="1">
        <f t="shared" si="99"/>
        <v>12</v>
      </c>
      <c r="F537" s="34">
        <v>60.45</v>
      </c>
      <c r="G537" s="13">
        <f t="shared" si="100"/>
        <v>3.7037374783297796</v>
      </c>
      <c r="H537" s="13">
        <f t="shared" si="101"/>
        <v>56.746262521670225</v>
      </c>
      <c r="I537" s="16">
        <f t="shared" si="108"/>
        <v>67.755075322406128</v>
      </c>
      <c r="J537" s="13">
        <f t="shared" si="102"/>
        <v>38.311073132956231</v>
      </c>
      <c r="K537" s="13">
        <f t="shared" si="103"/>
        <v>29.444002189449897</v>
      </c>
      <c r="L537" s="13">
        <f t="shared" si="104"/>
        <v>18.436718472466939</v>
      </c>
      <c r="M537" s="13">
        <f t="shared" si="109"/>
        <v>25.372158485561858</v>
      </c>
      <c r="N537" s="13">
        <f t="shared" si="105"/>
        <v>15.730738261048351</v>
      </c>
      <c r="O537" s="13">
        <f t="shared" si="106"/>
        <v>19.434475739378129</v>
      </c>
      <c r="Q537">
        <v>11.500399593548391</v>
      </c>
    </row>
    <row r="538" spans="1:17" x14ac:dyDescent="0.2">
      <c r="A538" s="14">
        <f t="shared" si="107"/>
        <v>38353</v>
      </c>
      <c r="B538" s="1">
        <f t="shared" si="99"/>
        <v>1</v>
      </c>
      <c r="F538" s="34">
        <v>8.3285714290000001</v>
      </c>
      <c r="G538" s="13">
        <f t="shared" si="100"/>
        <v>0</v>
      </c>
      <c r="H538" s="13">
        <f t="shared" si="101"/>
        <v>8.3285714290000001</v>
      </c>
      <c r="I538" s="16">
        <f t="shared" si="108"/>
        <v>19.335855145982958</v>
      </c>
      <c r="J538" s="13">
        <f t="shared" si="102"/>
        <v>17.860384492484776</v>
      </c>
      <c r="K538" s="13">
        <f t="shared" si="103"/>
        <v>1.4754706534981814</v>
      </c>
      <c r="L538" s="13">
        <f t="shared" si="104"/>
        <v>0</v>
      </c>
      <c r="M538" s="13">
        <f t="shared" si="109"/>
        <v>9.6414202245135066</v>
      </c>
      <c r="N538" s="13">
        <f t="shared" si="105"/>
        <v>5.9776805391983743</v>
      </c>
      <c r="O538" s="13">
        <f t="shared" si="106"/>
        <v>5.9776805391983743</v>
      </c>
      <c r="Q538">
        <v>11.553545899387331</v>
      </c>
    </row>
    <row r="539" spans="1:17" x14ac:dyDescent="0.2">
      <c r="A539" s="14">
        <f t="shared" si="107"/>
        <v>38384</v>
      </c>
      <c r="B539" s="1">
        <f t="shared" si="99"/>
        <v>2</v>
      </c>
      <c r="F539" s="34">
        <v>58.114285709999997</v>
      </c>
      <c r="G539" s="13">
        <f t="shared" si="100"/>
        <v>3.4425980697666252</v>
      </c>
      <c r="H539" s="13">
        <f t="shared" si="101"/>
        <v>54.671687640233372</v>
      </c>
      <c r="I539" s="16">
        <f t="shared" si="108"/>
        <v>56.14715829373155</v>
      </c>
      <c r="J539" s="13">
        <f t="shared" si="102"/>
        <v>35.12623021509588</v>
      </c>
      <c r="K539" s="13">
        <f t="shared" si="103"/>
        <v>21.02092807863567</v>
      </c>
      <c r="L539" s="13">
        <f t="shared" si="104"/>
        <v>9.9517113268860005</v>
      </c>
      <c r="M539" s="13">
        <f t="shared" si="109"/>
        <v>13.615451012201135</v>
      </c>
      <c r="N539" s="13">
        <f t="shared" si="105"/>
        <v>8.4415796275647033</v>
      </c>
      <c r="O539" s="13">
        <f t="shared" si="106"/>
        <v>11.884177697331328</v>
      </c>
      <c r="Q539">
        <v>11.038772137644949</v>
      </c>
    </row>
    <row r="540" spans="1:17" x14ac:dyDescent="0.2">
      <c r="A540" s="14">
        <f t="shared" si="107"/>
        <v>38412</v>
      </c>
      <c r="B540" s="1">
        <f t="shared" si="99"/>
        <v>3</v>
      </c>
      <c r="F540" s="34">
        <v>36.335714289999999</v>
      </c>
      <c r="G540" s="13">
        <f t="shared" si="100"/>
        <v>1.0076927029937079</v>
      </c>
      <c r="H540" s="13">
        <f t="shared" si="101"/>
        <v>35.32802158700629</v>
      </c>
      <c r="I540" s="16">
        <f t="shared" si="108"/>
        <v>46.397238338755962</v>
      </c>
      <c r="J540" s="13">
        <f t="shared" si="102"/>
        <v>35.530206481686548</v>
      </c>
      <c r="K540" s="13">
        <f t="shared" si="103"/>
        <v>10.867031857069414</v>
      </c>
      <c r="L540" s="13">
        <f t="shared" si="104"/>
        <v>0</v>
      </c>
      <c r="M540" s="13">
        <f t="shared" si="109"/>
        <v>5.1738713846364313</v>
      </c>
      <c r="N540" s="13">
        <f t="shared" si="105"/>
        <v>3.2078002584745873</v>
      </c>
      <c r="O540" s="13">
        <f t="shared" si="106"/>
        <v>4.2154929614682954</v>
      </c>
      <c r="Q540">
        <v>14.037864174381401</v>
      </c>
    </row>
    <row r="541" spans="1:17" x14ac:dyDescent="0.2">
      <c r="A541" s="14">
        <f t="shared" si="107"/>
        <v>38443</v>
      </c>
      <c r="B541" s="1">
        <f t="shared" si="99"/>
        <v>4</v>
      </c>
      <c r="F541" s="34">
        <v>2.2785714289999999</v>
      </c>
      <c r="G541" s="13">
        <f t="shared" si="100"/>
        <v>0</v>
      </c>
      <c r="H541" s="13">
        <f t="shared" si="101"/>
        <v>2.2785714289999999</v>
      </c>
      <c r="I541" s="16">
        <f t="shared" si="108"/>
        <v>13.145603286069413</v>
      </c>
      <c r="J541" s="13">
        <f t="shared" si="102"/>
        <v>12.969909543079201</v>
      </c>
      <c r="K541" s="13">
        <f t="shared" si="103"/>
        <v>0.17569374299021234</v>
      </c>
      <c r="L541" s="13">
        <f t="shared" si="104"/>
        <v>0</v>
      </c>
      <c r="M541" s="13">
        <f t="shared" si="109"/>
        <v>1.966071126161844</v>
      </c>
      <c r="N541" s="13">
        <f t="shared" si="105"/>
        <v>1.2189640982203434</v>
      </c>
      <c r="O541" s="13">
        <f t="shared" si="106"/>
        <v>1.2189640982203434</v>
      </c>
      <c r="Q541">
        <v>19.23964878349679</v>
      </c>
    </row>
    <row r="542" spans="1:17" x14ac:dyDescent="0.2">
      <c r="A542" s="14">
        <f t="shared" si="107"/>
        <v>38473</v>
      </c>
      <c r="B542" s="1">
        <f t="shared" si="99"/>
        <v>5</v>
      </c>
      <c r="F542" s="34">
        <v>4.3071428569999997</v>
      </c>
      <c r="G542" s="13">
        <f t="shared" si="100"/>
        <v>0</v>
      </c>
      <c r="H542" s="13">
        <f t="shared" si="101"/>
        <v>4.3071428569999997</v>
      </c>
      <c r="I542" s="16">
        <f t="shared" si="108"/>
        <v>4.482836599990212</v>
      </c>
      <c r="J542" s="13">
        <f t="shared" si="102"/>
        <v>4.477346486892249</v>
      </c>
      <c r="K542" s="13">
        <f t="shared" si="103"/>
        <v>5.4901130979629897E-3</v>
      </c>
      <c r="L542" s="13">
        <f t="shared" si="104"/>
        <v>0</v>
      </c>
      <c r="M542" s="13">
        <f t="shared" si="109"/>
        <v>0.74710702794150063</v>
      </c>
      <c r="N542" s="13">
        <f t="shared" si="105"/>
        <v>0.46320635732373039</v>
      </c>
      <c r="O542" s="13">
        <f t="shared" si="106"/>
        <v>0.46320635732373039</v>
      </c>
      <c r="Q542">
        <v>21.051860243728079</v>
      </c>
    </row>
    <row r="543" spans="1:17" x14ac:dyDescent="0.2">
      <c r="A543" s="14">
        <f t="shared" si="107"/>
        <v>38504</v>
      </c>
      <c r="B543" s="1">
        <f t="shared" si="99"/>
        <v>6</v>
      </c>
      <c r="F543" s="34">
        <v>16.5</v>
      </c>
      <c r="G543" s="13">
        <f t="shared" si="100"/>
        <v>0</v>
      </c>
      <c r="H543" s="13">
        <f t="shared" si="101"/>
        <v>16.5</v>
      </c>
      <c r="I543" s="16">
        <f t="shared" si="108"/>
        <v>16.505490113097963</v>
      </c>
      <c r="J543" s="13">
        <f t="shared" si="102"/>
        <v>16.314631355006753</v>
      </c>
      <c r="K543" s="13">
        <f t="shared" si="103"/>
        <v>0.19085875809120978</v>
      </c>
      <c r="L543" s="13">
        <f t="shared" si="104"/>
        <v>0</v>
      </c>
      <c r="M543" s="13">
        <f t="shared" si="109"/>
        <v>0.28390067061777025</v>
      </c>
      <c r="N543" s="13">
        <f t="shared" si="105"/>
        <v>0.17601841578301755</v>
      </c>
      <c r="O543" s="13">
        <f t="shared" si="106"/>
        <v>0.17601841578301755</v>
      </c>
      <c r="Q543">
        <v>23.505871604692469</v>
      </c>
    </row>
    <row r="544" spans="1:17" x14ac:dyDescent="0.2">
      <c r="A544" s="14">
        <f t="shared" si="107"/>
        <v>38534</v>
      </c>
      <c r="B544" s="1">
        <f t="shared" si="99"/>
        <v>7</v>
      </c>
      <c r="F544" s="34">
        <v>2.207142857</v>
      </c>
      <c r="G544" s="13">
        <f t="shared" si="100"/>
        <v>0</v>
      </c>
      <c r="H544" s="13">
        <f t="shared" si="101"/>
        <v>2.207142857</v>
      </c>
      <c r="I544" s="16">
        <f t="shared" si="108"/>
        <v>2.3980016150912098</v>
      </c>
      <c r="J544" s="13">
        <f t="shared" si="102"/>
        <v>2.3970884937718</v>
      </c>
      <c r="K544" s="13">
        <f t="shared" si="103"/>
        <v>9.1312131940979313E-4</v>
      </c>
      <c r="L544" s="13">
        <f t="shared" si="104"/>
        <v>0</v>
      </c>
      <c r="M544" s="13">
        <f t="shared" si="109"/>
        <v>0.10788225483475269</v>
      </c>
      <c r="N544" s="13">
        <f t="shared" si="105"/>
        <v>6.6886997997546674E-2</v>
      </c>
      <c r="O544" s="13">
        <f t="shared" si="106"/>
        <v>6.6886997997546674E-2</v>
      </c>
      <c r="Q544">
        <v>20.474384161827469</v>
      </c>
    </row>
    <row r="545" spans="1:17" ht="13.5" customHeight="1" thickBot="1" x14ac:dyDescent="0.25">
      <c r="A545" s="14">
        <f t="shared" si="107"/>
        <v>38565</v>
      </c>
      <c r="B545" s="3">
        <f t="shared" si="99"/>
        <v>8</v>
      </c>
      <c r="F545" s="34">
        <v>29.557142859999999</v>
      </c>
      <c r="G545" s="13">
        <f t="shared" si="100"/>
        <v>0.24982940536697268</v>
      </c>
      <c r="H545" s="13">
        <f t="shared" si="101"/>
        <v>29.307313454633025</v>
      </c>
      <c r="I545" s="16">
        <f t="shared" si="108"/>
        <v>29.308226575952435</v>
      </c>
      <c r="J545" s="13">
        <f t="shared" si="102"/>
        <v>28.324233157939354</v>
      </c>
      <c r="K545" s="13">
        <f t="shared" si="103"/>
        <v>0.98399341801308182</v>
      </c>
      <c r="L545" s="13">
        <f t="shared" si="104"/>
        <v>0</v>
      </c>
      <c r="M545" s="13">
        <f t="shared" si="109"/>
        <v>4.0995256837206021E-2</v>
      </c>
      <c r="N545" s="13">
        <f t="shared" si="105"/>
        <v>2.5417059239067733E-2</v>
      </c>
      <c r="O545" s="13">
        <f t="shared" si="106"/>
        <v>0.27524646460604041</v>
      </c>
      <c r="Q545">
        <v>23.85189900000001</v>
      </c>
    </row>
    <row r="546" spans="1:17" x14ac:dyDescent="0.2">
      <c r="A546" s="14">
        <f t="shared" si="107"/>
        <v>38596</v>
      </c>
      <c r="B546" s="1">
        <f t="shared" si="99"/>
        <v>9</v>
      </c>
      <c r="F546" s="34">
        <v>19.09285714</v>
      </c>
      <c r="G546" s="13">
        <f t="shared" si="100"/>
        <v>0</v>
      </c>
      <c r="H546" s="13">
        <f t="shared" si="101"/>
        <v>19.09285714</v>
      </c>
      <c r="I546" s="16">
        <f t="shared" si="108"/>
        <v>20.076850558013081</v>
      </c>
      <c r="J546" s="13">
        <f t="shared" si="102"/>
        <v>19.707983355189334</v>
      </c>
      <c r="K546" s="13">
        <f t="shared" si="103"/>
        <v>0.36886720282374696</v>
      </c>
      <c r="L546" s="13">
        <f t="shared" si="104"/>
        <v>0</v>
      </c>
      <c r="M546" s="13">
        <f t="shared" si="109"/>
        <v>1.5578197598138287E-2</v>
      </c>
      <c r="N546" s="13">
        <f t="shared" si="105"/>
        <v>9.6584825108457385E-3</v>
      </c>
      <c r="O546" s="13">
        <f t="shared" si="106"/>
        <v>9.6584825108457385E-3</v>
      </c>
      <c r="Q546">
        <v>22.924804565473131</v>
      </c>
    </row>
    <row r="547" spans="1:17" x14ac:dyDescent="0.2">
      <c r="A547" s="14">
        <f t="shared" si="107"/>
        <v>38626</v>
      </c>
      <c r="B547" s="1">
        <f t="shared" si="99"/>
        <v>10</v>
      </c>
      <c r="F547" s="34">
        <v>13.43571429</v>
      </c>
      <c r="G547" s="13">
        <f t="shared" si="100"/>
        <v>0</v>
      </c>
      <c r="H547" s="13">
        <f t="shared" si="101"/>
        <v>13.43571429</v>
      </c>
      <c r="I547" s="16">
        <f t="shared" si="108"/>
        <v>13.804581492823747</v>
      </c>
      <c r="J547" s="13">
        <f t="shared" si="102"/>
        <v>13.667903452907755</v>
      </c>
      <c r="K547" s="13">
        <f t="shared" si="103"/>
        <v>0.13667803991599214</v>
      </c>
      <c r="L547" s="13">
        <f t="shared" si="104"/>
        <v>0</v>
      </c>
      <c r="M547" s="13">
        <f t="shared" si="109"/>
        <v>5.9197150872925489E-3</v>
      </c>
      <c r="N547" s="13">
        <f t="shared" si="105"/>
        <v>3.6702233541213805E-3</v>
      </c>
      <c r="O547" s="13">
        <f t="shared" si="106"/>
        <v>3.6702233541213805E-3</v>
      </c>
      <c r="Q547">
        <v>22.087906753502232</v>
      </c>
    </row>
    <row r="548" spans="1:17" x14ac:dyDescent="0.2">
      <c r="A548" s="14">
        <f t="shared" si="107"/>
        <v>38657</v>
      </c>
      <c r="B548" s="1">
        <f t="shared" si="99"/>
        <v>11</v>
      </c>
      <c r="F548" s="34">
        <v>25.43571429</v>
      </c>
      <c r="G548" s="13">
        <f t="shared" si="100"/>
        <v>0</v>
      </c>
      <c r="H548" s="13">
        <f t="shared" si="101"/>
        <v>25.43571429</v>
      </c>
      <c r="I548" s="16">
        <f t="shared" si="108"/>
        <v>25.572392329915992</v>
      </c>
      <c r="J548" s="13">
        <f t="shared" si="102"/>
        <v>23.712243331616317</v>
      </c>
      <c r="K548" s="13">
        <f t="shared" si="103"/>
        <v>1.8601489982996746</v>
      </c>
      <c r="L548" s="13">
        <f t="shared" si="104"/>
        <v>0</v>
      </c>
      <c r="M548" s="13">
        <f t="shared" si="109"/>
        <v>2.2494917331711685E-3</v>
      </c>
      <c r="N548" s="13">
        <f t="shared" si="105"/>
        <v>1.3946848745661244E-3</v>
      </c>
      <c r="O548" s="13">
        <f t="shared" si="106"/>
        <v>1.3946848745661244E-3</v>
      </c>
      <c r="Q548">
        <v>15.99880807524686</v>
      </c>
    </row>
    <row r="549" spans="1:17" x14ac:dyDescent="0.2">
      <c r="A549" s="14">
        <f t="shared" si="107"/>
        <v>38687</v>
      </c>
      <c r="B549" s="1">
        <f t="shared" si="99"/>
        <v>12</v>
      </c>
      <c r="F549" s="34">
        <v>60.34285714</v>
      </c>
      <c r="G549" s="13">
        <f t="shared" si="100"/>
        <v>3.6917586060798833</v>
      </c>
      <c r="H549" s="13">
        <f t="shared" si="101"/>
        <v>56.65109853392012</v>
      </c>
      <c r="I549" s="16">
        <f t="shared" si="108"/>
        <v>58.511247532219798</v>
      </c>
      <c r="J549" s="13">
        <f t="shared" si="102"/>
        <v>41.996812057699621</v>
      </c>
      <c r="K549" s="13">
        <f t="shared" si="103"/>
        <v>16.514435474520177</v>
      </c>
      <c r="L549" s="13">
        <f t="shared" si="104"/>
        <v>5.4120834612905817</v>
      </c>
      <c r="M549" s="13">
        <f t="shared" si="109"/>
        <v>5.4129382681491869</v>
      </c>
      <c r="N549" s="13">
        <f t="shared" si="105"/>
        <v>3.3560217262524961</v>
      </c>
      <c r="O549" s="13">
        <f t="shared" si="106"/>
        <v>7.0477803323323798</v>
      </c>
      <c r="Q549">
        <v>15.301000043427941</v>
      </c>
    </row>
    <row r="550" spans="1:17" x14ac:dyDescent="0.2">
      <c r="A550" s="14">
        <f t="shared" si="107"/>
        <v>38718</v>
      </c>
      <c r="B550" s="1">
        <f t="shared" ref="B550:B613" si="110">B538</f>
        <v>1</v>
      </c>
      <c r="F550" s="34">
        <v>117.45714289999999</v>
      </c>
      <c r="G550" s="13">
        <f t="shared" si="100"/>
        <v>10.077295941587357</v>
      </c>
      <c r="H550" s="13">
        <f t="shared" si="101"/>
        <v>107.37984695841264</v>
      </c>
      <c r="I550" s="16">
        <f t="shared" si="108"/>
        <v>118.48219897164223</v>
      </c>
      <c r="J550" s="13">
        <f t="shared" si="102"/>
        <v>45.279264340574507</v>
      </c>
      <c r="K550" s="13">
        <f t="shared" si="103"/>
        <v>73.202934631067734</v>
      </c>
      <c r="L550" s="13">
        <f t="shared" si="104"/>
        <v>62.517400841558569</v>
      </c>
      <c r="M550" s="13">
        <f t="shared" si="109"/>
        <v>64.574317383455266</v>
      </c>
      <c r="N550" s="13">
        <f t="shared" si="105"/>
        <v>40.036076777742267</v>
      </c>
      <c r="O550" s="13">
        <f t="shared" si="106"/>
        <v>50.113372719329625</v>
      </c>
      <c r="Q550">
        <v>12.288138593548391</v>
      </c>
    </row>
    <row r="551" spans="1:17" x14ac:dyDescent="0.2">
      <c r="A551" s="14">
        <f t="shared" si="107"/>
        <v>38749</v>
      </c>
      <c r="B551" s="1">
        <f t="shared" si="110"/>
        <v>2</v>
      </c>
      <c r="F551" s="34">
        <v>52.692857140000001</v>
      </c>
      <c r="G551" s="13">
        <f t="shared" si="100"/>
        <v>2.8364671502451366</v>
      </c>
      <c r="H551" s="13">
        <f t="shared" si="101"/>
        <v>49.856389989754867</v>
      </c>
      <c r="I551" s="16">
        <f t="shared" si="108"/>
        <v>60.541923779264025</v>
      </c>
      <c r="J551" s="13">
        <f t="shared" si="102"/>
        <v>40.911216020979786</v>
      </c>
      <c r="K551" s="13">
        <f t="shared" si="103"/>
        <v>19.630707758284238</v>
      </c>
      <c r="L551" s="13">
        <f t="shared" si="104"/>
        <v>8.5512690184217988</v>
      </c>
      <c r="M551" s="13">
        <f t="shared" si="109"/>
        <v>33.089509624134791</v>
      </c>
      <c r="N551" s="13">
        <f t="shared" si="105"/>
        <v>20.51549596696357</v>
      </c>
      <c r="O551" s="13">
        <f t="shared" si="106"/>
        <v>23.351963117208708</v>
      </c>
      <c r="Q551">
        <v>14.10373947896403</v>
      </c>
    </row>
    <row r="552" spans="1:17" x14ac:dyDescent="0.2">
      <c r="A552" s="14">
        <f t="shared" si="107"/>
        <v>38777</v>
      </c>
      <c r="B552" s="1">
        <f t="shared" si="110"/>
        <v>3</v>
      </c>
      <c r="F552" s="34">
        <v>4.9285714289999998</v>
      </c>
      <c r="G552" s="13">
        <f t="shared" si="100"/>
        <v>0</v>
      </c>
      <c r="H552" s="13">
        <f t="shared" si="101"/>
        <v>4.9285714289999998</v>
      </c>
      <c r="I552" s="16">
        <f t="shared" si="108"/>
        <v>16.008010168862441</v>
      </c>
      <c r="J552" s="13">
        <f t="shared" si="102"/>
        <v>15.519162381904085</v>
      </c>
      <c r="K552" s="13">
        <f t="shared" si="103"/>
        <v>0.48884778695835607</v>
      </c>
      <c r="L552" s="13">
        <f t="shared" si="104"/>
        <v>0</v>
      </c>
      <c r="M552" s="13">
        <f t="shared" si="109"/>
        <v>12.574013657171221</v>
      </c>
      <c r="N552" s="13">
        <f t="shared" si="105"/>
        <v>7.795888467446157</v>
      </c>
      <c r="O552" s="13">
        <f t="shared" si="106"/>
        <v>7.795888467446157</v>
      </c>
      <c r="Q552">
        <v>15.9876983805342</v>
      </c>
    </row>
    <row r="553" spans="1:17" x14ac:dyDescent="0.2">
      <c r="A553" s="14">
        <f t="shared" si="107"/>
        <v>38808</v>
      </c>
      <c r="B553" s="1">
        <f t="shared" si="110"/>
        <v>4</v>
      </c>
      <c r="F553" s="34">
        <v>40.9</v>
      </c>
      <c r="G553" s="13">
        <f t="shared" si="100"/>
        <v>1.5179926467520914</v>
      </c>
      <c r="H553" s="13">
        <f t="shared" si="101"/>
        <v>39.382007353247907</v>
      </c>
      <c r="I553" s="16">
        <f t="shared" si="108"/>
        <v>39.87085514020626</v>
      </c>
      <c r="J553" s="13">
        <f t="shared" si="102"/>
        <v>33.34103447410476</v>
      </c>
      <c r="K553" s="13">
        <f t="shared" si="103"/>
        <v>6.5298206661015001</v>
      </c>
      <c r="L553" s="13">
        <f t="shared" si="104"/>
        <v>0</v>
      </c>
      <c r="M553" s="13">
        <f t="shared" si="109"/>
        <v>4.7781251897250643</v>
      </c>
      <c r="N553" s="13">
        <f t="shared" si="105"/>
        <v>2.9624376176295399</v>
      </c>
      <c r="O553" s="13">
        <f t="shared" si="106"/>
        <v>4.4804302643816314</v>
      </c>
      <c r="Q553">
        <v>15.41546686018161</v>
      </c>
    </row>
    <row r="554" spans="1:17" x14ac:dyDescent="0.2">
      <c r="A554" s="14">
        <f t="shared" si="107"/>
        <v>38838</v>
      </c>
      <c r="B554" s="1">
        <f t="shared" si="110"/>
        <v>5</v>
      </c>
      <c r="F554" s="34">
        <v>4.335714286</v>
      </c>
      <c r="G554" s="13">
        <f t="shared" si="100"/>
        <v>0</v>
      </c>
      <c r="H554" s="13">
        <f t="shared" si="101"/>
        <v>4.335714286</v>
      </c>
      <c r="I554" s="16">
        <f t="shared" si="108"/>
        <v>10.8655349521015</v>
      </c>
      <c r="J554" s="13">
        <f t="shared" si="102"/>
        <v>10.758711659513549</v>
      </c>
      <c r="K554" s="13">
        <f t="shared" si="103"/>
        <v>0.10682329258795065</v>
      </c>
      <c r="L554" s="13">
        <f t="shared" si="104"/>
        <v>0</v>
      </c>
      <c r="M554" s="13">
        <f t="shared" si="109"/>
        <v>1.8156875720955243</v>
      </c>
      <c r="N554" s="13">
        <f t="shared" si="105"/>
        <v>1.125726294699225</v>
      </c>
      <c r="O554" s="13">
        <f t="shared" si="106"/>
        <v>1.125726294699225</v>
      </c>
      <c r="Q554">
        <v>18.75563261557123</v>
      </c>
    </row>
    <row r="555" spans="1:17" x14ac:dyDescent="0.2">
      <c r="A555" s="14">
        <f t="shared" si="107"/>
        <v>38869</v>
      </c>
      <c r="B555" s="1">
        <f t="shared" si="110"/>
        <v>6</v>
      </c>
      <c r="F555" s="34">
        <v>0.05</v>
      </c>
      <c r="G555" s="13">
        <f t="shared" si="100"/>
        <v>0</v>
      </c>
      <c r="H555" s="13">
        <f t="shared" si="101"/>
        <v>0.05</v>
      </c>
      <c r="I555" s="16">
        <f t="shared" si="108"/>
        <v>0.15682329258795064</v>
      </c>
      <c r="J555" s="13">
        <f t="shared" si="102"/>
        <v>0.15682305130164004</v>
      </c>
      <c r="K555" s="13">
        <f t="shared" si="103"/>
        <v>2.4128631059827654E-7</v>
      </c>
      <c r="L555" s="13">
        <f t="shared" si="104"/>
        <v>0</v>
      </c>
      <c r="M555" s="13">
        <f t="shared" si="109"/>
        <v>0.68996127739629931</v>
      </c>
      <c r="N555" s="13">
        <f t="shared" si="105"/>
        <v>0.42777599198570559</v>
      </c>
      <c r="O555" s="13">
        <f t="shared" si="106"/>
        <v>0.42777599198570559</v>
      </c>
      <c r="Q555">
        <v>20.879726414136709</v>
      </c>
    </row>
    <row r="556" spans="1:17" x14ac:dyDescent="0.2">
      <c r="A556" s="14">
        <f t="shared" si="107"/>
        <v>38899</v>
      </c>
      <c r="B556" s="1">
        <f t="shared" si="110"/>
        <v>7</v>
      </c>
      <c r="F556" s="34">
        <v>0.56428571400000005</v>
      </c>
      <c r="G556" s="13">
        <f t="shared" si="100"/>
        <v>0</v>
      </c>
      <c r="H556" s="13">
        <f t="shared" si="101"/>
        <v>0.56428571400000005</v>
      </c>
      <c r="I556" s="16">
        <f t="shared" si="108"/>
        <v>0.56428595528631065</v>
      </c>
      <c r="J556" s="13">
        <f t="shared" si="102"/>
        <v>0.56427638513424627</v>
      </c>
      <c r="K556" s="13">
        <f t="shared" si="103"/>
        <v>9.5701520643753923E-6</v>
      </c>
      <c r="L556" s="13">
        <f t="shared" si="104"/>
        <v>0</v>
      </c>
      <c r="M556" s="13">
        <f t="shared" si="109"/>
        <v>0.26218528541059372</v>
      </c>
      <c r="N556" s="13">
        <f t="shared" si="105"/>
        <v>0.16255487695456811</v>
      </c>
      <c r="O556" s="13">
        <f t="shared" si="106"/>
        <v>0.16255487695456811</v>
      </c>
      <c r="Q556">
        <v>22.01751905753256</v>
      </c>
    </row>
    <row r="557" spans="1:17" ht="13.5" customHeight="1" thickBot="1" x14ac:dyDescent="0.25">
      <c r="A557" s="14">
        <f t="shared" si="107"/>
        <v>38930</v>
      </c>
      <c r="B557" s="3">
        <f t="shared" si="110"/>
        <v>8</v>
      </c>
      <c r="F557" s="34">
        <v>6.5357142860000002</v>
      </c>
      <c r="G557" s="13">
        <f t="shared" si="100"/>
        <v>0</v>
      </c>
      <c r="H557" s="13">
        <f t="shared" si="101"/>
        <v>6.5357142860000002</v>
      </c>
      <c r="I557" s="16">
        <f t="shared" si="108"/>
        <v>6.5357238561520647</v>
      </c>
      <c r="J557" s="13">
        <f t="shared" si="102"/>
        <v>6.5224016643741685</v>
      </c>
      <c r="K557" s="13">
        <f t="shared" si="103"/>
        <v>1.3322191777896286E-2</v>
      </c>
      <c r="L557" s="13">
        <f t="shared" si="104"/>
        <v>0</v>
      </c>
      <c r="M557" s="13">
        <f t="shared" si="109"/>
        <v>9.963040845602561E-2</v>
      </c>
      <c r="N557" s="13">
        <f t="shared" si="105"/>
        <v>6.1770853242735881E-2</v>
      </c>
      <c r="O557" s="13">
        <f t="shared" si="106"/>
        <v>6.1770853242735881E-2</v>
      </c>
      <c r="Q557">
        <v>22.77528100000001</v>
      </c>
    </row>
    <row r="558" spans="1:17" x14ac:dyDescent="0.2">
      <c r="A558" s="14">
        <f t="shared" si="107"/>
        <v>38961</v>
      </c>
      <c r="B558" s="1">
        <f t="shared" si="110"/>
        <v>9</v>
      </c>
      <c r="F558" s="34">
        <v>20.75</v>
      </c>
      <c r="G558" s="13">
        <f t="shared" si="100"/>
        <v>0</v>
      </c>
      <c r="H558" s="13">
        <f t="shared" si="101"/>
        <v>20.75</v>
      </c>
      <c r="I558" s="16">
        <f t="shared" si="108"/>
        <v>20.763322191777895</v>
      </c>
      <c r="J558" s="13">
        <f t="shared" si="102"/>
        <v>20.375208216868511</v>
      </c>
      <c r="K558" s="13">
        <f t="shared" si="103"/>
        <v>0.38811397490938404</v>
      </c>
      <c r="L558" s="13">
        <f t="shared" si="104"/>
        <v>0</v>
      </c>
      <c r="M558" s="13">
        <f t="shared" si="109"/>
        <v>3.7859555213289729E-2</v>
      </c>
      <c r="N558" s="13">
        <f t="shared" si="105"/>
        <v>2.3472924232239633E-2</v>
      </c>
      <c r="O558" s="13">
        <f t="shared" si="106"/>
        <v>2.3472924232239633E-2</v>
      </c>
      <c r="Q558">
        <v>23.276852417714711</v>
      </c>
    </row>
    <row r="559" spans="1:17" x14ac:dyDescent="0.2">
      <c r="A559" s="14">
        <f t="shared" si="107"/>
        <v>38991</v>
      </c>
      <c r="B559" s="1">
        <f t="shared" si="110"/>
        <v>10</v>
      </c>
      <c r="F559" s="34">
        <v>0.10714285699999999</v>
      </c>
      <c r="G559" s="13">
        <f t="shared" si="100"/>
        <v>0</v>
      </c>
      <c r="H559" s="13">
        <f t="shared" si="101"/>
        <v>0.10714285699999999</v>
      </c>
      <c r="I559" s="16">
        <f t="shared" si="108"/>
        <v>0.49525683190938402</v>
      </c>
      <c r="J559" s="13">
        <f t="shared" si="102"/>
        <v>0.49524997236111584</v>
      </c>
      <c r="K559" s="13">
        <f t="shared" si="103"/>
        <v>6.8595482681788056E-6</v>
      </c>
      <c r="L559" s="13">
        <f t="shared" si="104"/>
        <v>0</v>
      </c>
      <c r="M559" s="13">
        <f t="shared" si="109"/>
        <v>1.4386630981050096E-2</v>
      </c>
      <c r="N559" s="13">
        <f t="shared" si="105"/>
        <v>8.9197112082510591E-3</v>
      </c>
      <c r="O559" s="13">
        <f t="shared" si="106"/>
        <v>8.9197112082510591E-3</v>
      </c>
      <c r="Q559">
        <v>21.60385608776101</v>
      </c>
    </row>
    <row r="560" spans="1:17" x14ac:dyDescent="0.2">
      <c r="A560" s="14">
        <f t="shared" si="107"/>
        <v>39022</v>
      </c>
      <c r="B560" s="1">
        <f t="shared" si="110"/>
        <v>11</v>
      </c>
      <c r="F560" s="34">
        <v>38.078571429999997</v>
      </c>
      <c r="G560" s="13">
        <f t="shared" si="100"/>
        <v>1.2025490194097317</v>
      </c>
      <c r="H560" s="13">
        <f t="shared" si="101"/>
        <v>36.876022410590267</v>
      </c>
      <c r="I560" s="16">
        <f t="shared" si="108"/>
        <v>36.876029270138538</v>
      </c>
      <c r="J560" s="13">
        <f t="shared" si="102"/>
        <v>32.082987705945598</v>
      </c>
      <c r="K560" s="13">
        <f t="shared" si="103"/>
        <v>4.79304156419294</v>
      </c>
      <c r="L560" s="13">
        <f t="shared" si="104"/>
        <v>0</v>
      </c>
      <c r="M560" s="13">
        <f t="shared" si="109"/>
        <v>5.4669197727990372E-3</v>
      </c>
      <c r="N560" s="13">
        <f t="shared" si="105"/>
        <v>3.389490259135403E-3</v>
      </c>
      <c r="O560" s="13">
        <f t="shared" si="106"/>
        <v>1.2059385096688671</v>
      </c>
      <c r="Q560">
        <v>16.386272774123839</v>
      </c>
    </row>
    <row r="561" spans="1:17" x14ac:dyDescent="0.2">
      <c r="A561" s="14">
        <f t="shared" si="107"/>
        <v>39052</v>
      </c>
      <c r="B561" s="1">
        <f t="shared" si="110"/>
        <v>12</v>
      </c>
      <c r="F561" s="34">
        <v>70.52857143</v>
      </c>
      <c r="G561" s="13">
        <f t="shared" si="100"/>
        <v>4.8305500314146412</v>
      </c>
      <c r="H561" s="13">
        <f t="shared" si="101"/>
        <v>65.698021398585354</v>
      </c>
      <c r="I561" s="16">
        <f t="shared" si="108"/>
        <v>70.491062962778301</v>
      </c>
      <c r="J561" s="13">
        <f t="shared" si="102"/>
        <v>44.337250878388041</v>
      </c>
      <c r="K561" s="13">
        <f t="shared" si="103"/>
        <v>26.15381208439026</v>
      </c>
      <c r="L561" s="13">
        <f t="shared" si="104"/>
        <v>15.12233631406847</v>
      </c>
      <c r="M561" s="13">
        <f t="shared" si="109"/>
        <v>15.124413743582133</v>
      </c>
      <c r="N561" s="13">
        <f t="shared" si="105"/>
        <v>9.3771365210209225</v>
      </c>
      <c r="O561" s="13">
        <f t="shared" si="106"/>
        <v>14.207686552435565</v>
      </c>
      <c r="Q561">
        <v>14.49640936877142</v>
      </c>
    </row>
    <row r="562" spans="1:17" x14ac:dyDescent="0.2">
      <c r="A562" s="14">
        <f t="shared" si="107"/>
        <v>39083</v>
      </c>
      <c r="B562" s="1">
        <f t="shared" si="110"/>
        <v>1</v>
      </c>
      <c r="F562" s="34">
        <v>103.45</v>
      </c>
      <c r="G562" s="13">
        <f t="shared" si="100"/>
        <v>8.5112580797538495</v>
      </c>
      <c r="H562" s="13">
        <f t="shared" si="101"/>
        <v>94.938741920246159</v>
      </c>
      <c r="I562" s="16">
        <f t="shared" si="108"/>
        <v>105.97021769056795</v>
      </c>
      <c r="J562" s="13">
        <f t="shared" si="102"/>
        <v>48.111478548958935</v>
      </c>
      <c r="K562" s="13">
        <f t="shared" si="103"/>
        <v>57.858739141609014</v>
      </c>
      <c r="L562" s="13">
        <f t="shared" si="104"/>
        <v>47.060382814839286</v>
      </c>
      <c r="M562" s="13">
        <f t="shared" si="109"/>
        <v>52.807660037400495</v>
      </c>
      <c r="N562" s="13">
        <f t="shared" si="105"/>
        <v>32.74074922318831</v>
      </c>
      <c r="O562" s="13">
        <f t="shared" si="106"/>
        <v>41.252007302942161</v>
      </c>
      <c r="Q562">
        <v>13.706079042563299</v>
      </c>
    </row>
    <row r="563" spans="1:17" x14ac:dyDescent="0.2">
      <c r="A563" s="14">
        <f t="shared" si="107"/>
        <v>39114</v>
      </c>
      <c r="B563" s="1">
        <f t="shared" si="110"/>
        <v>2</v>
      </c>
      <c r="F563" s="34">
        <v>137.38571429999999</v>
      </c>
      <c r="G563" s="13">
        <f t="shared" si="100"/>
        <v>12.3053661174583</v>
      </c>
      <c r="H563" s="13">
        <f t="shared" si="101"/>
        <v>125.08034818254168</v>
      </c>
      <c r="I563" s="16">
        <f t="shared" si="108"/>
        <v>135.87870450931143</v>
      </c>
      <c r="J563" s="13">
        <f t="shared" si="102"/>
        <v>49.817718909211145</v>
      </c>
      <c r="K563" s="13">
        <f t="shared" si="103"/>
        <v>86.060985600100281</v>
      </c>
      <c r="L563" s="13">
        <f t="shared" si="104"/>
        <v>75.469994267088651</v>
      </c>
      <c r="M563" s="13">
        <f t="shared" si="109"/>
        <v>95.53690508130083</v>
      </c>
      <c r="N563" s="13">
        <f t="shared" si="105"/>
        <v>59.232881150406513</v>
      </c>
      <c r="O563" s="13">
        <f t="shared" si="106"/>
        <v>71.538247267864818</v>
      </c>
      <c r="Q563">
        <v>13.58436459354839</v>
      </c>
    </row>
    <row r="564" spans="1:17" x14ac:dyDescent="0.2">
      <c r="A564" s="14">
        <f t="shared" si="107"/>
        <v>39142</v>
      </c>
      <c r="B564" s="1">
        <f t="shared" si="110"/>
        <v>3</v>
      </c>
      <c r="F564" s="34">
        <v>37.821428570000002</v>
      </c>
      <c r="G564" s="13">
        <f t="shared" si="100"/>
        <v>1.1737997264571951</v>
      </c>
      <c r="H564" s="13">
        <f t="shared" si="101"/>
        <v>36.647628843542805</v>
      </c>
      <c r="I564" s="16">
        <f t="shared" si="108"/>
        <v>47.238620176554434</v>
      </c>
      <c r="J564" s="13">
        <f t="shared" si="102"/>
        <v>37.289157038431163</v>
      </c>
      <c r="K564" s="13">
        <f t="shared" si="103"/>
        <v>9.9494631381232708</v>
      </c>
      <c r="L564" s="13">
        <f t="shared" si="104"/>
        <v>0</v>
      </c>
      <c r="M564" s="13">
        <f t="shared" si="109"/>
        <v>36.304023930894317</v>
      </c>
      <c r="N564" s="13">
        <f t="shared" si="105"/>
        <v>22.508494837154476</v>
      </c>
      <c r="O564" s="13">
        <f t="shared" si="106"/>
        <v>23.68229456361167</v>
      </c>
      <c r="Q564">
        <v>15.40184789485799</v>
      </c>
    </row>
    <row r="565" spans="1:17" x14ac:dyDescent="0.2">
      <c r="A565" s="14">
        <f t="shared" si="107"/>
        <v>39173</v>
      </c>
      <c r="B565" s="1">
        <f t="shared" si="110"/>
        <v>4</v>
      </c>
      <c r="F565" s="34">
        <v>16.464285709999999</v>
      </c>
      <c r="G565" s="13">
        <f t="shared" si="100"/>
        <v>0</v>
      </c>
      <c r="H565" s="13">
        <f t="shared" si="101"/>
        <v>16.464285709999999</v>
      </c>
      <c r="I565" s="16">
        <f t="shared" si="108"/>
        <v>26.413748848123269</v>
      </c>
      <c r="J565" s="13">
        <f t="shared" si="102"/>
        <v>24.453951574850127</v>
      </c>
      <c r="K565" s="13">
        <f t="shared" si="103"/>
        <v>1.9597972732731428</v>
      </c>
      <c r="L565" s="13">
        <f t="shared" si="104"/>
        <v>0</v>
      </c>
      <c r="M565" s="13">
        <f t="shared" si="109"/>
        <v>13.795529093739841</v>
      </c>
      <c r="N565" s="13">
        <f t="shared" si="105"/>
        <v>8.5532280381187018</v>
      </c>
      <c r="O565" s="13">
        <f t="shared" si="106"/>
        <v>8.5532280381187018</v>
      </c>
      <c r="Q565">
        <v>16.302129154849808</v>
      </c>
    </row>
    <row r="566" spans="1:17" x14ac:dyDescent="0.2">
      <c r="A566" s="14">
        <f t="shared" si="107"/>
        <v>39203</v>
      </c>
      <c r="B566" s="1">
        <f t="shared" si="110"/>
        <v>5</v>
      </c>
      <c r="F566" s="34">
        <v>0.84285714300000003</v>
      </c>
      <c r="G566" s="13">
        <f t="shared" si="100"/>
        <v>0</v>
      </c>
      <c r="H566" s="13">
        <f t="shared" si="101"/>
        <v>0.84285714300000003</v>
      </c>
      <c r="I566" s="16">
        <f t="shared" si="108"/>
        <v>2.8026544162731426</v>
      </c>
      <c r="J566" s="13">
        <f t="shared" si="102"/>
        <v>2.8012249152131536</v>
      </c>
      <c r="K566" s="13">
        <f t="shared" si="103"/>
        <v>1.4295010599889579E-3</v>
      </c>
      <c r="L566" s="13">
        <f t="shared" si="104"/>
        <v>0</v>
      </c>
      <c r="M566" s="13">
        <f t="shared" si="109"/>
        <v>5.2423010556211391</v>
      </c>
      <c r="N566" s="13">
        <f t="shared" si="105"/>
        <v>3.2502266544851062</v>
      </c>
      <c r="O566" s="13">
        <f t="shared" si="106"/>
        <v>3.2502266544851062</v>
      </c>
      <c r="Q566">
        <v>20.6112858015188</v>
      </c>
    </row>
    <row r="567" spans="1:17" x14ac:dyDescent="0.2">
      <c r="A567" s="14">
        <f t="shared" si="107"/>
        <v>39234</v>
      </c>
      <c r="B567" s="1">
        <f t="shared" si="110"/>
        <v>6</v>
      </c>
      <c r="F567" s="34">
        <v>21.428571430000002</v>
      </c>
      <c r="G567" s="13">
        <f t="shared" si="100"/>
        <v>0</v>
      </c>
      <c r="H567" s="13">
        <f t="shared" si="101"/>
        <v>21.428571430000002</v>
      </c>
      <c r="I567" s="16">
        <f t="shared" si="108"/>
        <v>21.43000093105999</v>
      </c>
      <c r="J567" s="13">
        <f t="shared" si="102"/>
        <v>20.686457559385296</v>
      </c>
      <c r="K567" s="13">
        <f t="shared" si="103"/>
        <v>0.74354337167469353</v>
      </c>
      <c r="L567" s="13">
        <f t="shared" si="104"/>
        <v>0</v>
      </c>
      <c r="M567" s="13">
        <f t="shared" si="109"/>
        <v>1.992074401136033</v>
      </c>
      <c r="N567" s="13">
        <f t="shared" si="105"/>
        <v>1.2350861287043404</v>
      </c>
      <c r="O567" s="13">
        <f t="shared" si="106"/>
        <v>1.2350861287043404</v>
      </c>
      <c r="Q567">
        <v>19.172640545003748</v>
      </c>
    </row>
    <row r="568" spans="1:17" x14ac:dyDescent="0.2">
      <c r="A568" s="14">
        <f t="shared" si="107"/>
        <v>39264</v>
      </c>
      <c r="B568" s="1">
        <f t="shared" si="110"/>
        <v>7</v>
      </c>
      <c r="F568" s="34">
        <v>4.9642857139999998</v>
      </c>
      <c r="G568" s="13">
        <f t="shared" si="100"/>
        <v>0</v>
      </c>
      <c r="H568" s="13">
        <f t="shared" si="101"/>
        <v>4.9642857139999998</v>
      </c>
      <c r="I568" s="16">
        <f t="shared" si="108"/>
        <v>5.7078290856746934</v>
      </c>
      <c r="J568" s="13">
        <f t="shared" si="102"/>
        <v>5.7017635445352184</v>
      </c>
      <c r="K568" s="13">
        <f t="shared" si="103"/>
        <v>6.0655411394749947E-3</v>
      </c>
      <c r="L568" s="13">
        <f t="shared" si="104"/>
        <v>0</v>
      </c>
      <c r="M568" s="13">
        <f t="shared" si="109"/>
        <v>0.75698827243169253</v>
      </c>
      <c r="N568" s="13">
        <f t="shared" si="105"/>
        <v>0.46933272890764938</v>
      </c>
      <c r="O568" s="13">
        <f t="shared" si="106"/>
        <v>0.46933272890764938</v>
      </c>
      <c r="Q568">
        <v>25.5060328430257</v>
      </c>
    </row>
    <row r="569" spans="1:17" ht="13.5" customHeight="1" thickBot="1" x14ac:dyDescent="0.25">
      <c r="A569" s="14">
        <f t="shared" si="107"/>
        <v>39295</v>
      </c>
      <c r="B569" s="3">
        <f t="shared" si="110"/>
        <v>8</v>
      </c>
      <c r="F569" s="34">
        <v>22.05</v>
      </c>
      <c r="G569" s="13">
        <f t="shared" si="100"/>
        <v>0</v>
      </c>
      <c r="H569" s="13">
        <f t="shared" si="101"/>
        <v>22.05</v>
      </c>
      <c r="I569" s="16">
        <f t="shared" si="108"/>
        <v>22.056065541139475</v>
      </c>
      <c r="J569" s="13">
        <f t="shared" si="102"/>
        <v>21.733841016425345</v>
      </c>
      <c r="K569" s="13">
        <f t="shared" si="103"/>
        <v>0.32222452471413021</v>
      </c>
      <c r="L569" s="13">
        <f t="shared" si="104"/>
        <v>0</v>
      </c>
      <c r="M569" s="13">
        <f t="shared" si="109"/>
        <v>0.28765554352404316</v>
      </c>
      <c r="N569" s="13">
        <f t="shared" si="105"/>
        <v>0.17834643698490676</v>
      </c>
      <c r="O569" s="13">
        <f t="shared" si="106"/>
        <v>0.17834643698490676</v>
      </c>
      <c r="Q569">
        <v>25.954498931676628</v>
      </c>
    </row>
    <row r="570" spans="1:17" x14ac:dyDescent="0.2">
      <c r="A570" s="14">
        <f t="shared" si="107"/>
        <v>39326</v>
      </c>
      <c r="B570" s="1">
        <f t="shared" si="110"/>
        <v>9</v>
      </c>
      <c r="F570" s="34">
        <v>53.18571429</v>
      </c>
      <c r="G570" s="13">
        <f t="shared" si="100"/>
        <v>2.8915699619238375</v>
      </c>
      <c r="H570" s="13">
        <f t="shared" si="101"/>
        <v>50.294144328076165</v>
      </c>
      <c r="I570" s="16">
        <f t="shared" si="108"/>
        <v>50.616368852790295</v>
      </c>
      <c r="J570" s="13">
        <f t="shared" si="102"/>
        <v>46.597210088076871</v>
      </c>
      <c r="K570" s="13">
        <f t="shared" si="103"/>
        <v>4.0191587647134241</v>
      </c>
      <c r="L570" s="13">
        <f t="shared" si="104"/>
        <v>0</v>
      </c>
      <c r="M570" s="13">
        <f t="shared" si="109"/>
        <v>0.10930910653913639</v>
      </c>
      <c r="N570" s="13">
        <f t="shared" si="105"/>
        <v>6.7771646054264556E-2</v>
      </c>
      <c r="O570" s="13">
        <f t="shared" si="106"/>
        <v>2.9593416079781019</v>
      </c>
      <c r="Q570">
        <v>24.986077000000009</v>
      </c>
    </row>
    <row r="571" spans="1:17" x14ac:dyDescent="0.2">
      <c r="A571" s="14">
        <f t="shared" si="107"/>
        <v>39356</v>
      </c>
      <c r="B571" s="1">
        <f t="shared" si="110"/>
        <v>10</v>
      </c>
      <c r="F571" s="34">
        <v>64.650000000000006</v>
      </c>
      <c r="G571" s="13">
        <f t="shared" si="100"/>
        <v>4.1733092580037594</v>
      </c>
      <c r="H571" s="13">
        <f t="shared" si="101"/>
        <v>60.476690741996244</v>
      </c>
      <c r="I571" s="16">
        <f t="shared" si="108"/>
        <v>64.495849506709675</v>
      </c>
      <c r="J571" s="13">
        <f t="shared" si="102"/>
        <v>48.398635603411279</v>
      </c>
      <c r="K571" s="13">
        <f t="shared" si="103"/>
        <v>16.097213903298396</v>
      </c>
      <c r="L571" s="13">
        <f t="shared" si="104"/>
        <v>4.9917941504602039</v>
      </c>
      <c r="M571" s="13">
        <f t="shared" si="109"/>
        <v>5.0333316109450754</v>
      </c>
      <c r="N571" s="13">
        <f t="shared" si="105"/>
        <v>3.1206655987859468</v>
      </c>
      <c r="O571" s="13">
        <f t="shared" si="106"/>
        <v>7.2939748567897063</v>
      </c>
      <c r="Q571">
        <v>18.060415649492029</v>
      </c>
    </row>
    <row r="572" spans="1:17" x14ac:dyDescent="0.2">
      <c r="A572" s="14">
        <f t="shared" si="107"/>
        <v>39387</v>
      </c>
      <c r="B572" s="1">
        <f t="shared" si="110"/>
        <v>11</v>
      </c>
      <c r="F572" s="34">
        <v>25.67142857</v>
      </c>
      <c r="G572" s="13">
        <f t="shared" si="100"/>
        <v>0</v>
      </c>
      <c r="H572" s="13">
        <f t="shared" si="101"/>
        <v>25.67142857</v>
      </c>
      <c r="I572" s="16">
        <f t="shared" si="108"/>
        <v>36.776848322838198</v>
      </c>
      <c r="J572" s="13">
        <f t="shared" si="102"/>
        <v>31.343234435340818</v>
      </c>
      <c r="K572" s="13">
        <f t="shared" si="103"/>
        <v>5.4336138874973798</v>
      </c>
      <c r="L572" s="13">
        <f t="shared" si="104"/>
        <v>0</v>
      </c>
      <c r="M572" s="13">
        <f t="shared" si="109"/>
        <v>1.9126660121591286</v>
      </c>
      <c r="N572" s="13">
        <f t="shared" si="105"/>
        <v>1.1858529275386598</v>
      </c>
      <c r="O572" s="13">
        <f t="shared" si="106"/>
        <v>1.1858529275386598</v>
      </c>
      <c r="Q572">
        <v>15.205693401114891</v>
      </c>
    </row>
    <row r="573" spans="1:17" x14ac:dyDescent="0.2">
      <c r="A573" s="14">
        <f t="shared" si="107"/>
        <v>39417</v>
      </c>
      <c r="B573" s="1">
        <f t="shared" si="110"/>
        <v>12</v>
      </c>
      <c r="F573" s="34">
        <v>76.964285709999999</v>
      </c>
      <c r="G573" s="13">
        <f t="shared" si="100"/>
        <v>5.5500809380653173</v>
      </c>
      <c r="H573" s="13">
        <f t="shared" si="101"/>
        <v>71.414204771934678</v>
      </c>
      <c r="I573" s="16">
        <f t="shared" si="108"/>
        <v>76.84781865943205</v>
      </c>
      <c r="J573" s="13">
        <f t="shared" si="102"/>
        <v>40.957016714133573</v>
      </c>
      <c r="K573" s="13">
        <f t="shared" si="103"/>
        <v>35.890801945298477</v>
      </c>
      <c r="L573" s="13">
        <f t="shared" si="104"/>
        <v>24.930920146921505</v>
      </c>
      <c r="M573" s="13">
        <f t="shared" si="109"/>
        <v>25.657733231541975</v>
      </c>
      <c r="N573" s="13">
        <f t="shared" si="105"/>
        <v>15.907794603556024</v>
      </c>
      <c r="O573" s="13">
        <f t="shared" si="106"/>
        <v>21.457875541621341</v>
      </c>
      <c r="Q573">
        <v>12.108863174589519</v>
      </c>
    </row>
    <row r="574" spans="1:17" x14ac:dyDescent="0.2">
      <c r="A574" s="14">
        <f t="shared" si="107"/>
        <v>39448</v>
      </c>
      <c r="B574" s="1">
        <f t="shared" si="110"/>
        <v>1</v>
      </c>
      <c r="F574" s="34">
        <v>132.1857143</v>
      </c>
      <c r="G574" s="13">
        <f t="shared" si="100"/>
        <v>11.72399153310004</v>
      </c>
      <c r="H574" s="13">
        <f t="shared" si="101"/>
        <v>120.46172276689995</v>
      </c>
      <c r="I574" s="16">
        <f t="shared" si="108"/>
        <v>131.42160456527694</v>
      </c>
      <c r="J574" s="13">
        <f t="shared" si="102"/>
        <v>44.754204666387103</v>
      </c>
      <c r="K574" s="13">
        <f t="shared" si="103"/>
        <v>86.66739989888984</v>
      </c>
      <c r="L574" s="13">
        <f t="shared" si="104"/>
        <v>76.080867398527189</v>
      </c>
      <c r="M574" s="13">
        <f t="shared" si="109"/>
        <v>85.83080602651313</v>
      </c>
      <c r="N574" s="13">
        <f t="shared" si="105"/>
        <v>53.215099736438141</v>
      </c>
      <c r="O574" s="13">
        <f t="shared" si="106"/>
        <v>64.939091269538181</v>
      </c>
      <c r="Q574">
        <v>11.861677270497159</v>
      </c>
    </row>
    <row r="575" spans="1:17" x14ac:dyDescent="0.2">
      <c r="A575" s="14">
        <f t="shared" si="107"/>
        <v>39479</v>
      </c>
      <c r="B575" s="1">
        <f t="shared" si="110"/>
        <v>2</v>
      </c>
      <c r="F575" s="34">
        <v>119.5571429</v>
      </c>
      <c r="G575" s="13">
        <f t="shared" si="100"/>
        <v>10.312081831424347</v>
      </c>
      <c r="H575" s="13">
        <f t="shared" si="101"/>
        <v>109.24506106857565</v>
      </c>
      <c r="I575" s="16">
        <f t="shared" si="108"/>
        <v>119.83159356893832</v>
      </c>
      <c r="J575" s="13">
        <f t="shared" si="102"/>
        <v>43.626885225172863</v>
      </c>
      <c r="K575" s="13">
        <f t="shared" si="103"/>
        <v>76.204708343765446</v>
      </c>
      <c r="L575" s="13">
        <f t="shared" si="104"/>
        <v>65.541245944495103</v>
      </c>
      <c r="M575" s="13">
        <f t="shared" si="109"/>
        <v>98.156952234570099</v>
      </c>
      <c r="N575" s="13">
        <f t="shared" si="105"/>
        <v>60.857310385433458</v>
      </c>
      <c r="O575" s="13">
        <f t="shared" si="106"/>
        <v>71.169392216857801</v>
      </c>
      <c r="Q575">
        <v>11.624756593548391</v>
      </c>
    </row>
    <row r="576" spans="1:17" x14ac:dyDescent="0.2">
      <c r="A576" s="14">
        <f t="shared" si="107"/>
        <v>39508</v>
      </c>
      <c r="B576" s="1">
        <f t="shared" si="110"/>
        <v>3</v>
      </c>
      <c r="F576" s="34">
        <v>53.35</v>
      </c>
      <c r="G576" s="13">
        <f t="shared" si="100"/>
        <v>2.9099375650713863</v>
      </c>
      <c r="H576" s="13">
        <f t="shared" si="101"/>
        <v>50.440062434928613</v>
      </c>
      <c r="I576" s="16">
        <f t="shared" si="108"/>
        <v>61.103524834198964</v>
      </c>
      <c r="J576" s="13">
        <f t="shared" si="102"/>
        <v>39.985800952924244</v>
      </c>
      <c r="K576" s="13">
        <f t="shared" si="103"/>
        <v>21.117723881274721</v>
      </c>
      <c r="L576" s="13">
        <f t="shared" si="104"/>
        <v>10.049218848041503</v>
      </c>
      <c r="M576" s="13">
        <f t="shared" si="109"/>
        <v>47.348860697178146</v>
      </c>
      <c r="N576" s="13">
        <f t="shared" si="105"/>
        <v>29.356293632250452</v>
      </c>
      <c r="O576" s="13">
        <f t="shared" si="106"/>
        <v>32.266231197321837</v>
      </c>
      <c r="Q576">
        <v>13.402523119959801</v>
      </c>
    </row>
    <row r="577" spans="1:17" x14ac:dyDescent="0.2">
      <c r="A577" s="14">
        <f t="shared" si="107"/>
        <v>39539</v>
      </c>
      <c r="B577" s="1">
        <f t="shared" si="110"/>
        <v>4</v>
      </c>
      <c r="F577" s="34">
        <v>27.492857140000002</v>
      </c>
      <c r="G577" s="13">
        <f t="shared" si="100"/>
        <v>1.9036472201263231E-2</v>
      </c>
      <c r="H577" s="13">
        <f t="shared" si="101"/>
        <v>27.473820667798737</v>
      </c>
      <c r="I577" s="16">
        <f t="shared" si="108"/>
        <v>38.542325701031956</v>
      </c>
      <c r="J577" s="13">
        <f t="shared" si="102"/>
        <v>31.612547844280133</v>
      </c>
      <c r="K577" s="13">
        <f t="shared" si="103"/>
        <v>6.9297778567518229</v>
      </c>
      <c r="L577" s="13">
        <f t="shared" si="104"/>
        <v>0</v>
      </c>
      <c r="M577" s="13">
        <f t="shared" si="109"/>
        <v>17.992567064927695</v>
      </c>
      <c r="N577" s="13">
        <f t="shared" si="105"/>
        <v>11.15539158025517</v>
      </c>
      <c r="O577" s="13">
        <f t="shared" si="106"/>
        <v>11.174428052456433</v>
      </c>
      <c r="Q577">
        <v>14.04083367948552</v>
      </c>
    </row>
    <row r="578" spans="1:17" x14ac:dyDescent="0.2">
      <c r="A578" s="14">
        <f t="shared" si="107"/>
        <v>39569</v>
      </c>
      <c r="B578" s="1">
        <f t="shared" si="110"/>
        <v>5</v>
      </c>
      <c r="F578" s="34">
        <v>0.485714286</v>
      </c>
      <c r="G578" s="13">
        <f t="shared" si="100"/>
        <v>0</v>
      </c>
      <c r="H578" s="13">
        <f t="shared" si="101"/>
        <v>0.485714286</v>
      </c>
      <c r="I578" s="16">
        <f t="shared" si="108"/>
        <v>7.4154921427518232</v>
      </c>
      <c r="J578" s="13">
        <f t="shared" si="102"/>
        <v>7.3725233813510664</v>
      </c>
      <c r="K578" s="13">
        <f t="shared" si="103"/>
        <v>4.2968761400756783E-2</v>
      </c>
      <c r="L578" s="13">
        <f t="shared" si="104"/>
        <v>0</v>
      </c>
      <c r="M578" s="13">
        <f t="shared" si="109"/>
        <v>6.8371754846725246</v>
      </c>
      <c r="N578" s="13">
        <f t="shared" si="105"/>
        <v>4.2390488004969651</v>
      </c>
      <c r="O578" s="13">
        <f t="shared" si="106"/>
        <v>4.2390488004969651</v>
      </c>
      <c r="Q578">
        <v>17.132856249497369</v>
      </c>
    </row>
    <row r="579" spans="1:17" x14ac:dyDescent="0.2">
      <c r="A579" s="14">
        <f t="shared" si="107"/>
        <v>39600</v>
      </c>
      <c r="B579" s="1">
        <f t="shared" si="110"/>
        <v>6</v>
      </c>
      <c r="F579" s="34">
        <v>0.85</v>
      </c>
      <c r="G579" s="13">
        <f t="shared" si="100"/>
        <v>0</v>
      </c>
      <c r="H579" s="13">
        <f t="shared" si="101"/>
        <v>0.85</v>
      </c>
      <c r="I579" s="16">
        <f t="shared" si="108"/>
        <v>0.89296876140075676</v>
      </c>
      <c r="J579" s="13">
        <f t="shared" si="102"/>
        <v>0.89292923072269692</v>
      </c>
      <c r="K579" s="13">
        <f t="shared" si="103"/>
        <v>3.9530678059840341E-5</v>
      </c>
      <c r="L579" s="13">
        <f t="shared" si="104"/>
        <v>0</v>
      </c>
      <c r="M579" s="13">
        <f t="shared" si="109"/>
        <v>2.5981266841755595</v>
      </c>
      <c r="N579" s="13">
        <f t="shared" si="105"/>
        <v>1.6108385441888469</v>
      </c>
      <c r="O579" s="13">
        <f t="shared" si="106"/>
        <v>1.6108385441888469</v>
      </c>
      <c r="Q579">
        <v>21.72374372929178</v>
      </c>
    </row>
    <row r="580" spans="1:17" x14ac:dyDescent="0.2">
      <c r="A580" s="14">
        <f t="shared" si="107"/>
        <v>39630</v>
      </c>
      <c r="B580" s="1">
        <f t="shared" si="110"/>
        <v>7</v>
      </c>
      <c r="F580" s="34">
        <v>7.292857143</v>
      </c>
      <c r="G580" s="13">
        <f t="shared" si="100"/>
        <v>0</v>
      </c>
      <c r="H580" s="13">
        <f t="shared" si="101"/>
        <v>7.292857143</v>
      </c>
      <c r="I580" s="16">
        <f t="shared" si="108"/>
        <v>7.2928966736780598</v>
      </c>
      <c r="J580" s="13">
        <f t="shared" si="102"/>
        <v>7.2758546526922263</v>
      </c>
      <c r="K580" s="13">
        <f t="shared" si="103"/>
        <v>1.7042020985833517E-2</v>
      </c>
      <c r="L580" s="13">
        <f t="shared" si="104"/>
        <v>0</v>
      </c>
      <c r="M580" s="13">
        <f t="shared" si="109"/>
        <v>0.98728813998671261</v>
      </c>
      <c r="N580" s="13">
        <f t="shared" si="105"/>
        <v>0.61211864679176187</v>
      </c>
      <c r="O580" s="13">
        <f t="shared" si="106"/>
        <v>0.61211864679176187</v>
      </c>
      <c r="Q580">
        <v>23.35936963354321</v>
      </c>
    </row>
    <row r="581" spans="1:17" ht="13.5" customHeight="1" thickBot="1" x14ac:dyDescent="0.25">
      <c r="A581" s="14">
        <f t="shared" si="107"/>
        <v>39661</v>
      </c>
      <c r="B581" s="3">
        <f t="shared" si="110"/>
        <v>8</v>
      </c>
      <c r="F581" s="34">
        <v>12.16428571</v>
      </c>
      <c r="G581" s="13">
        <f t="shared" si="100"/>
        <v>0</v>
      </c>
      <c r="H581" s="13">
        <f t="shared" si="101"/>
        <v>12.16428571</v>
      </c>
      <c r="I581" s="16">
        <f t="shared" si="108"/>
        <v>12.181327730985833</v>
      </c>
      <c r="J581" s="13">
        <f t="shared" si="102"/>
        <v>12.121712985701718</v>
      </c>
      <c r="K581" s="13">
        <f t="shared" si="103"/>
        <v>5.9614745284115145E-2</v>
      </c>
      <c r="L581" s="13">
        <f t="shared" si="104"/>
        <v>0</v>
      </c>
      <c r="M581" s="13">
        <f t="shared" si="109"/>
        <v>0.37516949319495074</v>
      </c>
      <c r="N581" s="13">
        <f t="shared" si="105"/>
        <v>0.23260508578086947</v>
      </c>
      <c r="O581" s="13">
        <f t="shared" si="106"/>
        <v>0.23260508578086947</v>
      </c>
      <c r="Q581">
        <v>25.384621955839329</v>
      </c>
    </row>
    <row r="582" spans="1:17" x14ac:dyDescent="0.2">
      <c r="A582" s="14">
        <f t="shared" si="107"/>
        <v>39692</v>
      </c>
      <c r="B582" s="1">
        <f t="shared" si="110"/>
        <v>9</v>
      </c>
      <c r="F582" s="34">
        <v>20.35714286</v>
      </c>
      <c r="G582" s="13">
        <f t="shared" ref="G582:G645" si="111">IF((F582-$J$2)&gt;0,$I$2*(F582-$J$2),0)</f>
        <v>0</v>
      </c>
      <c r="H582" s="13">
        <f t="shared" ref="H582:H645" si="112">F582-G582</f>
        <v>20.35714286</v>
      </c>
      <c r="I582" s="16">
        <f t="shared" si="108"/>
        <v>20.416757605284115</v>
      </c>
      <c r="J582" s="13">
        <f t="shared" ref="J582:J645" si="113">I582/SQRT(1+(I582/($K$2*(300+(25*Q582)+0.05*(Q582)^3)))^2)</f>
        <v>20.104391751374841</v>
      </c>
      <c r="K582" s="13">
        <f t="shared" ref="K582:K645" si="114">I582-J582</f>
        <v>0.31236585390927374</v>
      </c>
      <c r="L582" s="13">
        <f t="shared" ref="L582:L645" si="115">IF(K582&gt;$N$2,(K582-$N$2)/$L$2,0)</f>
        <v>0</v>
      </c>
      <c r="M582" s="13">
        <f t="shared" si="109"/>
        <v>0.14256440741408127</v>
      </c>
      <c r="N582" s="13">
        <f t="shared" ref="N582:N645" si="116">$M$2*M582</f>
        <v>8.8389932596730392E-2</v>
      </c>
      <c r="O582" s="13">
        <f t="shared" ref="O582:O645" si="117">N582+G582</f>
        <v>8.8389932596730392E-2</v>
      </c>
      <c r="Q582">
        <v>24.503327000000009</v>
      </c>
    </row>
    <row r="583" spans="1:17" x14ac:dyDescent="0.2">
      <c r="A583" s="14">
        <f t="shared" ref="A583:A646" si="118">EDATE(A582,1)</f>
        <v>39722</v>
      </c>
      <c r="B583" s="1">
        <f t="shared" si="110"/>
        <v>10</v>
      </c>
      <c r="F583" s="34">
        <v>35.728571430000002</v>
      </c>
      <c r="G583" s="13">
        <f t="shared" si="111"/>
        <v>0.93981242840167278</v>
      </c>
      <c r="H583" s="13">
        <f t="shared" si="112"/>
        <v>34.788759001598329</v>
      </c>
      <c r="I583" s="16">
        <f t="shared" ref="I583:I646" si="119">H583+K582-L582</f>
        <v>35.101124855507607</v>
      </c>
      <c r="J583" s="13">
        <f t="shared" si="113"/>
        <v>32.963744044324265</v>
      </c>
      <c r="K583" s="13">
        <f t="shared" si="114"/>
        <v>2.1373808111833412</v>
      </c>
      <c r="L583" s="13">
        <f t="shared" si="115"/>
        <v>0</v>
      </c>
      <c r="M583" s="13">
        <f t="shared" ref="M583:M646" si="120">L583+M582-N582</f>
        <v>5.4174474817350882E-2</v>
      </c>
      <c r="N583" s="13">
        <f t="shared" si="116"/>
        <v>3.3588174386757548E-2</v>
      </c>
      <c r="O583" s="13">
        <f t="shared" si="117"/>
        <v>0.97340060278843032</v>
      </c>
      <c r="Q583">
        <v>21.87685156755601</v>
      </c>
    </row>
    <row r="584" spans="1:17" x14ac:dyDescent="0.2">
      <c r="A584" s="14">
        <f t="shared" si="118"/>
        <v>39753</v>
      </c>
      <c r="B584" s="1">
        <f t="shared" si="110"/>
        <v>11</v>
      </c>
      <c r="F584" s="34">
        <v>9.0714285710000002</v>
      </c>
      <c r="G584" s="13">
        <f t="shared" si="111"/>
        <v>0</v>
      </c>
      <c r="H584" s="13">
        <f t="shared" si="112"/>
        <v>9.0714285710000002</v>
      </c>
      <c r="I584" s="16">
        <f t="shared" si="119"/>
        <v>11.208809382183341</v>
      </c>
      <c r="J584" s="13">
        <f t="shared" si="113"/>
        <v>11.083236104235564</v>
      </c>
      <c r="K584" s="13">
        <f t="shared" si="114"/>
        <v>0.12557327794777784</v>
      </c>
      <c r="L584" s="13">
        <f t="shared" si="115"/>
        <v>0</v>
      </c>
      <c r="M584" s="13">
        <f t="shared" si="120"/>
        <v>2.0586300430593334E-2</v>
      </c>
      <c r="N584" s="13">
        <f t="shared" si="116"/>
        <v>1.2763506266967867E-2</v>
      </c>
      <c r="O584" s="13">
        <f t="shared" si="117"/>
        <v>1.2763506266967867E-2</v>
      </c>
      <c r="Q584">
        <v>18.257461926535179</v>
      </c>
    </row>
    <row r="585" spans="1:17" x14ac:dyDescent="0.2">
      <c r="A585" s="14">
        <f t="shared" si="118"/>
        <v>39783</v>
      </c>
      <c r="B585" s="1">
        <f t="shared" si="110"/>
        <v>12</v>
      </c>
      <c r="F585" s="34">
        <v>47.507142860000002</v>
      </c>
      <c r="G585" s="13">
        <f t="shared" si="111"/>
        <v>2.2566897494498113</v>
      </c>
      <c r="H585" s="13">
        <f t="shared" si="112"/>
        <v>45.25045311055019</v>
      </c>
      <c r="I585" s="16">
        <f t="shared" si="119"/>
        <v>45.376026388497969</v>
      </c>
      <c r="J585" s="13">
        <f t="shared" si="113"/>
        <v>34.697305265869737</v>
      </c>
      <c r="K585" s="13">
        <f t="shared" si="114"/>
        <v>10.678721122628232</v>
      </c>
      <c r="L585" s="13">
        <f t="shared" si="115"/>
        <v>0</v>
      </c>
      <c r="M585" s="13">
        <f t="shared" si="120"/>
        <v>7.8227941636254666E-3</v>
      </c>
      <c r="N585" s="13">
        <f t="shared" si="116"/>
        <v>4.8501323814477892E-3</v>
      </c>
      <c r="O585" s="13">
        <f t="shared" si="117"/>
        <v>2.2615398818312591</v>
      </c>
      <c r="Q585">
        <v>13.66419116653141</v>
      </c>
    </row>
    <row r="586" spans="1:17" x14ac:dyDescent="0.2">
      <c r="A586" s="14">
        <f t="shared" si="118"/>
        <v>39814</v>
      </c>
      <c r="B586" s="1">
        <f t="shared" si="110"/>
        <v>1</v>
      </c>
      <c r="F586" s="34">
        <v>2.835714286</v>
      </c>
      <c r="G586" s="13">
        <f t="shared" si="111"/>
        <v>0</v>
      </c>
      <c r="H586" s="13">
        <f t="shared" si="112"/>
        <v>2.835714286</v>
      </c>
      <c r="I586" s="16">
        <f t="shared" si="119"/>
        <v>13.514435408628232</v>
      </c>
      <c r="J586" s="13">
        <f t="shared" si="113"/>
        <v>13.092347599747059</v>
      </c>
      <c r="K586" s="13">
        <f t="shared" si="114"/>
        <v>0.42208780888117303</v>
      </c>
      <c r="L586" s="13">
        <f t="shared" si="115"/>
        <v>0</v>
      </c>
      <c r="M586" s="13">
        <f t="shared" si="120"/>
        <v>2.9726617821776774E-3</v>
      </c>
      <c r="N586" s="13">
        <f t="shared" si="116"/>
        <v>1.8430503049501599E-3</v>
      </c>
      <c r="O586" s="13">
        <f t="shared" si="117"/>
        <v>1.8430503049501599E-3</v>
      </c>
      <c r="Q586">
        <v>13.37981619907503</v>
      </c>
    </row>
    <row r="587" spans="1:17" x14ac:dyDescent="0.2">
      <c r="A587" s="14">
        <f t="shared" si="118"/>
        <v>39845</v>
      </c>
      <c r="B587" s="1">
        <f t="shared" si="110"/>
        <v>2</v>
      </c>
      <c r="F587" s="34">
        <v>64.664285710000001</v>
      </c>
      <c r="G587" s="13">
        <f t="shared" si="111"/>
        <v>4.1749064404486651</v>
      </c>
      <c r="H587" s="13">
        <f t="shared" si="112"/>
        <v>60.489379269551335</v>
      </c>
      <c r="I587" s="16">
        <f t="shared" si="119"/>
        <v>60.911467078432509</v>
      </c>
      <c r="J587" s="13">
        <f t="shared" si="113"/>
        <v>40.941072102911605</v>
      </c>
      <c r="K587" s="13">
        <f t="shared" si="114"/>
        <v>19.970394975520904</v>
      </c>
      <c r="L587" s="13">
        <f t="shared" si="115"/>
        <v>8.8934538819997115</v>
      </c>
      <c r="M587" s="13">
        <f t="shared" si="120"/>
        <v>8.8945834934769383</v>
      </c>
      <c r="N587" s="13">
        <f t="shared" si="116"/>
        <v>5.5146417659557017</v>
      </c>
      <c r="O587" s="13">
        <f t="shared" si="117"/>
        <v>9.6895482064043676</v>
      </c>
      <c r="Q587">
        <v>14.049832593548389</v>
      </c>
    </row>
    <row r="588" spans="1:17" x14ac:dyDescent="0.2">
      <c r="A588" s="14">
        <f t="shared" si="118"/>
        <v>39873</v>
      </c>
      <c r="B588" s="1">
        <f t="shared" si="110"/>
        <v>3</v>
      </c>
      <c r="F588" s="34">
        <v>32.457142859999998</v>
      </c>
      <c r="G588" s="13">
        <f t="shared" si="111"/>
        <v>0.57405753895138656</v>
      </c>
      <c r="H588" s="13">
        <f t="shared" si="112"/>
        <v>31.883085321048611</v>
      </c>
      <c r="I588" s="16">
        <f t="shared" si="119"/>
        <v>42.960026414569803</v>
      </c>
      <c r="J588" s="13">
        <f t="shared" si="113"/>
        <v>34.169439202831974</v>
      </c>
      <c r="K588" s="13">
        <f t="shared" si="114"/>
        <v>8.7905872117378294</v>
      </c>
      <c r="L588" s="13">
        <f t="shared" si="115"/>
        <v>0</v>
      </c>
      <c r="M588" s="13">
        <f t="shared" si="120"/>
        <v>3.3799417275212367</v>
      </c>
      <c r="N588" s="13">
        <f t="shared" si="116"/>
        <v>2.0955638710631668</v>
      </c>
      <c r="O588" s="13">
        <f t="shared" si="117"/>
        <v>2.6696214100145532</v>
      </c>
      <c r="Q588">
        <v>14.329437188561689</v>
      </c>
    </row>
    <row r="589" spans="1:17" x14ac:dyDescent="0.2">
      <c r="A589" s="14">
        <f t="shared" si="118"/>
        <v>39904</v>
      </c>
      <c r="B589" s="1">
        <f t="shared" si="110"/>
        <v>4</v>
      </c>
      <c r="F589" s="34">
        <v>2.8214285710000002</v>
      </c>
      <c r="G589" s="13">
        <f t="shared" si="111"/>
        <v>0</v>
      </c>
      <c r="H589" s="13">
        <f t="shared" si="112"/>
        <v>2.8214285710000002</v>
      </c>
      <c r="I589" s="16">
        <f t="shared" si="119"/>
        <v>11.61201578273783</v>
      </c>
      <c r="J589" s="13">
        <f t="shared" si="113"/>
        <v>11.487076499589776</v>
      </c>
      <c r="K589" s="13">
        <f t="shared" si="114"/>
        <v>0.1249392831480538</v>
      </c>
      <c r="L589" s="13">
        <f t="shared" si="115"/>
        <v>0</v>
      </c>
      <c r="M589" s="13">
        <f t="shared" si="120"/>
        <v>1.2843778564580699</v>
      </c>
      <c r="N589" s="13">
        <f t="shared" si="116"/>
        <v>0.79631427100400332</v>
      </c>
      <c r="O589" s="13">
        <f t="shared" si="117"/>
        <v>0.79631427100400332</v>
      </c>
      <c r="Q589">
        <v>19.04714847371045</v>
      </c>
    </row>
    <row r="590" spans="1:17" x14ac:dyDescent="0.2">
      <c r="A590" s="14">
        <f t="shared" si="118"/>
        <v>39934</v>
      </c>
      <c r="B590" s="1">
        <f t="shared" si="110"/>
        <v>5</v>
      </c>
      <c r="F590" s="34">
        <v>0.80714285699999999</v>
      </c>
      <c r="G590" s="13">
        <f t="shared" si="111"/>
        <v>0</v>
      </c>
      <c r="H590" s="13">
        <f t="shared" si="112"/>
        <v>0.80714285699999999</v>
      </c>
      <c r="I590" s="16">
        <f t="shared" si="119"/>
        <v>0.93208214014805379</v>
      </c>
      <c r="J590" s="13">
        <f t="shared" si="113"/>
        <v>0.93202441489816523</v>
      </c>
      <c r="K590" s="13">
        <f t="shared" si="114"/>
        <v>5.7725249888562757E-5</v>
      </c>
      <c r="L590" s="13">
        <f t="shared" si="115"/>
        <v>0</v>
      </c>
      <c r="M590" s="13">
        <f t="shared" si="120"/>
        <v>0.48806358545406658</v>
      </c>
      <c r="N590" s="13">
        <f t="shared" si="116"/>
        <v>0.30259942298152126</v>
      </c>
      <c r="O590" s="13">
        <f t="shared" si="117"/>
        <v>0.30259942298152126</v>
      </c>
      <c r="Q590">
        <v>19.957218017322521</v>
      </c>
    </row>
    <row r="591" spans="1:17" x14ac:dyDescent="0.2">
      <c r="A591" s="14">
        <f t="shared" si="118"/>
        <v>39965</v>
      </c>
      <c r="B591" s="1">
        <f t="shared" si="110"/>
        <v>6</v>
      </c>
      <c r="F591" s="34">
        <v>6.378571429</v>
      </c>
      <c r="G591" s="13">
        <f t="shared" si="111"/>
        <v>0</v>
      </c>
      <c r="H591" s="13">
        <f t="shared" si="112"/>
        <v>6.378571429</v>
      </c>
      <c r="I591" s="16">
        <f t="shared" si="119"/>
        <v>6.3786291542498885</v>
      </c>
      <c r="J591" s="13">
        <f t="shared" si="113"/>
        <v>6.3630203193262131</v>
      </c>
      <c r="K591" s="13">
        <f t="shared" si="114"/>
        <v>1.5608834923675374E-2</v>
      </c>
      <c r="L591" s="13">
        <f t="shared" si="115"/>
        <v>0</v>
      </c>
      <c r="M591" s="13">
        <f t="shared" si="120"/>
        <v>0.18546416247254532</v>
      </c>
      <c r="N591" s="13">
        <f t="shared" si="116"/>
        <v>0.11498778073297811</v>
      </c>
      <c r="O591" s="13">
        <f t="shared" si="117"/>
        <v>0.11498778073297811</v>
      </c>
      <c r="Q591">
        <v>21.132179061730991</v>
      </c>
    </row>
    <row r="592" spans="1:17" x14ac:dyDescent="0.2">
      <c r="A592" s="14">
        <f t="shared" si="118"/>
        <v>39995</v>
      </c>
      <c r="B592" s="1">
        <f t="shared" si="110"/>
        <v>7</v>
      </c>
      <c r="F592" s="34">
        <v>0.05</v>
      </c>
      <c r="G592" s="13">
        <f t="shared" si="111"/>
        <v>0</v>
      </c>
      <c r="H592" s="13">
        <f t="shared" si="112"/>
        <v>0.05</v>
      </c>
      <c r="I592" s="16">
        <f t="shared" si="119"/>
        <v>6.5608834923675377E-2</v>
      </c>
      <c r="J592" s="13">
        <f t="shared" si="113"/>
        <v>6.560882094535217E-2</v>
      </c>
      <c r="K592" s="13">
        <f t="shared" si="114"/>
        <v>1.3978323207264332E-8</v>
      </c>
      <c r="L592" s="13">
        <f t="shared" si="115"/>
        <v>0</v>
      </c>
      <c r="M592" s="13">
        <f t="shared" si="120"/>
        <v>7.0476381739567218E-2</v>
      </c>
      <c r="N592" s="13">
        <f t="shared" si="116"/>
        <v>4.3695356678531673E-2</v>
      </c>
      <c r="O592" s="13">
        <f t="shared" si="117"/>
        <v>4.3695356678531673E-2</v>
      </c>
      <c r="Q592">
        <v>22.53758149936931</v>
      </c>
    </row>
    <row r="593" spans="1:17" ht="13.5" customHeight="1" thickBot="1" x14ac:dyDescent="0.25">
      <c r="A593" s="14">
        <f t="shared" si="118"/>
        <v>40026</v>
      </c>
      <c r="B593" s="3">
        <f t="shared" si="110"/>
        <v>8</v>
      </c>
      <c r="F593" s="34">
        <v>4.414285714</v>
      </c>
      <c r="G593" s="13">
        <f t="shared" si="111"/>
        <v>0</v>
      </c>
      <c r="H593" s="13">
        <f t="shared" si="112"/>
        <v>4.414285714</v>
      </c>
      <c r="I593" s="16">
        <f t="shared" si="119"/>
        <v>4.4142857279783234</v>
      </c>
      <c r="J593" s="13">
        <f t="shared" si="113"/>
        <v>4.4104224382979575</v>
      </c>
      <c r="K593" s="13">
        <f t="shared" si="114"/>
        <v>3.8632896803658667E-3</v>
      </c>
      <c r="L593" s="13">
        <f t="shared" si="115"/>
        <v>0</v>
      </c>
      <c r="M593" s="13">
        <f t="shared" si="120"/>
        <v>2.6781025061035545E-2</v>
      </c>
      <c r="N593" s="13">
        <f t="shared" si="116"/>
        <v>1.6604235537842037E-2</v>
      </c>
      <c r="O593" s="13">
        <f t="shared" si="117"/>
        <v>1.6604235537842037E-2</v>
      </c>
      <c r="Q593">
        <v>23.218427000000009</v>
      </c>
    </row>
    <row r="594" spans="1:17" x14ac:dyDescent="0.2">
      <c r="A594" s="14">
        <f t="shared" si="118"/>
        <v>40057</v>
      </c>
      <c r="B594" s="1">
        <f t="shared" si="110"/>
        <v>9</v>
      </c>
      <c r="F594" s="34">
        <v>4.1571428570000002</v>
      </c>
      <c r="G594" s="13">
        <f t="shared" si="111"/>
        <v>0</v>
      </c>
      <c r="H594" s="13">
        <f t="shared" si="112"/>
        <v>4.1571428570000002</v>
      </c>
      <c r="I594" s="16">
        <f t="shared" si="119"/>
        <v>4.1610061466803661</v>
      </c>
      <c r="J594" s="13">
        <f t="shared" si="113"/>
        <v>4.1575583528535445</v>
      </c>
      <c r="K594" s="13">
        <f t="shared" si="114"/>
        <v>3.447793826821588E-3</v>
      </c>
      <c r="L594" s="13">
        <f t="shared" si="115"/>
        <v>0</v>
      </c>
      <c r="M594" s="13">
        <f t="shared" si="120"/>
        <v>1.0176789523193508E-2</v>
      </c>
      <c r="N594" s="13">
        <f t="shared" si="116"/>
        <v>6.3096095043799752E-3</v>
      </c>
      <c r="O594" s="13">
        <f t="shared" si="117"/>
        <v>6.3096095043799752E-3</v>
      </c>
      <c r="Q594">
        <v>22.76772373684145</v>
      </c>
    </row>
    <row r="595" spans="1:17" x14ac:dyDescent="0.2">
      <c r="A595" s="14">
        <f t="shared" si="118"/>
        <v>40087</v>
      </c>
      <c r="B595" s="1">
        <f t="shared" si="110"/>
        <v>10</v>
      </c>
      <c r="F595" s="34">
        <v>5.2714285710000004</v>
      </c>
      <c r="G595" s="13">
        <f t="shared" si="111"/>
        <v>0</v>
      </c>
      <c r="H595" s="13">
        <f t="shared" si="112"/>
        <v>5.2714285710000004</v>
      </c>
      <c r="I595" s="16">
        <f t="shared" si="119"/>
        <v>5.274876364826822</v>
      </c>
      <c r="J595" s="13">
        <f t="shared" si="113"/>
        <v>5.2673104299292479</v>
      </c>
      <c r="K595" s="13">
        <f t="shared" si="114"/>
        <v>7.565934897574067E-3</v>
      </c>
      <c r="L595" s="13">
        <f t="shared" si="115"/>
        <v>0</v>
      </c>
      <c r="M595" s="13">
        <f t="shared" si="120"/>
        <v>3.8671800188135328E-3</v>
      </c>
      <c r="N595" s="13">
        <f t="shared" si="116"/>
        <v>2.3976516116643904E-3</v>
      </c>
      <c r="O595" s="13">
        <f t="shared" si="117"/>
        <v>2.3976516116643904E-3</v>
      </c>
      <c r="Q595">
        <v>22.23401494360629</v>
      </c>
    </row>
    <row r="596" spans="1:17" x14ac:dyDescent="0.2">
      <c r="A596" s="14">
        <f t="shared" si="118"/>
        <v>40118</v>
      </c>
      <c r="B596" s="1">
        <f t="shared" si="110"/>
        <v>11</v>
      </c>
      <c r="F596" s="34">
        <v>13.771428569999999</v>
      </c>
      <c r="G596" s="13">
        <f t="shared" si="111"/>
        <v>0</v>
      </c>
      <c r="H596" s="13">
        <f t="shared" si="112"/>
        <v>13.771428569999999</v>
      </c>
      <c r="I596" s="16">
        <f t="shared" si="119"/>
        <v>13.778994504897573</v>
      </c>
      <c r="J596" s="13">
        <f t="shared" si="113"/>
        <v>13.482780827905573</v>
      </c>
      <c r="K596" s="13">
        <f t="shared" si="114"/>
        <v>0.29621367699200007</v>
      </c>
      <c r="L596" s="13">
        <f t="shared" si="115"/>
        <v>0</v>
      </c>
      <c r="M596" s="13">
        <f t="shared" si="120"/>
        <v>1.4695284071491424E-3</v>
      </c>
      <c r="N596" s="13">
        <f t="shared" si="116"/>
        <v>9.1110761243246832E-4</v>
      </c>
      <c r="O596" s="13">
        <f t="shared" si="117"/>
        <v>9.1110761243246832E-4</v>
      </c>
      <c r="Q596">
        <v>16.451832883686748</v>
      </c>
    </row>
    <row r="597" spans="1:17" x14ac:dyDescent="0.2">
      <c r="A597" s="14">
        <f t="shared" si="118"/>
        <v>40148</v>
      </c>
      <c r="B597" s="1">
        <f t="shared" si="110"/>
        <v>12</v>
      </c>
      <c r="F597" s="34">
        <v>12.485714290000001</v>
      </c>
      <c r="G597" s="13">
        <f t="shared" si="111"/>
        <v>0</v>
      </c>
      <c r="H597" s="13">
        <f t="shared" si="112"/>
        <v>12.485714290000001</v>
      </c>
      <c r="I597" s="16">
        <f t="shared" si="119"/>
        <v>12.781927966992001</v>
      </c>
      <c r="J597" s="13">
        <f t="shared" si="113"/>
        <v>12.436054698653486</v>
      </c>
      <c r="K597" s="13">
        <f t="shared" si="114"/>
        <v>0.34587326833851506</v>
      </c>
      <c r="L597" s="13">
        <f t="shared" si="115"/>
        <v>0</v>
      </c>
      <c r="M597" s="13">
        <f t="shared" si="120"/>
        <v>5.584207947166741E-4</v>
      </c>
      <c r="N597" s="13">
        <f t="shared" si="116"/>
        <v>3.4622089272433792E-4</v>
      </c>
      <c r="O597" s="13">
        <f t="shared" si="117"/>
        <v>3.4622089272433792E-4</v>
      </c>
      <c r="Q597">
        <v>13.65906836178589</v>
      </c>
    </row>
    <row r="598" spans="1:17" x14ac:dyDescent="0.2">
      <c r="A598" s="14">
        <f t="shared" si="118"/>
        <v>40179</v>
      </c>
      <c r="B598" s="1">
        <f t="shared" si="110"/>
        <v>1</v>
      </c>
      <c r="F598" s="34">
        <v>0.05</v>
      </c>
      <c r="G598" s="13">
        <f t="shared" si="111"/>
        <v>0</v>
      </c>
      <c r="H598" s="13">
        <f t="shared" si="112"/>
        <v>0.05</v>
      </c>
      <c r="I598" s="16">
        <f t="shared" si="119"/>
        <v>0.39587326833851505</v>
      </c>
      <c r="J598" s="13">
        <f t="shared" si="113"/>
        <v>0.39585944194693162</v>
      </c>
      <c r="K598" s="13">
        <f t="shared" si="114"/>
        <v>1.3826391583426911E-5</v>
      </c>
      <c r="L598" s="13">
        <f t="shared" si="115"/>
        <v>0</v>
      </c>
      <c r="M598" s="13">
        <f t="shared" si="120"/>
        <v>2.1219990199233617E-4</v>
      </c>
      <c r="N598" s="13">
        <f t="shared" si="116"/>
        <v>1.3156393923524843E-4</v>
      </c>
      <c r="O598" s="13">
        <f t="shared" si="117"/>
        <v>1.3156393923524843E-4</v>
      </c>
      <c r="Q598">
        <v>11.788769593548389</v>
      </c>
    </row>
    <row r="599" spans="1:17" x14ac:dyDescent="0.2">
      <c r="A599" s="14">
        <f t="shared" si="118"/>
        <v>40210</v>
      </c>
      <c r="B599" s="1">
        <f t="shared" si="110"/>
        <v>2</v>
      </c>
      <c r="F599" s="34">
        <v>0.121428571</v>
      </c>
      <c r="G599" s="13">
        <f t="shared" si="111"/>
        <v>0</v>
      </c>
      <c r="H599" s="13">
        <f t="shared" si="112"/>
        <v>0.121428571</v>
      </c>
      <c r="I599" s="16">
        <f t="shared" si="119"/>
        <v>0.12144239739158343</v>
      </c>
      <c r="J599" s="13">
        <f t="shared" si="113"/>
        <v>0.12144212434561424</v>
      </c>
      <c r="K599" s="13">
        <f t="shared" si="114"/>
        <v>2.7304596918187318E-7</v>
      </c>
      <c r="L599" s="13">
        <f t="shared" si="115"/>
        <v>0</v>
      </c>
      <c r="M599" s="13">
        <f t="shared" si="120"/>
        <v>8.0635962757087746E-5</v>
      </c>
      <c r="N599" s="13">
        <f t="shared" si="116"/>
        <v>4.9994296909394405E-5</v>
      </c>
      <c r="O599" s="13">
        <f t="shared" si="117"/>
        <v>4.9994296909394405E-5</v>
      </c>
      <c r="Q599">
        <v>14.5565053142561</v>
      </c>
    </row>
    <row r="600" spans="1:17" x14ac:dyDescent="0.2">
      <c r="A600" s="14">
        <f t="shared" si="118"/>
        <v>40238</v>
      </c>
      <c r="B600" s="1">
        <f t="shared" si="110"/>
        <v>3</v>
      </c>
      <c r="F600" s="34">
        <v>29.035714290000001</v>
      </c>
      <c r="G600" s="13">
        <f t="shared" si="111"/>
        <v>0.19153222879845916</v>
      </c>
      <c r="H600" s="13">
        <f t="shared" si="112"/>
        <v>28.844182061201543</v>
      </c>
      <c r="I600" s="16">
        <f t="shared" si="119"/>
        <v>28.844182334247513</v>
      </c>
      <c r="J600" s="13">
        <f t="shared" si="113"/>
        <v>27.194585454163779</v>
      </c>
      <c r="K600" s="13">
        <f t="shared" si="114"/>
        <v>1.6495968800837346</v>
      </c>
      <c r="L600" s="13">
        <f t="shared" si="115"/>
        <v>0</v>
      </c>
      <c r="M600" s="13">
        <f t="shared" si="120"/>
        <v>3.0641665847693341E-5</v>
      </c>
      <c r="N600" s="13">
        <f t="shared" si="116"/>
        <v>1.8997832825569871E-5</v>
      </c>
      <c r="O600" s="13">
        <f t="shared" si="117"/>
        <v>0.19155122663128474</v>
      </c>
      <c r="Q600">
        <v>19.588080321952241</v>
      </c>
    </row>
    <row r="601" spans="1:17" x14ac:dyDescent="0.2">
      <c r="A601" s="14">
        <f t="shared" si="118"/>
        <v>40269</v>
      </c>
      <c r="B601" s="1">
        <f t="shared" si="110"/>
        <v>4</v>
      </c>
      <c r="F601" s="34">
        <v>15.542857140000001</v>
      </c>
      <c r="G601" s="13">
        <f t="shared" si="111"/>
        <v>0</v>
      </c>
      <c r="H601" s="13">
        <f t="shared" si="112"/>
        <v>15.542857140000001</v>
      </c>
      <c r="I601" s="16">
        <f t="shared" si="119"/>
        <v>17.192454020083737</v>
      </c>
      <c r="J601" s="13">
        <f t="shared" si="113"/>
        <v>16.825189342418149</v>
      </c>
      <c r="K601" s="13">
        <f t="shared" si="114"/>
        <v>0.36726467766558812</v>
      </c>
      <c r="L601" s="13">
        <f t="shared" si="115"/>
        <v>0</v>
      </c>
      <c r="M601" s="13">
        <f t="shared" si="120"/>
        <v>1.1643833022123469E-5</v>
      </c>
      <c r="N601" s="13">
        <f t="shared" si="116"/>
        <v>7.2191764737165509E-6</v>
      </c>
      <c r="O601" s="13">
        <f t="shared" si="117"/>
        <v>7.2191764737165509E-6</v>
      </c>
      <c r="Q601">
        <v>19.631922145538262</v>
      </c>
    </row>
    <row r="602" spans="1:17" x14ac:dyDescent="0.2">
      <c r="A602" s="14">
        <f t="shared" si="118"/>
        <v>40299</v>
      </c>
      <c r="B602" s="1">
        <f t="shared" si="110"/>
        <v>5</v>
      </c>
      <c r="F602" s="34">
        <v>18.271428570000001</v>
      </c>
      <c r="G602" s="13">
        <f t="shared" si="111"/>
        <v>0</v>
      </c>
      <c r="H602" s="13">
        <f t="shared" si="112"/>
        <v>18.271428570000001</v>
      </c>
      <c r="I602" s="16">
        <f t="shared" si="119"/>
        <v>18.638693247665589</v>
      </c>
      <c r="J602" s="13">
        <f t="shared" si="113"/>
        <v>18.079759112581474</v>
      </c>
      <c r="K602" s="13">
        <f t="shared" si="114"/>
        <v>0.55893413508411527</v>
      </c>
      <c r="L602" s="13">
        <f t="shared" si="115"/>
        <v>0</v>
      </c>
      <c r="M602" s="13">
        <f t="shared" si="120"/>
        <v>4.4246565484069185E-6</v>
      </c>
      <c r="N602" s="13">
        <f t="shared" si="116"/>
        <v>2.7432870600122893E-6</v>
      </c>
      <c r="O602" s="13">
        <f t="shared" si="117"/>
        <v>2.7432870600122893E-6</v>
      </c>
      <c r="Q602">
        <v>18.282963437387469</v>
      </c>
    </row>
    <row r="603" spans="1:17" x14ac:dyDescent="0.2">
      <c r="A603" s="14">
        <f t="shared" si="118"/>
        <v>40330</v>
      </c>
      <c r="B603" s="1">
        <f t="shared" si="110"/>
        <v>6</v>
      </c>
      <c r="F603" s="34">
        <v>0.7</v>
      </c>
      <c r="G603" s="13">
        <f t="shared" si="111"/>
        <v>0</v>
      </c>
      <c r="H603" s="13">
        <f t="shared" si="112"/>
        <v>0.7</v>
      </c>
      <c r="I603" s="16">
        <f t="shared" si="119"/>
        <v>1.2589341350841152</v>
      </c>
      <c r="J603" s="13">
        <f t="shared" si="113"/>
        <v>1.2588024396791797</v>
      </c>
      <c r="K603" s="13">
        <f t="shared" si="114"/>
        <v>1.3169540493551679E-4</v>
      </c>
      <c r="L603" s="13">
        <f t="shared" si="115"/>
        <v>0</v>
      </c>
      <c r="M603" s="13">
        <f t="shared" si="120"/>
        <v>1.6813694883946292E-6</v>
      </c>
      <c r="N603" s="13">
        <f t="shared" si="116"/>
        <v>1.0424490828046702E-6</v>
      </c>
      <c r="O603" s="13">
        <f t="shared" si="117"/>
        <v>1.0424490828046702E-6</v>
      </c>
      <c r="Q603">
        <v>20.500371948149571</v>
      </c>
    </row>
    <row r="604" spans="1:17" x14ac:dyDescent="0.2">
      <c r="A604" s="14">
        <f t="shared" si="118"/>
        <v>40360</v>
      </c>
      <c r="B604" s="1">
        <f t="shared" si="110"/>
        <v>7</v>
      </c>
      <c r="F604" s="34">
        <v>11.614285710000001</v>
      </c>
      <c r="G604" s="13">
        <f t="shared" si="111"/>
        <v>0</v>
      </c>
      <c r="H604" s="13">
        <f t="shared" si="112"/>
        <v>11.614285710000001</v>
      </c>
      <c r="I604" s="16">
        <f t="shared" si="119"/>
        <v>11.614417405404936</v>
      </c>
      <c r="J604" s="13">
        <f t="shared" si="113"/>
        <v>11.554751638838409</v>
      </c>
      <c r="K604" s="13">
        <f t="shared" si="114"/>
        <v>5.9665766566526557E-2</v>
      </c>
      <c r="L604" s="13">
        <f t="shared" si="115"/>
        <v>0</v>
      </c>
      <c r="M604" s="13">
        <f t="shared" si="120"/>
        <v>6.3892040558995902E-7</v>
      </c>
      <c r="N604" s="13">
        <f t="shared" si="116"/>
        <v>3.961306514657746E-7</v>
      </c>
      <c r="O604" s="13">
        <f t="shared" si="117"/>
        <v>3.961306514657746E-7</v>
      </c>
      <c r="Q604">
        <v>24.349535292773911</v>
      </c>
    </row>
    <row r="605" spans="1:17" ht="13.5" customHeight="1" thickBot="1" x14ac:dyDescent="0.25">
      <c r="A605" s="14">
        <f t="shared" si="118"/>
        <v>40391</v>
      </c>
      <c r="B605" s="3">
        <f t="shared" si="110"/>
        <v>8</v>
      </c>
      <c r="F605" s="34">
        <v>15.99285714</v>
      </c>
      <c r="G605" s="13">
        <f t="shared" si="111"/>
        <v>0</v>
      </c>
      <c r="H605" s="13">
        <f t="shared" si="112"/>
        <v>15.99285714</v>
      </c>
      <c r="I605" s="16">
        <f t="shared" si="119"/>
        <v>16.052522906566526</v>
      </c>
      <c r="J605" s="13">
        <f t="shared" si="113"/>
        <v>15.914361654125321</v>
      </c>
      <c r="K605" s="13">
        <f t="shared" si="114"/>
        <v>0.13816125244120592</v>
      </c>
      <c r="L605" s="13">
        <f t="shared" si="115"/>
        <v>0</v>
      </c>
      <c r="M605" s="13">
        <f t="shared" si="120"/>
        <v>2.4278975412418443E-7</v>
      </c>
      <c r="N605" s="13">
        <f t="shared" si="116"/>
        <v>1.5052964755699434E-7</v>
      </c>
      <c r="O605" s="13">
        <f t="shared" si="117"/>
        <v>1.5052964755699434E-7</v>
      </c>
      <c r="Q605">
        <v>25.253257000000009</v>
      </c>
    </row>
    <row r="606" spans="1:17" x14ac:dyDescent="0.2">
      <c r="A606" s="14">
        <f t="shared" si="118"/>
        <v>40422</v>
      </c>
      <c r="B606" s="1">
        <f t="shared" si="110"/>
        <v>9</v>
      </c>
      <c r="F606" s="34">
        <v>13.485714290000001</v>
      </c>
      <c r="G606" s="13">
        <f t="shared" si="111"/>
        <v>0</v>
      </c>
      <c r="H606" s="13">
        <f t="shared" si="112"/>
        <v>13.485714290000001</v>
      </c>
      <c r="I606" s="16">
        <f t="shared" si="119"/>
        <v>13.623875542441207</v>
      </c>
      <c r="J606" s="13">
        <f t="shared" si="113"/>
        <v>13.515166469653281</v>
      </c>
      <c r="K606" s="13">
        <f t="shared" si="114"/>
        <v>0.10870907278792608</v>
      </c>
      <c r="L606" s="13">
        <f t="shared" si="115"/>
        <v>0</v>
      </c>
      <c r="M606" s="13">
        <f t="shared" si="120"/>
        <v>9.2260106567190091E-8</v>
      </c>
      <c r="N606" s="13">
        <f t="shared" si="116"/>
        <v>5.7201266071657858E-8</v>
      </c>
      <c r="O606" s="13">
        <f t="shared" si="117"/>
        <v>5.7201266071657858E-8</v>
      </c>
      <c r="Q606">
        <v>23.453793226554751</v>
      </c>
    </row>
    <row r="607" spans="1:17" x14ac:dyDescent="0.2">
      <c r="A607" s="14">
        <f t="shared" si="118"/>
        <v>40452</v>
      </c>
      <c r="B607" s="1">
        <f t="shared" si="110"/>
        <v>10</v>
      </c>
      <c r="F607" s="34">
        <v>9.9928571430000002</v>
      </c>
      <c r="G607" s="13">
        <f t="shared" si="111"/>
        <v>0</v>
      </c>
      <c r="H607" s="13">
        <f t="shared" si="112"/>
        <v>9.9928571430000002</v>
      </c>
      <c r="I607" s="16">
        <f t="shared" si="119"/>
        <v>10.101566215787926</v>
      </c>
      <c r="J607" s="13">
        <f t="shared" si="113"/>
        <v>10.030238158810112</v>
      </c>
      <c r="K607" s="13">
        <f t="shared" si="114"/>
        <v>7.1328056977813858E-2</v>
      </c>
      <c r="L607" s="13">
        <f t="shared" si="115"/>
        <v>0</v>
      </c>
      <c r="M607" s="13">
        <f t="shared" si="120"/>
        <v>3.5058840495532232E-8</v>
      </c>
      <c r="N607" s="13">
        <f t="shared" si="116"/>
        <v>2.1736481107229985E-8</v>
      </c>
      <c r="O607" s="13">
        <f t="shared" si="117"/>
        <v>2.1736481107229985E-8</v>
      </c>
      <c r="Q607">
        <v>20.092618029066319</v>
      </c>
    </row>
    <row r="608" spans="1:17" x14ac:dyDescent="0.2">
      <c r="A608" s="14">
        <f t="shared" si="118"/>
        <v>40483</v>
      </c>
      <c r="B608" s="1">
        <f t="shared" si="110"/>
        <v>11</v>
      </c>
      <c r="F608" s="34">
        <v>58.4</v>
      </c>
      <c r="G608" s="13">
        <f t="shared" si="111"/>
        <v>3.4745417287270035</v>
      </c>
      <c r="H608" s="13">
        <f t="shared" si="112"/>
        <v>54.925458271272994</v>
      </c>
      <c r="I608" s="16">
        <f t="shared" si="119"/>
        <v>54.996786328250806</v>
      </c>
      <c r="J608" s="13">
        <f t="shared" si="113"/>
        <v>42.839867324075882</v>
      </c>
      <c r="K608" s="13">
        <f t="shared" si="114"/>
        <v>12.156919004174924</v>
      </c>
      <c r="L608" s="13">
        <f t="shared" si="115"/>
        <v>1.022527118625089</v>
      </c>
      <c r="M608" s="13">
        <f t="shared" si="120"/>
        <v>1.0225271319474485</v>
      </c>
      <c r="N608" s="13">
        <f t="shared" si="116"/>
        <v>0.63396682180741804</v>
      </c>
      <c r="O608" s="13">
        <f t="shared" si="117"/>
        <v>4.1085085505344212</v>
      </c>
      <c r="Q608">
        <v>17.077229283868689</v>
      </c>
    </row>
    <row r="609" spans="1:17" x14ac:dyDescent="0.2">
      <c r="A609" s="14">
        <f t="shared" si="118"/>
        <v>40513</v>
      </c>
      <c r="B609" s="1">
        <f t="shared" si="110"/>
        <v>12</v>
      </c>
      <c r="F609" s="34">
        <v>19.414285710000001</v>
      </c>
      <c r="G609" s="13">
        <f t="shared" si="111"/>
        <v>0</v>
      </c>
      <c r="H609" s="13">
        <f t="shared" si="112"/>
        <v>19.414285710000001</v>
      </c>
      <c r="I609" s="16">
        <f t="shared" si="119"/>
        <v>30.548677595549837</v>
      </c>
      <c r="J609" s="13">
        <f t="shared" si="113"/>
        <v>26.412076456520449</v>
      </c>
      <c r="K609" s="13">
        <f t="shared" si="114"/>
        <v>4.1366011390293878</v>
      </c>
      <c r="L609" s="13">
        <f t="shared" si="115"/>
        <v>0</v>
      </c>
      <c r="M609" s="13">
        <f t="shared" si="120"/>
        <v>0.38856031014003045</v>
      </c>
      <c r="N609" s="13">
        <f t="shared" si="116"/>
        <v>0.24090739228681887</v>
      </c>
      <c r="O609" s="13">
        <f t="shared" si="117"/>
        <v>0.24090739228681887</v>
      </c>
      <c r="Q609">
        <v>13.31506909354839</v>
      </c>
    </row>
    <row r="610" spans="1:17" x14ac:dyDescent="0.2">
      <c r="A610" s="14">
        <f t="shared" si="118"/>
        <v>40544</v>
      </c>
      <c r="B610" s="1">
        <f t="shared" si="110"/>
        <v>1</v>
      </c>
      <c r="F610" s="34">
        <v>17.65714286</v>
      </c>
      <c r="G610" s="13">
        <f t="shared" si="111"/>
        <v>0</v>
      </c>
      <c r="H610" s="13">
        <f t="shared" si="112"/>
        <v>17.65714286</v>
      </c>
      <c r="I610" s="16">
        <f t="shared" si="119"/>
        <v>21.793743999029388</v>
      </c>
      <c r="J610" s="13">
        <f t="shared" si="113"/>
        <v>20.101881953566863</v>
      </c>
      <c r="K610" s="13">
        <f t="shared" si="114"/>
        <v>1.6918620454625248</v>
      </c>
      <c r="L610" s="13">
        <f t="shared" si="115"/>
        <v>0</v>
      </c>
      <c r="M610" s="13">
        <f t="shared" si="120"/>
        <v>0.14765291785321158</v>
      </c>
      <c r="N610" s="13">
        <f t="shared" si="116"/>
        <v>9.1544809068991179E-2</v>
      </c>
      <c r="O610" s="13">
        <f t="shared" si="117"/>
        <v>9.1544809068991179E-2</v>
      </c>
      <c r="Q610">
        <v>13.168071795862989</v>
      </c>
    </row>
    <row r="611" spans="1:17" x14ac:dyDescent="0.2">
      <c r="A611" s="14">
        <f t="shared" si="118"/>
        <v>40575</v>
      </c>
      <c r="B611" s="1">
        <f t="shared" si="110"/>
        <v>2</v>
      </c>
      <c r="F611" s="34">
        <v>28.514285709999999</v>
      </c>
      <c r="G611" s="13">
        <f t="shared" si="111"/>
        <v>0.13323505111191711</v>
      </c>
      <c r="H611" s="13">
        <f t="shared" si="112"/>
        <v>28.381050658888082</v>
      </c>
      <c r="I611" s="16">
        <f t="shared" si="119"/>
        <v>30.072912704350607</v>
      </c>
      <c r="J611" s="13">
        <f t="shared" si="113"/>
        <v>26.167092846003513</v>
      </c>
      <c r="K611" s="13">
        <f t="shared" si="114"/>
        <v>3.905819858347094</v>
      </c>
      <c r="L611" s="13">
        <f t="shared" si="115"/>
        <v>0</v>
      </c>
      <c r="M611" s="13">
        <f t="shared" si="120"/>
        <v>5.6108108784220401E-2</v>
      </c>
      <c r="N611" s="13">
        <f t="shared" si="116"/>
        <v>3.4787027446216645E-2</v>
      </c>
      <c r="O611" s="13">
        <f t="shared" si="117"/>
        <v>0.16802207855813375</v>
      </c>
      <c r="Q611">
        <v>13.461322413363259</v>
      </c>
    </row>
    <row r="612" spans="1:17" x14ac:dyDescent="0.2">
      <c r="A612" s="14">
        <f t="shared" si="118"/>
        <v>40603</v>
      </c>
      <c r="B612" s="1">
        <f t="shared" si="110"/>
        <v>3</v>
      </c>
      <c r="F612" s="34">
        <v>27.31428571</v>
      </c>
      <c r="G612" s="13">
        <f t="shared" si="111"/>
        <v>0</v>
      </c>
      <c r="H612" s="13">
        <f t="shared" si="112"/>
        <v>27.31428571</v>
      </c>
      <c r="I612" s="16">
        <f t="shared" si="119"/>
        <v>31.220105568347094</v>
      </c>
      <c r="J612" s="13">
        <f t="shared" si="113"/>
        <v>27.919957567731043</v>
      </c>
      <c r="K612" s="13">
        <f t="shared" si="114"/>
        <v>3.3001480006160513</v>
      </c>
      <c r="L612" s="13">
        <f t="shared" si="115"/>
        <v>0</v>
      </c>
      <c r="M612" s="13">
        <f t="shared" si="120"/>
        <v>2.1321081338003756E-2</v>
      </c>
      <c r="N612" s="13">
        <f t="shared" si="116"/>
        <v>1.3219070429562328E-2</v>
      </c>
      <c r="O612" s="13">
        <f t="shared" si="117"/>
        <v>1.3219070429562328E-2</v>
      </c>
      <c r="Q612">
        <v>15.78597359110614</v>
      </c>
    </row>
    <row r="613" spans="1:17" x14ac:dyDescent="0.2">
      <c r="A613" s="14">
        <f t="shared" si="118"/>
        <v>40634</v>
      </c>
      <c r="B613" s="1">
        <f t="shared" si="110"/>
        <v>4</v>
      </c>
      <c r="F613" s="34">
        <v>2.95</v>
      </c>
      <c r="G613" s="13">
        <f t="shared" si="111"/>
        <v>0</v>
      </c>
      <c r="H613" s="13">
        <f t="shared" si="112"/>
        <v>2.95</v>
      </c>
      <c r="I613" s="16">
        <f t="shared" si="119"/>
        <v>6.2501480006160515</v>
      </c>
      <c r="J613" s="13">
        <f t="shared" si="113"/>
        <v>6.2265336284179291</v>
      </c>
      <c r="K613" s="13">
        <f t="shared" si="114"/>
        <v>2.3614372198122346E-2</v>
      </c>
      <c r="L613" s="13">
        <f t="shared" si="115"/>
        <v>0</v>
      </c>
      <c r="M613" s="13">
        <f t="shared" si="120"/>
        <v>8.1020109084414278E-3</v>
      </c>
      <c r="N613" s="13">
        <f t="shared" si="116"/>
        <v>5.0232467632336849E-3</v>
      </c>
      <c r="O613" s="13">
        <f t="shared" si="117"/>
        <v>5.0232467632336849E-3</v>
      </c>
      <c r="Q613">
        <v>17.76203395337069</v>
      </c>
    </row>
    <row r="614" spans="1:17" x14ac:dyDescent="0.2">
      <c r="A614" s="14">
        <f t="shared" si="118"/>
        <v>40664</v>
      </c>
      <c r="B614" s="1">
        <f t="shared" ref="B614:B677" si="121">B602</f>
        <v>5</v>
      </c>
      <c r="F614" s="34">
        <v>24.31428571</v>
      </c>
      <c r="G614" s="13">
        <f t="shared" si="111"/>
        <v>0</v>
      </c>
      <c r="H614" s="13">
        <f t="shared" si="112"/>
        <v>24.31428571</v>
      </c>
      <c r="I614" s="16">
        <f t="shared" si="119"/>
        <v>24.337900082198122</v>
      </c>
      <c r="J614" s="13">
        <f t="shared" si="113"/>
        <v>23.217282303303527</v>
      </c>
      <c r="K614" s="13">
        <f t="shared" si="114"/>
        <v>1.1206177788945944</v>
      </c>
      <c r="L614" s="13">
        <f t="shared" si="115"/>
        <v>0</v>
      </c>
      <c r="M614" s="13">
        <f t="shared" si="120"/>
        <v>3.0787641452077429E-3</v>
      </c>
      <c r="N614" s="13">
        <f t="shared" si="116"/>
        <v>1.9088337700288005E-3</v>
      </c>
      <c r="O614" s="13">
        <f t="shared" si="117"/>
        <v>1.9088337700288005E-3</v>
      </c>
      <c r="Q614">
        <v>18.845383979070778</v>
      </c>
    </row>
    <row r="615" spans="1:17" x14ac:dyDescent="0.2">
      <c r="A615" s="14">
        <f t="shared" si="118"/>
        <v>40695</v>
      </c>
      <c r="B615" s="1">
        <f t="shared" si="121"/>
        <v>6</v>
      </c>
      <c r="F615" s="34">
        <v>22.035714290000001</v>
      </c>
      <c r="G615" s="13">
        <f t="shared" si="111"/>
        <v>0</v>
      </c>
      <c r="H615" s="13">
        <f t="shared" si="112"/>
        <v>22.035714290000001</v>
      </c>
      <c r="I615" s="16">
        <f t="shared" si="119"/>
        <v>23.156332068894596</v>
      </c>
      <c r="J615" s="13">
        <f t="shared" si="113"/>
        <v>22.448042794429682</v>
      </c>
      <c r="K615" s="13">
        <f t="shared" si="114"/>
        <v>0.70828927446491363</v>
      </c>
      <c r="L615" s="13">
        <f t="shared" si="115"/>
        <v>0</v>
      </c>
      <c r="M615" s="13">
        <f t="shared" si="120"/>
        <v>1.1699303751789424E-3</v>
      </c>
      <c r="N615" s="13">
        <f t="shared" si="116"/>
        <v>7.253568326109443E-4</v>
      </c>
      <c r="O615" s="13">
        <f t="shared" si="117"/>
        <v>7.253568326109443E-4</v>
      </c>
      <c r="Q615">
        <v>21.20206121348836</v>
      </c>
    </row>
    <row r="616" spans="1:17" x14ac:dyDescent="0.2">
      <c r="A616" s="14">
        <f t="shared" si="118"/>
        <v>40725</v>
      </c>
      <c r="B616" s="1">
        <f t="shared" si="121"/>
        <v>7</v>
      </c>
      <c r="F616" s="34">
        <v>0.36428571399999998</v>
      </c>
      <c r="G616" s="13">
        <f t="shared" si="111"/>
        <v>0</v>
      </c>
      <c r="H616" s="13">
        <f t="shared" si="112"/>
        <v>0.36428571399999998</v>
      </c>
      <c r="I616" s="16">
        <f t="shared" si="119"/>
        <v>1.0725749884649136</v>
      </c>
      <c r="J616" s="13">
        <f t="shared" si="113"/>
        <v>1.0724926578022922</v>
      </c>
      <c r="K616" s="13">
        <f t="shared" si="114"/>
        <v>8.2330662621421524E-5</v>
      </c>
      <c r="L616" s="13">
        <f t="shared" si="115"/>
        <v>0</v>
      </c>
      <c r="M616" s="13">
        <f t="shared" si="120"/>
        <v>4.445735425679981E-4</v>
      </c>
      <c r="N616" s="13">
        <f t="shared" si="116"/>
        <v>2.7563559639215884E-4</v>
      </c>
      <c r="O616" s="13">
        <f t="shared" si="117"/>
        <v>2.7563559639215884E-4</v>
      </c>
      <c r="Q616">
        <v>20.423978241639681</v>
      </c>
    </row>
    <row r="617" spans="1:17" ht="13.5" customHeight="1" thickBot="1" x14ac:dyDescent="0.25">
      <c r="A617" s="14">
        <f t="shared" si="118"/>
        <v>40756</v>
      </c>
      <c r="B617" s="3">
        <f t="shared" si="121"/>
        <v>8</v>
      </c>
      <c r="F617" s="34">
        <v>37.442857140000001</v>
      </c>
      <c r="G617" s="13">
        <f t="shared" si="111"/>
        <v>1.131474378809856</v>
      </c>
      <c r="H617" s="13">
        <f t="shared" si="112"/>
        <v>36.311382761190146</v>
      </c>
      <c r="I617" s="16">
        <f t="shared" si="119"/>
        <v>36.311465091852767</v>
      </c>
      <c r="J617" s="13">
        <f t="shared" si="113"/>
        <v>34.177918255006659</v>
      </c>
      <c r="K617" s="13">
        <f t="shared" si="114"/>
        <v>2.1335468368461079</v>
      </c>
      <c r="L617" s="13">
        <f t="shared" si="115"/>
        <v>0</v>
      </c>
      <c r="M617" s="13">
        <f t="shared" si="120"/>
        <v>1.6893794617583926E-4</v>
      </c>
      <c r="N617" s="13">
        <f t="shared" si="116"/>
        <v>1.0474152662902033E-4</v>
      </c>
      <c r="O617" s="13">
        <f t="shared" si="117"/>
        <v>1.1315791203364851</v>
      </c>
      <c r="Q617">
        <v>22.634816000000011</v>
      </c>
    </row>
    <row r="618" spans="1:17" x14ac:dyDescent="0.2">
      <c r="A618" s="14">
        <f t="shared" si="118"/>
        <v>40787</v>
      </c>
      <c r="B618" s="1">
        <f t="shared" si="121"/>
        <v>9</v>
      </c>
      <c r="F618" s="34">
        <v>0.37142857099999999</v>
      </c>
      <c r="G618" s="13">
        <f t="shared" si="111"/>
        <v>0</v>
      </c>
      <c r="H618" s="13">
        <f t="shared" si="112"/>
        <v>0.37142857099999999</v>
      </c>
      <c r="I618" s="16">
        <f t="shared" si="119"/>
        <v>2.5049754078461079</v>
      </c>
      <c r="J618" s="13">
        <f t="shared" si="113"/>
        <v>2.503993724028355</v>
      </c>
      <c r="K618" s="13">
        <f t="shared" si="114"/>
        <v>9.8168381775298741E-4</v>
      </c>
      <c r="L618" s="13">
        <f t="shared" si="115"/>
        <v>0</v>
      </c>
      <c r="M618" s="13">
        <f t="shared" si="120"/>
        <v>6.4196419546818924E-5</v>
      </c>
      <c r="N618" s="13">
        <f t="shared" si="116"/>
        <v>3.9801780119027734E-5</v>
      </c>
      <c r="O618" s="13">
        <f t="shared" si="117"/>
        <v>3.9801780119027734E-5</v>
      </c>
      <c r="Q618">
        <v>20.887621883366599</v>
      </c>
    </row>
    <row r="619" spans="1:17" x14ac:dyDescent="0.2">
      <c r="A619" s="14">
        <f t="shared" si="118"/>
        <v>40817</v>
      </c>
      <c r="B619" s="1">
        <f t="shared" si="121"/>
        <v>10</v>
      </c>
      <c r="F619" s="34">
        <v>16.45</v>
      </c>
      <c r="G619" s="13">
        <f t="shared" si="111"/>
        <v>0</v>
      </c>
      <c r="H619" s="13">
        <f t="shared" si="112"/>
        <v>16.45</v>
      </c>
      <c r="I619" s="16">
        <f t="shared" si="119"/>
        <v>16.450981683817751</v>
      </c>
      <c r="J619" s="13">
        <f t="shared" si="113"/>
        <v>16.062114807200008</v>
      </c>
      <c r="K619" s="13">
        <f t="shared" si="114"/>
        <v>0.38886687661774388</v>
      </c>
      <c r="L619" s="13">
        <f t="shared" si="115"/>
        <v>0</v>
      </c>
      <c r="M619" s="13">
        <f t="shared" si="120"/>
        <v>2.439463942779119E-5</v>
      </c>
      <c r="N619" s="13">
        <f t="shared" si="116"/>
        <v>1.5124676445230538E-5</v>
      </c>
      <c r="O619" s="13">
        <f t="shared" si="117"/>
        <v>1.5124676445230538E-5</v>
      </c>
      <c r="Q619">
        <v>18.26926380416133</v>
      </c>
    </row>
    <row r="620" spans="1:17" x14ac:dyDescent="0.2">
      <c r="A620" s="14">
        <f t="shared" si="118"/>
        <v>40848</v>
      </c>
      <c r="B620" s="1">
        <f t="shared" si="121"/>
        <v>11</v>
      </c>
      <c r="F620" s="34">
        <v>64.371428570000006</v>
      </c>
      <c r="G620" s="13">
        <f t="shared" si="111"/>
        <v>4.1421641908248485</v>
      </c>
      <c r="H620" s="13">
        <f t="shared" si="112"/>
        <v>60.229264379175156</v>
      </c>
      <c r="I620" s="16">
        <f t="shared" si="119"/>
        <v>60.618131255792903</v>
      </c>
      <c r="J620" s="13">
        <f t="shared" si="113"/>
        <v>42.684394705934693</v>
      </c>
      <c r="K620" s="13">
        <f t="shared" si="114"/>
        <v>17.93373654985821</v>
      </c>
      <c r="L620" s="13">
        <f t="shared" si="115"/>
        <v>6.8418203492175715</v>
      </c>
      <c r="M620" s="13">
        <f t="shared" si="120"/>
        <v>6.8418296191805537</v>
      </c>
      <c r="N620" s="13">
        <f t="shared" si="116"/>
        <v>4.2419343638919429</v>
      </c>
      <c r="O620" s="13">
        <f t="shared" si="117"/>
        <v>8.3840985547167914</v>
      </c>
      <c r="Q620">
        <v>15.2533855296684</v>
      </c>
    </row>
    <row r="621" spans="1:17" x14ac:dyDescent="0.2">
      <c r="A621" s="14">
        <f t="shared" si="118"/>
        <v>40878</v>
      </c>
      <c r="B621" s="1">
        <f t="shared" si="121"/>
        <v>12</v>
      </c>
      <c r="F621" s="34">
        <v>28</v>
      </c>
      <c r="G621" s="13">
        <f t="shared" si="111"/>
        <v>7.5736466324870549E-2</v>
      </c>
      <c r="H621" s="13">
        <f t="shared" si="112"/>
        <v>27.924263533675131</v>
      </c>
      <c r="I621" s="16">
        <f t="shared" si="119"/>
        <v>39.01617973431577</v>
      </c>
      <c r="J621" s="13">
        <f t="shared" si="113"/>
        <v>32.156636044953615</v>
      </c>
      <c r="K621" s="13">
        <f t="shared" si="114"/>
        <v>6.8595436893621553</v>
      </c>
      <c r="L621" s="13">
        <f t="shared" si="115"/>
        <v>0</v>
      </c>
      <c r="M621" s="13">
        <f t="shared" si="120"/>
        <v>2.5998952552886108</v>
      </c>
      <c r="N621" s="13">
        <f t="shared" si="116"/>
        <v>1.6119350582789387</v>
      </c>
      <c r="O621" s="13">
        <f t="shared" si="117"/>
        <v>1.6876715246038092</v>
      </c>
      <c r="Q621">
        <v>14.43332724672597</v>
      </c>
    </row>
    <row r="622" spans="1:17" x14ac:dyDescent="0.2">
      <c r="A622" s="14">
        <f t="shared" si="118"/>
        <v>40909</v>
      </c>
      <c r="B622" s="1">
        <f t="shared" si="121"/>
        <v>1</v>
      </c>
      <c r="F622" s="34">
        <v>64.564285709999993</v>
      </c>
      <c r="G622" s="13">
        <f t="shared" si="111"/>
        <v>4.1637261599802358</v>
      </c>
      <c r="H622" s="13">
        <f t="shared" si="112"/>
        <v>60.400559550019757</v>
      </c>
      <c r="I622" s="16">
        <f t="shared" si="119"/>
        <v>67.26010323938192</v>
      </c>
      <c r="J622" s="13">
        <f t="shared" si="113"/>
        <v>37.300105037382096</v>
      </c>
      <c r="K622" s="13">
        <f t="shared" si="114"/>
        <v>29.959998201999824</v>
      </c>
      <c r="L622" s="13">
        <f t="shared" si="115"/>
        <v>18.956508491642509</v>
      </c>
      <c r="M622" s="13">
        <f t="shared" si="120"/>
        <v>19.944468688652183</v>
      </c>
      <c r="N622" s="13">
        <f t="shared" si="116"/>
        <v>12.365570586964353</v>
      </c>
      <c r="O622" s="13">
        <f t="shared" si="117"/>
        <v>16.529296746944588</v>
      </c>
      <c r="Q622">
        <v>10.972092593548391</v>
      </c>
    </row>
    <row r="623" spans="1:17" x14ac:dyDescent="0.2">
      <c r="A623" s="14">
        <f t="shared" si="118"/>
        <v>40940</v>
      </c>
      <c r="B623" s="1">
        <f t="shared" si="121"/>
        <v>2</v>
      </c>
      <c r="F623" s="34">
        <v>9.8428571429999998</v>
      </c>
      <c r="G623" s="13">
        <f t="shared" si="111"/>
        <v>0</v>
      </c>
      <c r="H623" s="13">
        <f t="shared" si="112"/>
        <v>9.8428571429999998</v>
      </c>
      <c r="I623" s="16">
        <f t="shared" si="119"/>
        <v>20.846346853357318</v>
      </c>
      <c r="J623" s="13">
        <f t="shared" si="113"/>
        <v>19.475862692125087</v>
      </c>
      <c r="K623" s="13">
        <f t="shared" si="114"/>
        <v>1.3704841612322305</v>
      </c>
      <c r="L623" s="13">
        <f t="shared" si="115"/>
        <v>0</v>
      </c>
      <c r="M623" s="13">
        <f t="shared" si="120"/>
        <v>7.5788981016878303</v>
      </c>
      <c r="N623" s="13">
        <f t="shared" si="116"/>
        <v>4.6989168230464546</v>
      </c>
      <c r="O623" s="13">
        <f t="shared" si="117"/>
        <v>4.6989168230464546</v>
      </c>
      <c r="Q623">
        <v>13.87113042849996</v>
      </c>
    </row>
    <row r="624" spans="1:17" x14ac:dyDescent="0.2">
      <c r="A624" s="14">
        <f t="shared" si="118"/>
        <v>40969</v>
      </c>
      <c r="B624" s="1">
        <f t="shared" si="121"/>
        <v>3</v>
      </c>
      <c r="F624" s="34">
        <v>1.8928571430000001</v>
      </c>
      <c r="G624" s="13">
        <f t="shared" si="111"/>
        <v>0</v>
      </c>
      <c r="H624" s="13">
        <f t="shared" si="112"/>
        <v>1.8928571430000001</v>
      </c>
      <c r="I624" s="16">
        <f t="shared" si="119"/>
        <v>3.2633413042322306</v>
      </c>
      <c r="J624" s="13">
        <f t="shared" si="113"/>
        <v>3.2582004397938746</v>
      </c>
      <c r="K624" s="13">
        <f t="shared" si="114"/>
        <v>5.1408644383559299E-3</v>
      </c>
      <c r="L624" s="13">
        <f t="shared" si="115"/>
        <v>0</v>
      </c>
      <c r="M624" s="13">
        <f t="shared" si="120"/>
        <v>2.8799812786413757</v>
      </c>
      <c r="N624" s="13">
        <f t="shared" si="116"/>
        <v>1.7855883927576528</v>
      </c>
      <c r="O624" s="13">
        <f t="shared" si="117"/>
        <v>1.7855883927576528</v>
      </c>
      <c r="Q624">
        <v>14.756245128391299</v>
      </c>
    </row>
    <row r="625" spans="1:17" x14ac:dyDescent="0.2">
      <c r="A625" s="14">
        <f t="shared" si="118"/>
        <v>41000</v>
      </c>
      <c r="B625" s="1">
        <f t="shared" si="121"/>
        <v>4</v>
      </c>
      <c r="F625" s="34">
        <v>21.992857140000002</v>
      </c>
      <c r="G625" s="13">
        <f t="shared" si="111"/>
        <v>0</v>
      </c>
      <c r="H625" s="13">
        <f t="shared" si="112"/>
        <v>21.992857140000002</v>
      </c>
      <c r="I625" s="16">
        <f t="shared" si="119"/>
        <v>21.997998004438358</v>
      </c>
      <c r="J625" s="13">
        <f t="shared" si="113"/>
        <v>21.052369105529252</v>
      </c>
      <c r="K625" s="13">
        <f t="shared" si="114"/>
        <v>0.9456288989091064</v>
      </c>
      <c r="L625" s="13">
        <f t="shared" si="115"/>
        <v>0</v>
      </c>
      <c r="M625" s="13">
        <f t="shared" si="120"/>
        <v>1.0943928858837229</v>
      </c>
      <c r="N625" s="13">
        <f t="shared" si="116"/>
        <v>0.67852358924790812</v>
      </c>
      <c r="O625" s="13">
        <f t="shared" si="117"/>
        <v>0.67852358924790812</v>
      </c>
      <c r="Q625">
        <v>17.936004933686348</v>
      </c>
    </row>
    <row r="626" spans="1:17" x14ac:dyDescent="0.2">
      <c r="A626" s="14">
        <f t="shared" si="118"/>
        <v>41030</v>
      </c>
      <c r="B626" s="1">
        <f t="shared" si="121"/>
        <v>5</v>
      </c>
      <c r="F626" s="34">
        <v>3.5</v>
      </c>
      <c r="G626" s="13">
        <f t="shared" si="111"/>
        <v>0</v>
      </c>
      <c r="H626" s="13">
        <f t="shared" si="112"/>
        <v>3.5</v>
      </c>
      <c r="I626" s="16">
        <f t="shared" si="119"/>
        <v>4.4456288989091064</v>
      </c>
      <c r="J626" s="13">
        <f t="shared" si="113"/>
        <v>4.4376418327638198</v>
      </c>
      <c r="K626" s="13">
        <f t="shared" si="114"/>
        <v>7.9870661452865477E-3</v>
      </c>
      <c r="L626" s="13">
        <f t="shared" si="115"/>
        <v>0</v>
      </c>
      <c r="M626" s="13">
        <f t="shared" si="120"/>
        <v>0.41586929663581473</v>
      </c>
      <c r="N626" s="13">
        <f t="shared" si="116"/>
        <v>0.25783896391420513</v>
      </c>
      <c r="O626" s="13">
        <f t="shared" si="117"/>
        <v>0.25783896391420513</v>
      </c>
      <c r="Q626">
        <v>18.221731913305071</v>
      </c>
    </row>
    <row r="627" spans="1:17" x14ac:dyDescent="0.2">
      <c r="A627" s="14">
        <f t="shared" si="118"/>
        <v>41061</v>
      </c>
      <c r="B627" s="1">
        <f t="shared" si="121"/>
        <v>6</v>
      </c>
      <c r="F627" s="34">
        <v>11.628571429999999</v>
      </c>
      <c r="G627" s="13">
        <f t="shared" si="111"/>
        <v>0</v>
      </c>
      <c r="H627" s="13">
        <f t="shared" si="112"/>
        <v>11.628571429999999</v>
      </c>
      <c r="I627" s="16">
        <f t="shared" si="119"/>
        <v>11.636558496145286</v>
      </c>
      <c r="J627" s="13">
        <f t="shared" si="113"/>
        <v>11.545598598211711</v>
      </c>
      <c r="K627" s="13">
        <f t="shared" si="114"/>
        <v>9.0959897933574396E-2</v>
      </c>
      <c r="L627" s="13">
        <f t="shared" si="115"/>
        <v>0</v>
      </c>
      <c r="M627" s="13">
        <f t="shared" si="120"/>
        <v>0.1580303327216096</v>
      </c>
      <c r="N627" s="13">
        <f t="shared" si="116"/>
        <v>9.7978806287397954E-2</v>
      </c>
      <c r="O627" s="13">
        <f t="shared" si="117"/>
        <v>9.7978806287397954E-2</v>
      </c>
      <c r="Q627">
        <v>21.364818608345018</v>
      </c>
    </row>
    <row r="628" spans="1:17" x14ac:dyDescent="0.2">
      <c r="A628" s="14">
        <f t="shared" si="118"/>
        <v>41091</v>
      </c>
      <c r="B628" s="1">
        <f t="shared" si="121"/>
        <v>7</v>
      </c>
      <c r="F628" s="34">
        <v>0.99285714300000005</v>
      </c>
      <c r="G628" s="13">
        <f t="shared" si="111"/>
        <v>0</v>
      </c>
      <c r="H628" s="13">
        <f t="shared" si="112"/>
        <v>0.99285714300000005</v>
      </c>
      <c r="I628" s="16">
        <f t="shared" si="119"/>
        <v>1.0838170409335746</v>
      </c>
      <c r="J628" s="13">
        <f t="shared" si="113"/>
        <v>1.0837470907263731</v>
      </c>
      <c r="K628" s="13">
        <f t="shared" si="114"/>
        <v>6.9950207201463499E-5</v>
      </c>
      <c r="L628" s="13">
        <f t="shared" si="115"/>
        <v>0</v>
      </c>
      <c r="M628" s="13">
        <f t="shared" si="120"/>
        <v>6.0051526434211647E-2</v>
      </c>
      <c r="N628" s="13">
        <f t="shared" si="116"/>
        <v>3.7231946389211221E-2</v>
      </c>
      <c r="O628" s="13">
        <f t="shared" si="117"/>
        <v>3.7231946389211221E-2</v>
      </c>
      <c r="Q628">
        <v>21.79693109854561</v>
      </c>
    </row>
    <row r="629" spans="1:17" ht="13.5" customHeight="1" thickBot="1" x14ac:dyDescent="0.25">
      <c r="A629" s="14">
        <f t="shared" si="118"/>
        <v>41122</v>
      </c>
      <c r="B629" s="3">
        <f t="shared" si="121"/>
        <v>8</v>
      </c>
      <c r="F629" s="34">
        <v>1.65</v>
      </c>
      <c r="G629" s="13">
        <f t="shared" si="111"/>
        <v>0</v>
      </c>
      <c r="H629" s="13">
        <f t="shared" si="112"/>
        <v>1.65</v>
      </c>
      <c r="I629" s="16">
        <f t="shared" si="119"/>
        <v>1.6500699502072014</v>
      </c>
      <c r="J629" s="13">
        <f t="shared" si="113"/>
        <v>1.6498060874871658</v>
      </c>
      <c r="K629" s="13">
        <f t="shared" si="114"/>
        <v>2.6386272003553479E-4</v>
      </c>
      <c r="L629" s="13">
        <f t="shared" si="115"/>
        <v>0</v>
      </c>
      <c r="M629" s="13">
        <f t="shared" si="120"/>
        <v>2.2819580045000426E-2</v>
      </c>
      <c r="N629" s="13">
        <f t="shared" si="116"/>
        <v>1.4148139627900264E-2</v>
      </c>
      <c r="O629" s="13">
        <f t="shared" si="117"/>
        <v>1.4148139627900264E-2</v>
      </c>
      <c r="Q629">
        <v>21.324390497596241</v>
      </c>
    </row>
    <row r="630" spans="1:17" x14ac:dyDescent="0.2">
      <c r="A630" s="14">
        <f t="shared" si="118"/>
        <v>41153</v>
      </c>
      <c r="B630" s="1">
        <f t="shared" si="121"/>
        <v>9</v>
      </c>
      <c r="F630" s="34">
        <v>11.16428571</v>
      </c>
      <c r="G630" s="13">
        <f t="shared" si="111"/>
        <v>0</v>
      </c>
      <c r="H630" s="13">
        <f t="shared" si="112"/>
        <v>11.16428571</v>
      </c>
      <c r="I630" s="16">
        <f t="shared" si="119"/>
        <v>11.164549572720036</v>
      </c>
      <c r="J630" s="13">
        <f t="shared" si="113"/>
        <v>11.089529168385781</v>
      </c>
      <c r="K630" s="13">
        <f t="shared" si="114"/>
        <v>7.5020404334255275E-2</v>
      </c>
      <c r="L630" s="13">
        <f t="shared" si="115"/>
        <v>0</v>
      </c>
      <c r="M630" s="13">
        <f t="shared" si="120"/>
        <v>8.6714404171001624E-3</v>
      </c>
      <c r="N630" s="13">
        <f t="shared" si="116"/>
        <v>5.3762930586021005E-3</v>
      </c>
      <c r="O630" s="13">
        <f t="shared" si="117"/>
        <v>5.3762930586021005E-3</v>
      </c>
      <c r="Q630">
        <v>21.860704000000009</v>
      </c>
    </row>
    <row r="631" spans="1:17" x14ac:dyDescent="0.2">
      <c r="A631" s="14">
        <f t="shared" si="118"/>
        <v>41183</v>
      </c>
      <c r="B631" s="1">
        <f t="shared" si="121"/>
        <v>10</v>
      </c>
      <c r="F631" s="34">
        <v>34.078571429999997</v>
      </c>
      <c r="G631" s="13">
        <f t="shared" si="111"/>
        <v>0.75533780067260892</v>
      </c>
      <c r="H631" s="13">
        <f t="shared" si="112"/>
        <v>33.32323362932739</v>
      </c>
      <c r="I631" s="16">
        <f t="shared" si="119"/>
        <v>33.398254033661644</v>
      </c>
      <c r="J631" s="13">
        <f t="shared" si="113"/>
        <v>30.313849609002791</v>
      </c>
      <c r="K631" s="13">
        <f t="shared" si="114"/>
        <v>3.0844044246588531</v>
      </c>
      <c r="L631" s="13">
        <f t="shared" si="115"/>
        <v>0</v>
      </c>
      <c r="M631" s="13">
        <f t="shared" si="120"/>
        <v>3.295147358498062E-3</v>
      </c>
      <c r="N631" s="13">
        <f t="shared" si="116"/>
        <v>2.0429913622687984E-3</v>
      </c>
      <c r="O631" s="13">
        <f t="shared" si="117"/>
        <v>0.75738079203487774</v>
      </c>
      <c r="Q631">
        <v>17.86536660181196</v>
      </c>
    </row>
    <row r="632" spans="1:17" x14ac:dyDescent="0.2">
      <c r="A632" s="14">
        <f t="shared" si="118"/>
        <v>41214</v>
      </c>
      <c r="B632" s="1">
        <f t="shared" si="121"/>
        <v>11</v>
      </c>
      <c r="F632" s="34">
        <v>17.75</v>
      </c>
      <c r="G632" s="13">
        <f t="shared" si="111"/>
        <v>0</v>
      </c>
      <c r="H632" s="13">
        <f t="shared" si="112"/>
        <v>17.75</v>
      </c>
      <c r="I632" s="16">
        <f t="shared" si="119"/>
        <v>20.834404424658853</v>
      </c>
      <c r="J632" s="13">
        <f t="shared" si="113"/>
        <v>19.707146823618785</v>
      </c>
      <c r="K632" s="13">
        <f t="shared" si="114"/>
        <v>1.1272576010400677</v>
      </c>
      <c r="L632" s="13">
        <f t="shared" si="115"/>
        <v>0</v>
      </c>
      <c r="M632" s="13">
        <f t="shared" si="120"/>
        <v>1.2521559962292636E-3</v>
      </c>
      <c r="N632" s="13">
        <f t="shared" si="116"/>
        <v>7.7633671766214345E-4</v>
      </c>
      <c r="O632" s="13">
        <f t="shared" si="117"/>
        <v>7.7633671766214345E-4</v>
      </c>
      <c r="Q632">
        <v>15.400622808758749</v>
      </c>
    </row>
    <row r="633" spans="1:17" x14ac:dyDescent="0.2">
      <c r="A633" s="14">
        <f t="shared" si="118"/>
        <v>41244</v>
      </c>
      <c r="B633" s="1">
        <f t="shared" si="121"/>
        <v>12</v>
      </c>
      <c r="F633" s="34">
        <v>127.47857140000001</v>
      </c>
      <c r="G633" s="13">
        <f t="shared" si="111"/>
        <v>11.197719754830343</v>
      </c>
      <c r="H633" s="13">
        <f t="shared" si="112"/>
        <v>116.28085164516966</v>
      </c>
      <c r="I633" s="16">
        <f t="shared" si="119"/>
        <v>117.40810924620973</v>
      </c>
      <c r="J633" s="13">
        <f t="shared" si="113"/>
        <v>49.382533130200024</v>
      </c>
      <c r="K633" s="13">
        <f t="shared" si="114"/>
        <v>68.025576116009717</v>
      </c>
      <c r="L633" s="13">
        <f t="shared" si="115"/>
        <v>57.301974333663928</v>
      </c>
      <c r="M633" s="13">
        <f t="shared" si="120"/>
        <v>57.302450152942491</v>
      </c>
      <c r="N633" s="13">
        <f t="shared" si="116"/>
        <v>35.527519094824342</v>
      </c>
      <c r="O633" s="13">
        <f t="shared" si="117"/>
        <v>46.725238849654687</v>
      </c>
      <c r="Q633">
        <v>13.822156010268129</v>
      </c>
    </row>
    <row r="634" spans="1:17" x14ac:dyDescent="0.2">
      <c r="A634" s="14">
        <f t="shared" si="118"/>
        <v>41275</v>
      </c>
      <c r="B634" s="1">
        <f t="shared" si="121"/>
        <v>1</v>
      </c>
      <c r="F634" s="34">
        <v>31.64285714</v>
      </c>
      <c r="G634" s="13">
        <f t="shared" si="111"/>
        <v>0.48301811164102793</v>
      </c>
      <c r="H634" s="13">
        <f t="shared" si="112"/>
        <v>31.159839028358974</v>
      </c>
      <c r="I634" s="16">
        <f t="shared" si="119"/>
        <v>41.883440810704762</v>
      </c>
      <c r="J634" s="13">
        <f t="shared" si="113"/>
        <v>32.286395667947581</v>
      </c>
      <c r="K634" s="13">
        <f t="shared" si="114"/>
        <v>9.5970451427571817</v>
      </c>
      <c r="L634" s="13">
        <f t="shared" si="115"/>
        <v>0</v>
      </c>
      <c r="M634" s="13">
        <f t="shared" si="120"/>
        <v>21.774931058118149</v>
      </c>
      <c r="N634" s="13">
        <f t="shared" si="116"/>
        <v>13.500457256033252</v>
      </c>
      <c r="O634" s="13">
        <f t="shared" si="117"/>
        <v>13.983475367674281</v>
      </c>
      <c r="Q634">
        <v>12.78413359354839</v>
      </c>
    </row>
    <row r="635" spans="1:17" x14ac:dyDescent="0.2">
      <c r="A635" s="14">
        <f t="shared" si="118"/>
        <v>41306</v>
      </c>
      <c r="B635" s="1">
        <f t="shared" si="121"/>
        <v>2</v>
      </c>
      <c r="F635" s="34">
        <v>7.8071428569999997</v>
      </c>
      <c r="G635" s="13">
        <f t="shared" si="111"/>
        <v>0</v>
      </c>
      <c r="H635" s="13">
        <f t="shared" si="112"/>
        <v>7.8071428569999997</v>
      </c>
      <c r="I635" s="16">
        <f t="shared" si="119"/>
        <v>17.40418799975718</v>
      </c>
      <c r="J635" s="13">
        <f t="shared" si="113"/>
        <v>16.585848330856866</v>
      </c>
      <c r="K635" s="13">
        <f t="shared" si="114"/>
        <v>0.81833966890031462</v>
      </c>
      <c r="L635" s="13">
        <f t="shared" si="115"/>
        <v>0</v>
      </c>
      <c r="M635" s="13">
        <f t="shared" si="120"/>
        <v>8.2744738020848967</v>
      </c>
      <c r="N635" s="13">
        <f t="shared" si="116"/>
        <v>5.1301737572926358</v>
      </c>
      <c r="O635" s="13">
        <f t="shared" si="117"/>
        <v>5.1301737572926358</v>
      </c>
      <c r="Q635">
        <v>13.90219139160741</v>
      </c>
    </row>
    <row r="636" spans="1:17" x14ac:dyDescent="0.2">
      <c r="A636" s="14">
        <f t="shared" si="118"/>
        <v>41334</v>
      </c>
      <c r="B636" s="1">
        <f t="shared" si="121"/>
        <v>3</v>
      </c>
      <c r="F636" s="34">
        <v>85.607142859999996</v>
      </c>
      <c r="G636" s="13">
        <f t="shared" si="111"/>
        <v>6.5163766079209058</v>
      </c>
      <c r="H636" s="13">
        <f t="shared" si="112"/>
        <v>79.090766252079092</v>
      </c>
      <c r="I636" s="16">
        <f t="shared" si="119"/>
        <v>79.909105920979414</v>
      </c>
      <c r="J636" s="13">
        <f t="shared" si="113"/>
        <v>45.229216501558753</v>
      </c>
      <c r="K636" s="13">
        <f t="shared" si="114"/>
        <v>34.679889419420661</v>
      </c>
      <c r="L636" s="13">
        <f t="shared" si="115"/>
        <v>23.711104044204877</v>
      </c>
      <c r="M636" s="13">
        <f t="shared" si="120"/>
        <v>26.855404088997137</v>
      </c>
      <c r="N636" s="13">
        <f t="shared" si="116"/>
        <v>16.650350535178223</v>
      </c>
      <c r="O636" s="13">
        <f t="shared" si="117"/>
        <v>23.166727143099131</v>
      </c>
      <c r="Q636">
        <v>13.936615979526859</v>
      </c>
    </row>
    <row r="637" spans="1:17" x14ac:dyDescent="0.2">
      <c r="A637" s="14">
        <f t="shared" si="118"/>
        <v>41365</v>
      </c>
      <c r="B637" s="1">
        <f t="shared" si="121"/>
        <v>4</v>
      </c>
      <c r="F637" s="34">
        <v>62.878571430000001</v>
      </c>
      <c r="G637" s="13">
        <f t="shared" si="111"/>
        <v>3.9752585755798928</v>
      </c>
      <c r="H637" s="13">
        <f t="shared" si="112"/>
        <v>58.903312854420108</v>
      </c>
      <c r="I637" s="16">
        <f t="shared" si="119"/>
        <v>69.872098229635895</v>
      </c>
      <c r="J637" s="13">
        <f t="shared" si="113"/>
        <v>44.037056916794008</v>
      </c>
      <c r="K637" s="13">
        <f t="shared" si="114"/>
        <v>25.835041312841888</v>
      </c>
      <c r="L637" s="13">
        <f t="shared" si="115"/>
        <v>14.801221690261743</v>
      </c>
      <c r="M637" s="13">
        <f t="shared" si="120"/>
        <v>25.006275244080658</v>
      </c>
      <c r="N637" s="13">
        <f t="shared" si="116"/>
        <v>15.503890651330009</v>
      </c>
      <c r="O637" s="13">
        <f t="shared" si="117"/>
        <v>19.4791492269099</v>
      </c>
      <c r="Q637">
        <v>14.41763666876277</v>
      </c>
    </row>
    <row r="638" spans="1:17" x14ac:dyDescent="0.2">
      <c r="A638" s="14">
        <f t="shared" si="118"/>
        <v>41395</v>
      </c>
      <c r="B638" s="1">
        <f t="shared" si="121"/>
        <v>5</v>
      </c>
      <c r="F638" s="34">
        <v>46.457142859999998</v>
      </c>
      <c r="G638" s="13">
        <f t="shared" si="111"/>
        <v>2.1392968045313161</v>
      </c>
      <c r="H638" s="13">
        <f t="shared" si="112"/>
        <v>44.317846055468678</v>
      </c>
      <c r="I638" s="16">
        <f t="shared" si="119"/>
        <v>55.351665678048818</v>
      </c>
      <c r="J638" s="13">
        <f t="shared" si="113"/>
        <v>43.184777750750484</v>
      </c>
      <c r="K638" s="13">
        <f t="shared" si="114"/>
        <v>12.166887927298333</v>
      </c>
      <c r="L638" s="13">
        <f t="shared" si="115"/>
        <v>1.0325693410753554</v>
      </c>
      <c r="M638" s="13">
        <f t="shared" si="120"/>
        <v>10.534953933826005</v>
      </c>
      <c r="N638" s="13">
        <f t="shared" si="116"/>
        <v>6.5316714389721229</v>
      </c>
      <c r="O638" s="13">
        <f t="shared" si="117"/>
        <v>8.6709682435034381</v>
      </c>
      <c r="Q638">
        <v>17.225929906282332</v>
      </c>
    </row>
    <row r="639" spans="1:17" x14ac:dyDescent="0.2">
      <c r="A639" s="14">
        <f t="shared" si="118"/>
        <v>41426</v>
      </c>
      <c r="B639" s="1">
        <f t="shared" si="121"/>
        <v>6</v>
      </c>
      <c r="F639" s="34">
        <v>0.05</v>
      </c>
      <c r="G639" s="13">
        <f t="shared" si="111"/>
        <v>0</v>
      </c>
      <c r="H639" s="13">
        <f t="shared" si="112"/>
        <v>0.05</v>
      </c>
      <c r="I639" s="16">
        <f t="shared" si="119"/>
        <v>11.184318586222979</v>
      </c>
      <c r="J639" s="13">
        <f t="shared" si="113"/>
        <v>11.110033310724836</v>
      </c>
      <c r="K639" s="13">
        <f t="shared" si="114"/>
        <v>7.4285275498143122E-2</v>
      </c>
      <c r="L639" s="13">
        <f t="shared" si="115"/>
        <v>0</v>
      </c>
      <c r="M639" s="13">
        <f t="shared" si="120"/>
        <v>4.0032824948538819</v>
      </c>
      <c r="N639" s="13">
        <f t="shared" si="116"/>
        <v>2.4820351468094066</v>
      </c>
      <c r="O639" s="13">
        <f t="shared" si="117"/>
        <v>2.4820351468094066</v>
      </c>
      <c r="Q639">
        <v>21.968833550770899</v>
      </c>
    </row>
    <row r="640" spans="1:17" x14ac:dyDescent="0.2">
      <c r="A640" s="14">
        <f t="shared" si="118"/>
        <v>41456</v>
      </c>
      <c r="B640" s="1">
        <f t="shared" si="121"/>
        <v>7</v>
      </c>
      <c r="F640" s="34">
        <v>1.707142857</v>
      </c>
      <c r="G640" s="13">
        <f t="shared" si="111"/>
        <v>0</v>
      </c>
      <c r="H640" s="13">
        <f t="shared" si="112"/>
        <v>1.707142857</v>
      </c>
      <c r="I640" s="16">
        <f t="shared" si="119"/>
        <v>1.7814281324981431</v>
      </c>
      <c r="J640" s="13">
        <f t="shared" si="113"/>
        <v>1.7810771406189192</v>
      </c>
      <c r="K640" s="13">
        <f t="shared" si="114"/>
        <v>3.509918792239386E-4</v>
      </c>
      <c r="L640" s="13">
        <f t="shared" si="115"/>
        <v>0</v>
      </c>
      <c r="M640" s="13">
        <f t="shared" si="120"/>
        <v>1.5212473480444753</v>
      </c>
      <c r="N640" s="13">
        <f t="shared" si="116"/>
        <v>0.94317335578757466</v>
      </c>
      <c r="O640" s="13">
        <f t="shared" si="117"/>
        <v>0.94317335578757466</v>
      </c>
      <c r="Q640">
        <v>20.931478045890781</v>
      </c>
    </row>
    <row r="641" spans="1:17" ht="13.5" customHeight="1" thickBot="1" x14ac:dyDescent="0.25">
      <c r="A641" s="14">
        <f t="shared" si="118"/>
        <v>41487</v>
      </c>
      <c r="B641" s="3">
        <f t="shared" si="121"/>
        <v>8</v>
      </c>
      <c r="F641" s="34">
        <v>18.371428569999999</v>
      </c>
      <c r="G641" s="13">
        <f t="shared" si="111"/>
        <v>0</v>
      </c>
      <c r="H641" s="13">
        <f t="shared" si="112"/>
        <v>18.371428569999999</v>
      </c>
      <c r="I641" s="16">
        <f t="shared" si="119"/>
        <v>18.371779561879222</v>
      </c>
      <c r="J641" s="13">
        <f t="shared" si="113"/>
        <v>18.098004896481175</v>
      </c>
      <c r="K641" s="13">
        <f t="shared" si="114"/>
        <v>0.27377466539804729</v>
      </c>
      <c r="L641" s="13">
        <f t="shared" si="115"/>
        <v>0</v>
      </c>
      <c r="M641" s="13">
        <f t="shared" si="120"/>
        <v>0.57807399225690059</v>
      </c>
      <c r="N641" s="13">
        <f t="shared" si="116"/>
        <v>0.35840587519927836</v>
      </c>
      <c r="O641" s="13">
        <f t="shared" si="117"/>
        <v>0.35840587519927836</v>
      </c>
      <c r="Q641">
        <v>23.189168000000009</v>
      </c>
    </row>
    <row r="642" spans="1:17" x14ac:dyDescent="0.2">
      <c r="A642" s="14">
        <f t="shared" si="118"/>
        <v>41518</v>
      </c>
      <c r="B642" s="1">
        <f t="shared" si="121"/>
        <v>9</v>
      </c>
      <c r="F642" s="34">
        <v>0.79285714299999999</v>
      </c>
      <c r="G642" s="13">
        <f t="shared" si="111"/>
        <v>0</v>
      </c>
      <c r="H642" s="13">
        <f t="shared" si="112"/>
        <v>0.79285714299999999</v>
      </c>
      <c r="I642" s="16">
        <f t="shared" si="119"/>
        <v>1.0666318083980473</v>
      </c>
      <c r="J642" s="13">
        <f t="shared" si="113"/>
        <v>1.0665777712178348</v>
      </c>
      <c r="K642" s="13">
        <f t="shared" si="114"/>
        <v>5.4037180212462843E-5</v>
      </c>
      <c r="L642" s="13">
        <f t="shared" si="115"/>
        <v>0</v>
      </c>
      <c r="M642" s="13">
        <f t="shared" si="120"/>
        <v>0.21966811705762224</v>
      </c>
      <c r="N642" s="13">
        <f t="shared" si="116"/>
        <v>0.1361942325757258</v>
      </c>
      <c r="O642" s="13">
        <f t="shared" si="117"/>
        <v>0.1361942325757258</v>
      </c>
      <c r="Q642">
        <v>23.288292726124659</v>
      </c>
    </row>
    <row r="643" spans="1:17" x14ac:dyDescent="0.2">
      <c r="A643" s="14">
        <f t="shared" si="118"/>
        <v>41548</v>
      </c>
      <c r="B643" s="1">
        <f t="shared" si="121"/>
        <v>10</v>
      </c>
      <c r="F643" s="34">
        <v>17.257142859999998</v>
      </c>
      <c r="G643" s="13">
        <f t="shared" si="111"/>
        <v>0</v>
      </c>
      <c r="H643" s="13">
        <f t="shared" si="112"/>
        <v>17.257142859999998</v>
      </c>
      <c r="I643" s="16">
        <f t="shared" si="119"/>
        <v>17.257196897180211</v>
      </c>
      <c r="J643" s="13">
        <f t="shared" si="113"/>
        <v>16.88734438451749</v>
      </c>
      <c r="K643" s="13">
        <f t="shared" si="114"/>
        <v>0.36985251266272101</v>
      </c>
      <c r="L643" s="13">
        <f t="shared" si="115"/>
        <v>0</v>
      </c>
      <c r="M643" s="13">
        <f t="shared" si="120"/>
        <v>8.3473884481896438E-2</v>
      </c>
      <c r="N643" s="13">
        <f t="shared" si="116"/>
        <v>5.1753808378775794E-2</v>
      </c>
      <c r="O643" s="13">
        <f t="shared" si="117"/>
        <v>5.1753808378775794E-2</v>
      </c>
      <c r="Q643">
        <v>19.66119640613881</v>
      </c>
    </row>
    <row r="644" spans="1:17" x14ac:dyDescent="0.2">
      <c r="A644" s="14">
        <f t="shared" si="118"/>
        <v>41579</v>
      </c>
      <c r="B644" s="1">
        <f t="shared" si="121"/>
        <v>11</v>
      </c>
      <c r="F644" s="34">
        <v>10.49285714</v>
      </c>
      <c r="G644" s="13">
        <f t="shared" si="111"/>
        <v>0</v>
      </c>
      <c r="H644" s="13">
        <f t="shared" si="112"/>
        <v>10.49285714</v>
      </c>
      <c r="I644" s="16">
        <f t="shared" si="119"/>
        <v>10.862709652662721</v>
      </c>
      <c r="J644" s="13">
        <f t="shared" si="113"/>
        <v>10.741545510917124</v>
      </c>
      <c r="K644" s="13">
        <f t="shared" si="114"/>
        <v>0.12116414174559687</v>
      </c>
      <c r="L644" s="13">
        <f t="shared" si="115"/>
        <v>0</v>
      </c>
      <c r="M644" s="13">
        <f t="shared" si="120"/>
        <v>3.1720076103120644E-2</v>
      </c>
      <c r="N644" s="13">
        <f t="shared" si="116"/>
        <v>1.9666447183934798E-2</v>
      </c>
      <c r="O644" s="13">
        <f t="shared" si="117"/>
        <v>1.9666447183934798E-2</v>
      </c>
      <c r="Q644">
        <v>17.845155196958839</v>
      </c>
    </row>
    <row r="645" spans="1:17" x14ac:dyDescent="0.2">
      <c r="A645" s="14">
        <f t="shared" si="118"/>
        <v>41609</v>
      </c>
      <c r="B645" s="1">
        <f t="shared" si="121"/>
        <v>12</v>
      </c>
      <c r="F645" s="34">
        <v>83.45</v>
      </c>
      <c r="G645" s="13">
        <f t="shared" si="111"/>
        <v>6.275201986068236</v>
      </c>
      <c r="H645" s="13">
        <f t="shared" si="112"/>
        <v>77.174798013931763</v>
      </c>
      <c r="I645" s="16">
        <f t="shared" si="119"/>
        <v>77.295962155677358</v>
      </c>
      <c r="J645" s="13">
        <f t="shared" si="113"/>
        <v>41.973794997743177</v>
      </c>
      <c r="K645" s="13">
        <f t="shared" si="114"/>
        <v>35.322167157934182</v>
      </c>
      <c r="L645" s="13">
        <f t="shared" si="115"/>
        <v>24.358104311451484</v>
      </c>
      <c r="M645" s="13">
        <f t="shared" si="120"/>
        <v>24.370157940370671</v>
      </c>
      <c r="N645" s="13">
        <f t="shared" si="116"/>
        <v>15.109497923029815</v>
      </c>
      <c r="O645" s="13">
        <f t="shared" si="117"/>
        <v>21.384699909098053</v>
      </c>
      <c r="Q645">
        <v>12.58079722530354</v>
      </c>
    </row>
    <row r="646" spans="1:17" x14ac:dyDescent="0.2">
      <c r="A646" s="14">
        <f t="shared" si="118"/>
        <v>41640</v>
      </c>
      <c r="B646" s="1">
        <f t="shared" si="121"/>
        <v>1</v>
      </c>
      <c r="F646" s="34">
        <v>34.15</v>
      </c>
      <c r="G646" s="13">
        <f t="shared" ref="G646:G709" si="122">IF((F646-$J$2)&gt;0,$I$2*(F646-$J$2),0)</f>
        <v>0.76332371513319663</v>
      </c>
      <c r="H646" s="13">
        <f t="shared" ref="H646:H709" si="123">F646-G646</f>
        <v>33.386676284866802</v>
      </c>
      <c r="I646" s="16">
        <f t="shared" si="119"/>
        <v>44.350739131349499</v>
      </c>
      <c r="J646" s="13">
        <f t="shared" ref="J646:J709" si="124">I646/SQRT(1+(I646/($K$2*(300+(25*Q646)+0.05*(Q646)^3)))^2)</f>
        <v>33.496024739142115</v>
      </c>
      <c r="K646" s="13">
        <f t="shared" ref="K646:K709" si="125">I646-J646</f>
        <v>10.854714392207384</v>
      </c>
      <c r="L646" s="13">
        <f t="shared" ref="L646:L709" si="126">IF(K646&gt;$N$2,(K646-$N$2)/$L$2,0)</f>
        <v>0</v>
      </c>
      <c r="M646" s="13">
        <f t="shared" si="120"/>
        <v>9.2606600173408555</v>
      </c>
      <c r="N646" s="13">
        <f t="shared" ref="N646:N709" si="127">$M$2*M646</f>
        <v>5.7416092107513306</v>
      </c>
      <c r="O646" s="13">
        <f t="shared" ref="O646:O709" si="128">N646+G646</f>
        <v>6.5049329258845274</v>
      </c>
      <c r="Q646">
        <v>12.90478459354839</v>
      </c>
    </row>
    <row r="647" spans="1:17" x14ac:dyDescent="0.2">
      <c r="A647" s="14">
        <f t="shared" ref="A647:A710" si="129">EDATE(A646,1)</f>
        <v>41671</v>
      </c>
      <c r="B647" s="1">
        <f t="shared" si="121"/>
        <v>2</v>
      </c>
      <c r="F647" s="34">
        <v>43.75</v>
      </c>
      <c r="G647" s="13">
        <f t="shared" si="122"/>
        <v>1.8366306401022914</v>
      </c>
      <c r="H647" s="13">
        <f t="shared" si="123"/>
        <v>41.913369359897708</v>
      </c>
      <c r="I647" s="16">
        <f t="shared" ref="I647:I710" si="130">H647+K646-L646</f>
        <v>52.768083752105092</v>
      </c>
      <c r="J647" s="13">
        <f t="shared" si="124"/>
        <v>37.235378774089895</v>
      </c>
      <c r="K647" s="13">
        <f t="shared" si="125"/>
        <v>15.532704978015197</v>
      </c>
      <c r="L647" s="13">
        <f t="shared" si="126"/>
        <v>4.4231345136391829</v>
      </c>
      <c r="M647" s="13">
        <f t="shared" ref="M647:M710" si="131">L647+M646-N646</f>
        <v>7.9421853202287069</v>
      </c>
      <c r="N647" s="13">
        <f t="shared" si="127"/>
        <v>4.924154898541798</v>
      </c>
      <c r="O647" s="13">
        <f t="shared" si="128"/>
        <v>6.7607855386440896</v>
      </c>
      <c r="Q647">
        <v>13.31133813849284</v>
      </c>
    </row>
    <row r="648" spans="1:17" x14ac:dyDescent="0.2">
      <c r="A648" s="14">
        <f t="shared" si="129"/>
        <v>41699</v>
      </c>
      <c r="B648" s="1">
        <f t="shared" si="121"/>
        <v>3</v>
      </c>
      <c r="F648" s="34">
        <v>11.65714286</v>
      </c>
      <c r="G648" s="13">
        <f t="shared" si="122"/>
        <v>0</v>
      </c>
      <c r="H648" s="13">
        <f t="shared" si="123"/>
        <v>11.65714286</v>
      </c>
      <c r="I648" s="16">
        <f t="shared" si="130"/>
        <v>22.766713324376013</v>
      </c>
      <c r="J648" s="13">
        <f t="shared" si="124"/>
        <v>21.282829923808926</v>
      </c>
      <c r="K648" s="13">
        <f t="shared" si="125"/>
        <v>1.4838834005670876</v>
      </c>
      <c r="L648" s="13">
        <f t="shared" si="126"/>
        <v>0</v>
      </c>
      <c r="M648" s="13">
        <f t="shared" si="131"/>
        <v>3.0180304216869089</v>
      </c>
      <c r="N648" s="13">
        <f t="shared" si="127"/>
        <v>1.8711788614458835</v>
      </c>
      <c r="O648" s="13">
        <f t="shared" si="128"/>
        <v>1.8711788614458835</v>
      </c>
      <c r="Q648">
        <v>15.20974756958236</v>
      </c>
    </row>
    <row r="649" spans="1:17" x14ac:dyDescent="0.2">
      <c r="A649" s="14">
        <f t="shared" si="129"/>
        <v>41730</v>
      </c>
      <c r="B649" s="1">
        <f t="shared" si="121"/>
        <v>4</v>
      </c>
      <c r="F649" s="34">
        <v>8.3214285710000002</v>
      </c>
      <c r="G649" s="13">
        <f t="shared" si="122"/>
        <v>0</v>
      </c>
      <c r="H649" s="13">
        <f t="shared" si="123"/>
        <v>8.3214285710000002</v>
      </c>
      <c r="I649" s="16">
        <f t="shared" si="130"/>
        <v>9.8053119715670878</v>
      </c>
      <c r="J649" s="13">
        <f t="shared" si="124"/>
        <v>9.7055685167308319</v>
      </c>
      <c r="K649" s="13">
        <f t="shared" si="125"/>
        <v>9.9743454836255907E-2</v>
      </c>
      <c r="L649" s="13">
        <f t="shared" si="126"/>
        <v>0</v>
      </c>
      <c r="M649" s="13">
        <f t="shared" si="131"/>
        <v>1.1468515602410254</v>
      </c>
      <c r="N649" s="13">
        <f t="shared" si="127"/>
        <v>0.71104796734943576</v>
      </c>
      <c r="O649" s="13">
        <f t="shared" si="128"/>
        <v>0.71104796734943576</v>
      </c>
      <c r="Q649">
        <v>17.056924836621398</v>
      </c>
    </row>
    <row r="650" spans="1:17" x14ac:dyDescent="0.2">
      <c r="A650" s="14">
        <f t="shared" si="129"/>
        <v>41760</v>
      </c>
      <c r="B650" s="1">
        <f t="shared" si="121"/>
        <v>5</v>
      </c>
      <c r="F650" s="34">
        <v>4.5071428569999998</v>
      </c>
      <c r="G650" s="13">
        <f t="shared" si="122"/>
        <v>0</v>
      </c>
      <c r="H650" s="13">
        <f t="shared" si="123"/>
        <v>4.5071428569999998</v>
      </c>
      <c r="I650" s="16">
        <f t="shared" si="130"/>
        <v>4.6068863118362557</v>
      </c>
      <c r="J650" s="13">
        <f t="shared" si="124"/>
        <v>4.6008244784912007</v>
      </c>
      <c r="K650" s="13">
        <f t="shared" si="125"/>
        <v>6.0618333450550566E-3</v>
      </c>
      <c r="L650" s="13">
        <f t="shared" si="126"/>
        <v>0</v>
      </c>
      <c r="M650" s="13">
        <f t="shared" si="131"/>
        <v>0.43580359289158965</v>
      </c>
      <c r="N650" s="13">
        <f t="shared" si="127"/>
        <v>0.27019822759278556</v>
      </c>
      <c r="O650" s="13">
        <f t="shared" si="128"/>
        <v>0.27019822759278556</v>
      </c>
      <c r="Q650">
        <v>20.929545013707109</v>
      </c>
    </row>
    <row r="651" spans="1:17" x14ac:dyDescent="0.2">
      <c r="A651" s="14">
        <f t="shared" si="129"/>
        <v>41791</v>
      </c>
      <c r="B651" s="1">
        <f t="shared" si="121"/>
        <v>6</v>
      </c>
      <c r="F651" s="34">
        <v>0.82857142900000003</v>
      </c>
      <c r="G651" s="13">
        <f t="shared" si="122"/>
        <v>0</v>
      </c>
      <c r="H651" s="13">
        <f t="shared" si="123"/>
        <v>0.82857142900000003</v>
      </c>
      <c r="I651" s="16">
        <f t="shared" si="130"/>
        <v>0.83463326234505508</v>
      </c>
      <c r="J651" s="13">
        <f t="shared" si="124"/>
        <v>0.83460141562203127</v>
      </c>
      <c r="K651" s="13">
        <f t="shared" si="125"/>
        <v>3.1846723023809531E-5</v>
      </c>
      <c r="L651" s="13">
        <f t="shared" si="126"/>
        <v>0</v>
      </c>
      <c r="M651" s="13">
        <f t="shared" si="131"/>
        <v>0.1656053652988041</v>
      </c>
      <c r="N651" s="13">
        <f t="shared" si="127"/>
        <v>0.10267532648525854</v>
      </c>
      <c r="O651" s="13">
        <f t="shared" si="128"/>
        <v>0.10267532648525854</v>
      </c>
      <c r="Q651">
        <v>21.81910574489908</v>
      </c>
    </row>
    <row r="652" spans="1:17" x14ac:dyDescent="0.2">
      <c r="A652" s="14">
        <f t="shared" si="129"/>
        <v>41821</v>
      </c>
      <c r="B652" s="1">
        <f t="shared" si="121"/>
        <v>7</v>
      </c>
      <c r="F652" s="34">
        <v>0.42142857099999997</v>
      </c>
      <c r="G652" s="13">
        <f t="shared" si="122"/>
        <v>0</v>
      </c>
      <c r="H652" s="13">
        <f t="shared" si="123"/>
        <v>0.42142857099999997</v>
      </c>
      <c r="I652" s="16">
        <f t="shared" si="130"/>
        <v>0.42146041772302378</v>
      </c>
      <c r="J652" s="13">
        <f t="shared" si="124"/>
        <v>0.421455349756716</v>
      </c>
      <c r="K652" s="13">
        <f t="shared" si="125"/>
        <v>5.0679663077812798E-6</v>
      </c>
      <c r="L652" s="13">
        <f t="shared" si="126"/>
        <v>0</v>
      </c>
      <c r="M652" s="13">
        <f t="shared" si="131"/>
        <v>6.2930038813545558E-2</v>
      </c>
      <c r="N652" s="13">
        <f t="shared" si="127"/>
        <v>3.9016624064398243E-2</v>
      </c>
      <c r="O652" s="13">
        <f t="shared" si="128"/>
        <v>3.9016624064398243E-2</v>
      </c>
      <c r="Q652">
        <v>20.322495232706199</v>
      </c>
    </row>
    <row r="653" spans="1:17" ht="13.5" customHeight="1" thickBot="1" x14ac:dyDescent="0.25">
      <c r="A653" s="14">
        <f t="shared" si="129"/>
        <v>41852</v>
      </c>
      <c r="B653" s="3">
        <f t="shared" si="121"/>
        <v>8</v>
      </c>
      <c r="F653" s="34">
        <v>12.307142860000001</v>
      </c>
      <c r="G653" s="13">
        <f t="shared" si="122"/>
        <v>0</v>
      </c>
      <c r="H653" s="13">
        <f t="shared" si="123"/>
        <v>12.307142860000001</v>
      </c>
      <c r="I653" s="16">
        <f t="shared" si="130"/>
        <v>12.307147927966309</v>
      </c>
      <c r="J653" s="13">
        <f t="shared" si="124"/>
        <v>12.22397803879846</v>
      </c>
      <c r="K653" s="13">
        <f t="shared" si="125"/>
        <v>8.316988916784851E-2</v>
      </c>
      <c r="L653" s="13">
        <f t="shared" si="126"/>
        <v>0</v>
      </c>
      <c r="M653" s="13">
        <f t="shared" si="131"/>
        <v>2.3913414749147315E-2</v>
      </c>
      <c r="N653" s="13">
        <f t="shared" si="127"/>
        <v>1.4826317144471335E-2</v>
      </c>
      <c r="O653" s="13">
        <f t="shared" si="128"/>
        <v>1.4826317144471335E-2</v>
      </c>
      <c r="Q653">
        <v>23.202582279163838</v>
      </c>
    </row>
    <row r="654" spans="1:17" x14ac:dyDescent="0.2">
      <c r="A654" s="14">
        <f t="shared" si="129"/>
        <v>41883</v>
      </c>
      <c r="B654" s="1">
        <f t="shared" si="121"/>
        <v>9</v>
      </c>
      <c r="F654" s="34">
        <v>19.47142857</v>
      </c>
      <c r="G654" s="13">
        <f t="shared" si="122"/>
        <v>0</v>
      </c>
      <c r="H654" s="13">
        <f t="shared" si="123"/>
        <v>19.47142857</v>
      </c>
      <c r="I654" s="16">
        <f t="shared" si="130"/>
        <v>19.554598459167849</v>
      </c>
      <c r="J654" s="13">
        <f t="shared" si="124"/>
        <v>19.176525846461463</v>
      </c>
      <c r="K654" s="13">
        <f t="shared" si="125"/>
        <v>0.37807261270638648</v>
      </c>
      <c r="L654" s="13">
        <f t="shared" si="126"/>
        <v>0</v>
      </c>
      <c r="M654" s="13">
        <f t="shared" si="131"/>
        <v>9.08709760467598E-3</v>
      </c>
      <c r="N654" s="13">
        <f t="shared" si="127"/>
        <v>5.6340005148991078E-3</v>
      </c>
      <c r="O654" s="13">
        <f t="shared" si="128"/>
        <v>5.6340005148991078E-3</v>
      </c>
      <c r="Q654">
        <v>22.178426000000009</v>
      </c>
    </row>
    <row r="655" spans="1:17" x14ac:dyDescent="0.2">
      <c r="A655" s="14">
        <f t="shared" si="129"/>
        <v>41913</v>
      </c>
      <c r="B655" s="1">
        <f t="shared" si="121"/>
        <v>10</v>
      </c>
      <c r="F655" s="34">
        <v>55.535714290000001</v>
      </c>
      <c r="G655" s="13">
        <f t="shared" si="122"/>
        <v>3.1543065529318977</v>
      </c>
      <c r="H655" s="13">
        <f t="shared" si="123"/>
        <v>52.381407737068102</v>
      </c>
      <c r="I655" s="16">
        <f t="shared" si="130"/>
        <v>52.759480349774492</v>
      </c>
      <c r="J655" s="13">
        <f t="shared" si="124"/>
        <v>43.917262705107738</v>
      </c>
      <c r="K655" s="13">
        <f t="shared" si="125"/>
        <v>8.8422176446667535</v>
      </c>
      <c r="L655" s="13">
        <f t="shared" si="126"/>
        <v>0</v>
      </c>
      <c r="M655" s="13">
        <f t="shared" si="131"/>
        <v>3.4530970897768722E-3</v>
      </c>
      <c r="N655" s="13">
        <f t="shared" si="127"/>
        <v>2.1409201956616606E-3</v>
      </c>
      <c r="O655" s="13">
        <f t="shared" si="128"/>
        <v>3.1564474731275594</v>
      </c>
      <c r="Q655">
        <v>19.17800337532432</v>
      </c>
    </row>
    <row r="656" spans="1:17" x14ac:dyDescent="0.2">
      <c r="A656" s="14">
        <f t="shared" si="129"/>
        <v>41944</v>
      </c>
      <c r="B656" s="1">
        <f t="shared" si="121"/>
        <v>11</v>
      </c>
      <c r="F656" s="34">
        <v>3.8642857140000002</v>
      </c>
      <c r="G656" s="13">
        <f t="shared" si="122"/>
        <v>0</v>
      </c>
      <c r="H656" s="13">
        <f t="shared" si="123"/>
        <v>3.8642857140000002</v>
      </c>
      <c r="I656" s="16">
        <f t="shared" si="130"/>
        <v>12.706503358666755</v>
      </c>
      <c r="J656" s="13">
        <f t="shared" si="124"/>
        <v>12.515481009174509</v>
      </c>
      <c r="K656" s="13">
        <f t="shared" si="125"/>
        <v>0.19102234949224517</v>
      </c>
      <c r="L656" s="13">
        <f t="shared" si="126"/>
        <v>0</v>
      </c>
      <c r="M656" s="13">
        <f t="shared" si="131"/>
        <v>1.3121768941152115E-3</v>
      </c>
      <c r="N656" s="13">
        <f t="shared" si="127"/>
        <v>8.1354967435143114E-4</v>
      </c>
      <c r="O656" s="13">
        <f t="shared" si="128"/>
        <v>8.1354967435143114E-4</v>
      </c>
      <c r="Q656">
        <v>17.910143518444858</v>
      </c>
    </row>
    <row r="657" spans="1:17" x14ac:dyDescent="0.2">
      <c r="A657" s="14">
        <f t="shared" si="129"/>
        <v>41974</v>
      </c>
      <c r="B657" s="1">
        <f t="shared" si="121"/>
        <v>12</v>
      </c>
      <c r="F657" s="34">
        <v>157.8071429</v>
      </c>
      <c r="G657" s="13">
        <f t="shared" si="122"/>
        <v>14.588539110598083</v>
      </c>
      <c r="H657" s="13">
        <f t="shared" si="123"/>
        <v>143.21860378940193</v>
      </c>
      <c r="I657" s="16">
        <f t="shared" si="130"/>
        <v>143.40962613889417</v>
      </c>
      <c r="J657" s="13">
        <f t="shared" si="124"/>
        <v>42.775175149243239</v>
      </c>
      <c r="K657" s="13">
        <f t="shared" si="125"/>
        <v>100.63445098965093</v>
      </c>
      <c r="L657" s="13">
        <f t="shared" si="126"/>
        <v>90.150615182848398</v>
      </c>
      <c r="M657" s="13">
        <f t="shared" si="131"/>
        <v>90.151113810068168</v>
      </c>
      <c r="N657" s="13">
        <f t="shared" si="127"/>
        <v>55.893690562242263</v>
      </c>
      <c r="O657" s="13">
        <f t="shared" si="128"/>
        <v>70.482229672840347</v>
      </c>
      <c r="Q657">
        <v>10.969050826310729</v>
      </c>
    </row>
    <row r="658" spans="1:17" x14ac:dyDescent="0.2">
      <c r="A658" s="14">
        <f t="shared" si="129"/>
        <v>42005</v>
      </c>
      <c r="B658" s="1">
        <f t="shared" si="121"/>
        <v>1</v>
      </c>
      <c r="F658" s="34">
        <v>5.8428571429999998</v>
      </c>
      <c r="G658" s="13">
        <f t="shared" si="122"/>
        <v>0</v>
      </c>
      <c r="H658" s="13">
        <f t="shared" si="123"/>
        <v>5.8428571429999998</v>
      </c>
      <c r="I658" s="16">
        <f t="shared" si="130"/>
        <v>16.326692949802535</v>
      </c>
      <c r="J658" s="13">
        <f t="shared" si="124"/>
        <v>15.434009798887567</v>
      </c>
      <c r="K658" s="13">
        <f t="shared" si="125"/>
        <v>0.89268315091496753</v>
      </c>
      <c r="L658" s="13">
        <f t="shared" si="126"/>
        <v>0</v>
      </c>
      <c r="M658" s="13">
        <f t="shared" si="131"/>
        <v>34.257423247825905</v>
      </c>
      <c r="N658" s="13">
        <f t="shared" si="127"/>
        <v>21.239602413652062</v>
      </c>
      <c r="O658" s="13">
        <f t="shared" si="128"/>
        <v>21.239602413652062</v>
      </c>
      <c r="Q658">
        <v>11.77618859354839</v>
      </c>
    </row>
    <row r="659" spans="1:17" x14ac:dyDescent="0.2">
      <c r="A659" s="14">
        <f t="shared" si="129"/>
        <v>42036</v>
      </c>
      <c r="B659" s="1">
        <f t="shared" si="121"/>
        <v>2</v>
      </c>
      <c r="F659" s="34">
        <v>0.28571428599999998</v>
      </c>
      <c r="G659" s="13">
        <f t="shared" si="122"/>
        <v>0</v>
      </c>
      <c r="H659" s="13">
        <f t="shared" si="123"/>
        <v>0.28571428599999998</v>
      </c>
      <c r="I659" s="16">
        <f t="shared" si="130"/>
        <v>1.1783974369149675</v>
      </c>
      <c r="J659" s="13">
        <f t="shared" si="124"/>
        <v>1.1781284051578533</v>
      </c>
      <c r="K659" s="13">
        <f t="shared" si="125"/>
        <v>2.690317571141243E-4</v>
      </c>
      <c r="L659" s="13">
        <f t="shared" si="126"/>
        <v>0</v>
      </c>
      <c r="M659" s="13">
        <f t="shared" si="131"/>
        <v>13.017820834173843</v>
      </c>
      <c r="N659" s="13">
        <f t="shared" si="127"/>
        <v>8.0710489171877828</v>
      </c>
      <c r="O659" s="13">
        <f t="shared" si="128"/>
        <v>8.0710489171877828</v>
      </c>
      <c r="Q659">
        <v>14.00877656349601</v>
      </c>
    </row>
    <row r="660" spans="1:17" x14ac:dyDescent="0.2">
      <c r="A660" s="14">
        <f t="shared" si="129"/>
        <v>42064</v>
      </c>
      <c r="B660" s="1">
        <f t="shared" si="121"/>
        <v>3</v>
      </c>
      <c r="F660" s="34">
        <v>52.057142859999999</v>
      </c>
      <c r="G660" s="13">
        <f t="shared" si="122"/>
        <v>2.7653925107632884</v>
      </c>
      <c r="H660" s="13">
        <f t="shared" si="123"/>
        <v>49.291750349236708</v>
      </c>
      <c r="I660" s="16">
        <f t="shared" si="130"/>
        <v>49.292019380993821</v>
      </c>
      <c r="J660" s="13">
        <f t="shared" si="124"/>
        <v>37.337585086130048</v>
      </c>
      <c r="K660" s="13">
        <f t="shared" si="125"/>
        <v>11.954434294863773</v>
      </c>
      <c r="L660" s="13">
        <f t="shared" si="126"/>
        <v>0.81855358321832172</v>
      </c>
      <c r="M660" s="13">
        <f t="shared" si="131"/>
        <v>5.7653255002043817</v>
      </c>
      <c r="N660" s="13">
        <f t="shared" si="127"/>
        <v>3.5745018101267165</v>
      </c>
      <c r="O660" s="13">
        <f t="shared" si="128"/>
        <v>6.3398943208900054</v>
      </c>
      <c r="Q660">
        <v>14.536707208407289</v>
      </c>
    </row>
    <row r="661" spans="1:17" x14ac:dyDescent="0.2">
      <c r="A661" s="14">
        <f t="shared" si="129"/>
        <v>42095</v>
      </c>
      <c r="B661" s="1">
        <f t="shared" si="121"/>
        <v>4</v>
      </c>
      <c r="F661" s="34">
        <v>44.535714290000001</v>
      </c>
      <c r="G661" s="13">
        <f t="shared" si="122"/>
        <v>1.9244757014048099</v>
      </c>
      <c r="H661" s="13">
        <f t="shared" si="123"/>
        <v>42.611238588595192</v>
      </c>
      <c r="I661" s="16">
        <f t="shared" si="130"/>
        <v>53.747119300240641</v>
      </c>
      <c r="J661" s="13">
        <f t="shared" si="124"/>
        <v>40.373682289635468</v>
      </c>
      <c r="K661" s="13">
        <f t="shared" si="125"/>
        <v>13.373437010605173</v>
      </c>
      <c r="L661" s="13">
        <f t="shared" si="126"/>
        <v>2.2479899177753548</v>
      </c>
      <c r="M661" s="13">
        <f t="shared" si="131"/>
        <v>4.43881360785302</v>
      </c>
      <c r="N661" s="13">
        <f t="shared" si="127"/>
        <v>2.7520644368688725</v>
      </c>
      <c r="O661" s="13">
        <f t="shared" si="128"/>
        <v>4.6765401382736824</v>
      </c>
      <c r="Q661">
        <v>15.50105329290812</v>
      </c>
    </row>
    <row r="662" spans="1:17" x14ac:dyDescent="0.2">
      <c r="A662" s="14">
        <f t="shared" si="129"/>
        <v>42125</v>
      </c>
      <c r="B662" s="1">
        <f t="shared" si="121"/>
        <v>5</v>
      </c>
      <c r="F662" s="34">
        <v>0.485714286</v>
      </c>
      <c r="G662" s="13">
        <f t="shared" si="122"/>
        <v>0</v>
      </c>
      <c r="H662" s="13">
        <f t="shared" si="123"/>
        <v>0.485714286</v>
      </c>
      <c r="I662" s="16">
        <f t="shared" si="130"/>
        <v>11.611161378829818</v>
      </c>
      <c r="J662" s="13">
        <f t="shared" si="124"/>
        <v>11.527207535843537</v>
      </c>
      <c r="K662" s="13">
        <f t="shared" si="125"/>
        <v>8.3953842986280947E-2</v>
      </c>
      <c r="L662" s="13">
        <f t="shared" si="126"/>
        <v>0</v>
      </c>
      <c r="M662" s="13">
        <f t="shared" si="131"/>
        <v>1.6867491709841476</v>
      </c>
      <c r="N662" s="13">
        <f t="shared" si="127"/>
        <v>1.0457844860101715</v>
      </c>
      <c r="O662" s="13">
        <f t="shared" si="128"/>
        <v>1.0457844860101715</v>
      </c>
      <c r="Q662">
        <v>21.891783748924301</v>
      </c>
    </row>
    <row r="663" spans="1:17" x14ac:dyDescent="0.2">
      <c r="A663" s="14">
        <f t="shared" si="129"/>
        <v>42156</v>
      </c>
      <c r="B663" s="1">
        <f t="shared" si="121"/>
        <v>6</v>
      </c>
      <c r="F663" s="34">
        <v>1.228571429</v>
      </c>
      <c r="G663" s="13">
        <f t="shared" si="122"/>
        <v>0</v>
      </c>
      <c r="H663" s="13">
        <f t="shared" si="123"/>
        <v>1.228571429</v>
      </c>
      <c r="I663" s="16">
        <f t="shared" si="130"/>
        <v>1.312525271986281</v>
      </c>
      <c r="J663" s="13">
        <f t="shared" si="124"/>
        <v>1.3123704532503349</v>
      </c>
      <c r="K663" s="13">
        <f t="shared" si="125"/>
        <v>1.5481873594613837E-4</v>
      </c>
      <c r="L663" s="13">
        <f t="shared" si="126"/>
        <v>0</v>
      </c>
      <c r="M663" s="13">
        <f t="shared" si="131"/>
        <v>0.64096468497397607</v>
      </c>
      <c r="N663" s="13">
        <f t="shared" si="127"/>
        <v>0.39739810468386516</v>
      </c>
      <c r="O663" s="13">
        <f t="shared" si="128"/>
        <v>0.39739810468386516</v>
      </c>
      <c r="Q663">
        <v>20.241117002233651</v>
      </c>
    </row>
    <row r="664" spans="1:17" x14ac:dyDescent="0.2">
      <c r="A664" s="14">
        <f t="shared" si="129"/>
        <v>42186</v>
      </c>
      <c r="B664" s="1">
        <f t="shared" si="121"/>
        <v>7</v>
      </c>
      <c r="F664" s="34">
        <v>0.55000000000000004</v>
      </c>
      <c r="G664" s="13">
        <f t="shared" si="122"/>
        <v>0</v>
      </c>
      <c r="H664" s="13">
        <f t="shared" si="123"/>
        <v>0.55000000000000004</v>
      </c>
      <c r="I664" s="16">
        <f t="shared" si="130"/>
        <v>0.55015481873594618</v>
      </c>
      <c r="J664" s="13">
        <f t="shared" si="124"/>
        <v>0.55014577199334314</v>
      </c>
      <c r="K664" s="13">
        <f t="shared" si="125"/>
        <v>9.0467426030471643E-6</v>
      </c>
      <c r="L664" s="13">
        <f t="shared" si="126"/>
        <v>0</v>
      </c>
      <c r="M664" s="13">
        <f t="shared" si="131"/>
        <v>0.24356658029011091</v>
      </c>
      <c r="N664" s="13">
        <f t="shared" si="127"/>
        <v>0.15101127977986875</v>
      </c>
      <c r="O664" s="13">
        <f t="shared" si="128"/>
        <v>0.15101127977986875</v>
      </c>
      <c r="Q664">
        <v>21.877040744748321</v>
      </c>
    </row>
    <row r="665" spans="1:17" ht="13.5" customHeight="1" thickBot="1" x14ac:dyDescent="0.25">
      <c r="A665" s="14">
        <f t="shared" si="129"/>
        <v>42217</v>
      </c>
      <c r="B665" s="3">
        <f t="shared" si="121"/>
        <v>8</v>
      </c>
      <c r="F665" s="34">
        <v>11.84285714</v>
      </c>
      <c r="G665" s="13">
        <f t="shared" si="122"/>
        <v>0</v>
      </c>
      <c r="H665" s="13">
        <f t="shared" si="123"/>
        <v>11.84285714</v>
      </c>
      <c r="I665" s="16">
        <f t="shared" si="130"/>
        <v>11.842866186742603</v>
      </c>
      <c r="J665" s="13">
        <f t="shared" si="124"/>
        <v>11.757838844169035</v>
      </c>
      <c r="K665" s="13">
        <f t="shared" si="125"/>
        <v>8.5027342573567921E-2</v>
      </c>
      <c r="L665" s="13">
        <f t="shared" si="126"/>
        <v>0</v>
      </c>
      <c r="M665" s="13">
        <f t="shared" si="131"/>
        <v>9.2555300510242161E-2</v>
      </c>
      <c r="N665" s="13">
        <f t="shared" si="127"/>
        <v>5.738428631635014E-2</v>
      </c>
      <c r="O665" s="13">
        <f t="shared" si="128"/>
        <v>5.738428631635014E-2</v>
      </c>
      <c r="Q665">
        <v>22.222200000000011</v>
      </c>
    </row>
    <row r="666" spans="1:17" x14ac:dyDescent="0.2">
      <c r="A666" s="14">
        <f t="shared" si="129"/>
        <v>42248</v>
      </c>
      <c r="B666" s="1">
        <f t="shared" si="121"/>
        <v>9</v>
      </c>
      <c r="F666" s="34">
        <v>9.8000000000000007</v>
      </c>
      <c r="G666" s="13">
        <f t="shared" si="122"/>
        <v>0</v>
      </c>
      <c r="H666" s="13">
        <f t="shared" si="123"/>
        <v>9.8000000000000007</v>
      </c>
      <c r="I666" s="16">
        <f t="shared" si="130"/>
        <v>9.8850273425735686</v>
      </c>
      <c r="J666" s="13">
        <f t="shared" si="124"/>
        <v>9.8388067137106461</v>
      </c>
      <c r="K666" s="13">
        <f t="shared" si="125"/>
        <v>4.6220628862922553E-2</v>
      </c>
      <c r="L666" s="13">
        <f t="shared" si="126"/>
        <v>0</v>
      </c>
      <c r="M666" s="13">
        <f t="shared" si="131"/>
        <v>3.5171014193892021E-2</v>
      </c>
      <c r="N666" s="13">
        <f t="shared" si="127"/>
        <v>2.1806028800213054E-2</v>
      </c>
      <c r="O666" s="13">
        <f t="shared" si="128"/>
        <v>2.1806028800213054E-2</v>
      </c>
      <c r="Q666">
        <v>22.727336409537561</v>
      </c>
    </row>
    <row r="667" spans="1:17" x14ac:dyDescent="0.2">
      <c r="A667" s="14">
        <f t="shared" si="129"/>
        <v>42278</v>
      </c>
      <c r="B667" s="1">
        <f t="shared" si="121"/>
        <v>10</v>
      </c>
      <c r="F667" s="34">
        <v>1.6857142860000001</v>
      </c>
      <c r="G667" s="13">
        <f t="shared" si="122"/>
        <v>0</v>
      </c>
      <c r="H667" s="13">
        <f t="shared" si="123"/>
        <v>1.6857142860000001</v>
      </c>
      <c r="I667" s="16">
        <f t="shared" si="130"/>
        <v>1.7319349148629226</v>
      </c>
      <c r="J667" s="13">
        <f t="shared" si="124"/>
        <v>1.7316873109210273</v>
      </c>
      <c r="K667" s="13">
        <f t="shared" si="125"/>
        <v>2.4760394189526913E-4</v>
      </c>
      <c r="L667" s="13">
        <f t="shared" si="126"/>
        <v>0</v>
      </c>
      <c r="M667" s="13">
        <f t="shared" si="131"/>
        <v>1.3364985393678967E-2</v>
      </c>
      <c r="N667" s="13">
        <f t="shared" si="127"/>
        <v>8.2862909440809592E-3</v>
      </c>
      <c r="O667" s="13">
        <f t="shared" si="128"/>
        <v>8.2862909440809592E-3</v>
      </c>
      <c r="Q667">
        <v>22.804191827240128</v>
      </c>
    </row>
    <row r="668" spans="1:17" x14ac:dyDescent="0.2">
      <c r="A668" s="14">
        <f t="shared" si="129"/>
        <v>42309</v>
      </c>
      <c r="B668" s="1">
        <f t="shared" si="121"/>
        <v>11</v>
      </c>
      <c r="F668" s="34">
        <v>21.89285714</v>
      </c>
      <c r="G668" s="13">
        <f t="shared" si="122"/>
        <v>0</v>
      </c>
      <c r="H668" s="13">
        <f t="shared" si="123"/>
        <v>21.89285714</v>
      </c>
      <c r="I668" s="16">
        <f t="shared" si="130"/>
        <v>21.893104743941894</v>
      </c>
      <c r="J668" s="13">
        <f t="shared" si="124"/>
        <v>20.754226471206991</v>
      </c>
      <c r="K668" s="13">
        <f t="shared" si="125"/>
        <v>1.1388782727349032</v>
      </c>
      <c r="L668" s="13">
        <f t="shared" si="126"/>
        <v>0</v>
      </c>
      <c r="M668" s="13">
        <f t="shared" si="131"/>
        <v>5.078694449598008E-3</v>
      </c>
      <c r="N668" s="13">
        <f t="shared" si="127"/>
        <v>3.1487905587507651E-3</v>
      </c>
      <c r="O668" s="13">
        <f t="shared" si="128"/>
        <v>3.1487905587507651E-3</v>
      </c>
      <c r="Q668">
        <v>16.41288219967355</v>
      </c>
    </row>
    <row r="669" spans="1:17" x14ac:dyDescent="0.2">
      <c r="A669" s="14">
        <f t="shared" si="129"/>
        <v>42339</v>
      </c>
      <c r="B669" s="1">
        <f t="shared" si="121"/>
        <v>12</v>
      </c>
      <c r="F669" s="34">
        <v>38.85</v>
      </c>
      <c r="G669" s="13">
        <f t="shared" si="122"/>
        <v>1.2887968971493162</v>
      </c>
      <c r="H669" s="13">
        <f t="shared" si="123"/>
        <v>37.561203102850683</v>
      </c>
      <c r="I669" s="16">
        <f t="shared" si="130"/>
        <v>38.700081375585583</v>
      </c>
      <c r="J669" s="13">
        <f t="shared" si="124"/>
        <v>31.054255944346309</v>
      </c>
      <c r="K669" s="13">
        <f t="shared" si="125"/>
        <v>7.6458254312392739</v>
      </c>
      <c r="L669" s="13">
        <f t="shared" si="126"/>
        <v>0</v>
      </c>
      <c r="M669" s="13">
        <f t="shared" si="131"/>
        <v>1.9299038908472429E-3</v>
      </c>
      <c r="N669" s="13">
        <f t="shared" si="127"/>
        <v>1.1965404123252905E-3</v>
      </c>
      <c r="O669" s="13">
        <f t="shared" si="128"/>
        <v>1.2899934375616415</v>
      </c>
      <c r="Q669">
        <v>13.16919459354839</v>
      </c>
    </row>
    <row r="670" spans="1:17" x14ac:dyDescent="0.2">
      <c r="A670" s="14">
        <f t="shared" si="129"/>
        <v>42370</v>
      </c>
      <c r="B670" s="1">
        <f t="shared" si="121"/>
        <v>1</v>
      </c>
      <c r="F670" s="34">
        <v>57.021428569999998</v>
      </c>
      <c r="G670" s="13">
        <f t="shared" si="122"/>
        <v>3.3204135763953837</v>
      </c>
      <c r="H670" s="13">
        <f t="shared" si="123"/>
        <v>53.701014993604616</v>
      </c>
      <c r="I670" s="16">
        <f t="shared" si="130"/>
        <v>61.34684042484389</v>
      </c>
      <c r="J670" s="13">
        <f t="shared" si="124"/>
        <v>42.671397945736231</v>
      </c>
      <c r="K670" s="13">
        <f t="shared" si="125"/>
        <v>18.675442479107659</v>
      </c>
      <c r="L670" s="13">
        <f t="shared" si="126"/>
        <v>7.5889798810945814</v>
      </c>
      <c r="M670" s="13">
        <f t="shared" si="131"/>
        <v>7.5897132445731037</v>
      </c>
      <c r="N670" s="13">
        <f t="shared" si="127"/>
        <v>4.7056222116353243</v>
      </c>
      <c r="O670" s="13">
        <f t="shared" si="128"/>
        <v>8.0260357880307076</v>
      </c>
      <c r="Q670">
        <v>15.080237816804599</v>
      </c>
    </row>
    <row r="671" spans="1:17" x14ac:dyDescent="0.2">
      <c r="A671" s="14">
        <f t="shared" si="129"/>
        <v>42401</v>
      </c>
      <c r="B671" s="1">
        <f t="shared" si="121"/>
        <v>2</v>
      </c>
      <c r="F671" s="34">
        <v>35.678571429999998</v>
      </c>
      <c r="G671" s="13">
        <f t="shared" si="122"/>
        <v>0.93422228816745823</v>
      </c>
      <c r="H671" s="13">
        <f t="shared" si="123"/>
        <v>34.744349141832537</v>
      </c>
      <c r="I671" s="16">
        <f t="shared" si="130"/>
        <v>45.830811739845615</v>
      </c>
      <c r="J671" s="13">
        <f t="shared" si="124"/>
        <v>36.436242216965326</v>
      </c>
      <c r="K671" s="13">
        <f t="shared" si="125"/>
        <v>9.394569522880289</v>
      </c>
      <c r="L671" s="13">
        <f t="shared" si="126"/>
        <v>0</v>
      </c>
      <c r="M671" s="13">
        <f t="shared" si="131"/>
        <v>2.8840910329377794</v>
      </c>
      <c r="N671" s="13">
        <f t="shared" si="127"/>
        <v>1.7881364404214233</v>
      </c>
      <c r="O671" s="13">
        <f t="shared" si="128"/>
        <v>2.7223587285888815</v>
      </c>
      <c r="Q671">
        <v>15.242124935675569</v>
      </c>
    </row>
    <row r="672" spans="1:17" x14ac:dyDescent="0.2">
      <c r="A672" s="14">
        <f t="shared" si="129"/>
        <v>42430</v>
      </c>
      <c r="B672" s="1">
        <f t="shared" si="121"/>
        <v>3</v>
      </c>
      <c r="F672" s="34">
        <v>31.192857140000001</v>
      </c>
      <c r="G672" s="13">
        <f t="shared" si="122"/>
        <v>0.43270684953310173</v>
      </c>
      <c r="H672" s="13">
        <f t="shared" si="123"/>
        <v>30.7601502904669</v>
      </c>
      <c r="I672" s="16">
        <f t="shared" si="130"/>
        <v>40.154719813347185</v>
      </c>
      <c r="J672" s="13">
        <f t="shared" si="124"/>
        <v>33.44614997698357</v>
      </c>
      <c r="K672" s="13">
        <f t="shared" si="125"/>
        <v>6.7085698363636155</v>
      </c>
      <c r="L672" s="13">
        <f t="shared" si="126"/>
        <v>0</v>
      </c>
      <c r="M672" s="13">
        <f t="shared" si="131"/>
        <v>1.0959545925163561</v>
      </c>
      <c r="N672" s="13">
        <f t="shared" si="127"/>
        <v>0.67949184736014079</v>
      </c>
      <c r="O672" s="13">
        <f t="shared" si="128"/>
        <v>1.1121986968932425</v>
      </c>
      <c r="Q672">
        <v>15.330794815318461</v>
      </c>
    </row>
    <row r="673" spans="1:17" x14ac:dyDescent="0.2">
      <c r="A673" s="14">
        <f t="shared" si="129"/>
        <v>42461</v>
      </c>
      <c r="B673" s="1">
        <f t="shared" si="121"/>
        <v>4</v>
      </c>
      <c r="F673" s="34">
        <v>3.6785714289999998</v>
      </c>
      <c r="G673" s="13">
        <f t="shared" si="122"/>
        <v>0</v>
      </c>
      <c r="H673" s="13">
        <f t="shared" si="123"/>
        <v>3.6785714289999998</v>
      </c>
      <c r="I673" s="16">
        <f t="shared" si="130"/>
        <v>10.387141265363615</v>
      </c>
      <c r="J673" s="13">
        <f t="shared" si="124"/>
        <v>10.274265959288323</v>
      </c>
      <c r="K673" s="13">
        <f t="shared" si="125"/>
        <v>0.11287530607529206</v>
      </c>
      <c r="L673" s="13">
        <f t="shared" si="126"/>
        <v>0</v>
      </c>
      <c r="M673" s="13">
        <f t="shared" si="131"/>
        <v>0.41646274515621529</v>
      </c>
      <c r="N673" s="13">
        <f t="shared" si="127"/>
        <v>0.25820690199685348</v>
      </c>
      <c r="O673" s="13">
        <f t="shared" si="128"/>
        <v>0.25820690199685348</v>
      </c>
      <c r="Q673">
        <v>17.398834063923822</v>
      </c>
    </row>
    <row r="674" spans="1:17" x14ac:dyDescent="0.2">
      <c r="A674" s="14">
        <f t="shared" si="129"/>
        <v>42491</v>
      </c>
      <c r="B674" s="1">
        <f t="shared" si="121"/>
        <v>5</v>
      </c>
      <c r="F674" s="34">
        <v>10.192857139999999</v>
      </c>
      <c r="G674" s="13">
        <f t="shared" si="122"/>
        <v>0</v>
      </c>
      <c r="H674" s="13">
        <f t="shared" si="123"/>
        <v>10.192857139999999</v>
      </c>
      <c r="I674" s="16">
        <f t="shared" si="130"/>
        <v>10.305732446075291</v>
      </c>
      <c r="J674" s="13">
        <f t="shared" si="124"/>
        <v>10.248943092297981</v>
      </c>
      <c r="K674" s="13">
        <f t="shared" si="125"/>
        <v>5.678935377730987E-2</v>
      </c>
      <c r="L674" s="13">
        <f t="shared" si="126"/>
        <v>0</v>
      </c>
      <c r="M674" s="13">
        <f t="shared" si="131"/>
        <v>0.15825584315936181</v>
      </c>
      <c r="N674" s="13">
        <f t="shared" si="127"/>
        <v>9.8118622758804327E-2</v>
      </c>
      <c r="O674" s="13">
        <f t="shared" si="128"/>
        <v>9.8118622758804327E-2</v>
      </c>
      <c r="Q674">
        <v>22.144751844723888</v>
      </c>
    </row>
    <row r="675" spans="1:17" x14ac:dyDescent="0.2">
      <c r="A675" s="14">
        <f t="shared" si="129"/>
        <v>42522</v>
      </c>
      <c r="B675" s="1">
        <f t="shared" si="121"/>
        <v>6</v>
      </c>
      <c r="F675" s="34">
        <v>1.092857143</v>
      </c>
      <c r="G675" s="13">
        <f t="shared" si="122"/>
        <v>0</v>
      </c>
      <c r="H675" s="13">
        <f t="shared" si="123"/>
        <v>1.092857143</v>
      </c>
      <c r="I675" s="16">
        <f t="shared" si="130"/>
        <v>1.1496464967773099</v>
      </c>
      <c r="J675" s="13">
        <f t="shared" si="124"/>
        <v>1.1495625556011582</v>
      </c>
      <c r="K675" s="13">
        <f t="shared" si="125"/>
        <v>8.394117615173613E-5</v>
      </c>
      <c r="L675" s="13">
        <f t="shared" si="126"/>
        <v>0</v>
      </c>
      <c r="M675" s="13">
        <f t="shared" si="131"/>
        <v>6.0137220400557481E-2</v>
      </c>
      <c r="N675" s="13">
        <f t="shared" si="127"/>
        <v>3.7285076648345641E-2</v>
      </c>
      <c r="O675" s="13">
        <f t="shared" si="128"/>
        <v>3.7285076648345641E-2</v>
      </c>
      <c r="Q675">
        <v>21.758364799239441</v>
      </c>
    </row>
    <row r="676" spans="1:17" x14ac:dyDescent="0.2">
      <c r="A676" s="14">
        <f t="shared" si="129"/>
        <v>42552</v>
      </c>
      <c r="B676" s="1">
        <f t="shared" si="121"/>
        <v>7</v>
      </c>
      <c r="F676" s="34">
        <v>12.792857140000001</v>
      </c>
      <c r="G676" s="13">
        <f t="shared" si="122"/>
        <v>0</v>
      </c>
      <c r="H676" s="13">
        <f t="shared" si="123"/>
        <v>12.792857140000001</v>
      </c>
      <c r="I676" s="16">
        <f t="shared" si="130"/>
        <v>12.792941081176153</v>
      </c>
      <c r="J676" s="13">
        <f t="shared" si="124"/>
        <v>12.71295256601306</v>
      </c>
      <c r="K676" s="13">
        <f t="shared" si="125"/>
        <v>7.9988515163092799E-2</v>
      </c>
      <c r="L676" s="13">
        <f t="shared" si="126"/>
        <v>0</v>
      </c>
      <c r="M676" s="13">
        <f t="shared" si="131"/>
        <v>2.285214375221184E-2</v>
      </c>
      <c r="N676" s="13">
        <f t="shared" si="127"/>
        <v>1.4168329126371341E-2</v>
      </c>
      <c r="O676" s="13">
        <f t="shared" si="128"/>
        <v>1.4168329126371341E-2</v>
      </c>
      <c r="Q676">
        <v>24.314691606814449</v>
      </c>
    </row>
    <row r="677" spans="1:17" ht="13.5" customHeight="1" thickBot="1" x14ac:dyDescent="0.25">
      <c r="A677" s="14">
        <f t="shared" si="129"/>
        <v>42583</v>
      </c>
      <c r="B677" s="3">
        <f t="shared" si="121"/>
        <v>8</v>
      </c>
      <c r="F677" s="34">
        <v>0.14285714299999999</v>
      </c>
      <c r="G677" s="13">
        <f t="shared" si="122"/>
        <v>0</v>
      </c>
      <c r="H677" s="13">
        <f t="shared" si="123"/>
        <v>0.14285714299999999</v>
      </c>
      <c r="I677" s="16">
        <f t="shared" si="130"/>
        <v>0.22284565816309279</v>
      </c>
      <c r="J677" s="13">
        <f t="shared" si="124"/>
        <v>0.22284522189722691</v>
      </c>
      <c r="K677" s="13">
        <f t="shared" si="125"/>
        <v>4.3626586587741656E-7</v>
      </c>
      <c r="L677" s="13">
        <f t="shared" si="126"/>
        <v>0</v>
      </c>
      <c r="M677" s="13">
        <f t="shared" si="131"/>
        <v>8.683814625840499E-3</v>
      </c>
      <c r="N677" s="13">
        <f t="shared" si="127"/>
        <v>5.3839650680211097E-3</v>
      </c>
      <c r="O677" s="13">
        <f t="shared" si="128"/>
        <v>5.3839650680211097E-3</v>
      </c>
      <c r="Q677">
        <v>24.157679976315119</v>
      </c>
    </row>
    <row r="678" spans="1:17" x14ac:dyDescent="0.2">
      <c r="A678" s="14">
        <f t="shared" si="129"/>
        <v>42614</v>
      </c>
      <c r="B678" s="1">
        <f t="shared" ref="B678:B741" si="132">B666</f>
        <v>9</v>
      </c>
      <c r="F678" s="34">
        <v>2.9428571429999999</v>
      </c>
      <c r="G678" s="13">
        <f t="shared" si="122"/>
        <v>0</v>
      </c>
      <c r="H678" s="13">
        <f t="shared" si="123"/>
        <v>2.9428571429999999</v>
      </c>
      <c r="I678" s="16">
        <f t="shared" si="130"/>
        <v>2.9428575792658656</v>
      </c>
      <c r="J678" s="13">
        <f t="shared" si="124"/>
        <v>2.9418611872224618</v>
      </c>
      <c r="K678" s="13">
        <f t="shared" si="125"/>
        <v>9.9639204340373766E-4</v>
      </c>
      <c r="L678" s="13">
        <f t="shared" si="126"/>
        <v>0</v>
      </c>
      <c r="M678" s="13">
        <f t="shared" si="131"/>
        <v>3.2998495578193893E-3</v>
      </c>
      <c r="N678" s="13">
        <f t="shared" si="127"/>
        <v>2.0459067258480216E-3</v>
      </c>
      <c r="O678" s="13">
        <f t="shared" si="128"/>
        <v>2.0459067258480216E-3</v>
      </c>
      <c r="Q678">
        <v>24.213597000000011</v>
      </c>
    </row>
    <row r="679" spans="1:17" x14ac:dyDescent="0.2">
      <c r="A679" s="14">
        <f t="shared" si="129"/>
        <v>42644</v>
      </c>
      <c r="B679" s="1">
        <f t="shared" si="132"/>
        <v>10</v>
      </c>
      <c r="F679" s="34">
        <v>9.2857143000000003E-2</v>
      </c>
      <c r="G679" s="13">
        <f t="shared" si="122"/>
        <v>0</v>
      </c>
      <c r="H679" s="13">
        <f t="shared" si="123"/>
        <v>9.2857143000000003E-2</v>
      </c>
      <c r="I679" s="16">
        <f t="shared" si="130"/>
        <v>9.3853535043403741E-2</v>
      </c>
      <c r="J679" s="13">
        <f t="shared" si="124"/>
        <v>9.3853497620731807E-2</v>
      </c>
      <c r="K679" s="13">
        <f t="shared" si="125"/>
        <v>3.7422671933518004E-8</v>
      </c>
      <c r="L679" s="13">
        <f t="shared" si="126"/>
        <v>0</v>
      </c>
      <c r="M679" s="13">
        <f t="shared" si="131"/>
        <v>1.2539428319713677E-3</v>
      </c>
      <c r="N679" s="13">
        <f t="shared" si="127"/>
        <v>7.77444555822248E-4</v>
      </c>
      <c r="O679" s="13">
        <f t="shared" si="128"/>
        <v>7.77444555822248E-4</v>
      </c>
      <c r="Q679">
        <v>23.17196158318125</v>
      </c>
    </row>
    <row r="680" spans="1:17" x14ac:dyDescent="0.2">
      <c r="A680" s="14">
        <f t="shared" si="129"/>
        <v>42675</v>
      </c>
      <c r="B680" s="1">
        <f t="shared" si="132"/>
        <v>11</v>
      </c>
      <c r="F680" s="34">
        <v>18.985714290000001</v>
      </c>
      <c r="G680" s="13">
        <f t="shared" si="122"/>
        <v>0</v>
      </c>
      <c r="H680" s="13">
        <f t="shared" si="123"/>
        <v>18.985714290000001</v>
      </c>
      <c r="I680" s="16">
        <f t="shared" si="130"/>
        <v>18.985714327422674</v>
      </c>
      <c r="J680" s="13">
        <f t="shared" si="124"/>
        <v>18.1945685313806</v>
      </c>
      <c r="K680" s="13">
        <f t="shared" si="125"/>
        <v>0.79114579604207336</v>
      </c>
      <c r="L680" s="13">
        <f t="shared" si="126"/>
        <v>0</v>
      </c>
      <c r="M680" s="13">
        <f t="shared" si="131"/>
        <v>4.7649827614911974E-4</v>
      </c>
      <c r="N680" s="13">
        <f t="shared" si="127"/>
        <v>2.9542893121245424E-4</v>
      </c>
      <c r="O680" s="13">
        <f t="shared" si="128"/>
        <v>2.9542893121245424E-4</v>
      </c>
      <c r="Q680">
        <v>16.079947832716531</v>
      </c>
    </row>
    <row r="681" spans="1:17" x14ac:dyDescent="0.2">
      <c r="A681" s="14">
        <f t="shared" si="129"/>
        <v>42705</v>
      </c>
      <c r="B681" s="1">
        <f t="shared" si="132"/>
        <v>12</v>
      </c>
      <c r="F681" s="34">
        <v>33.228571430000002</v>
      </c>
      <c r="G681" s="13">
        <f t="shared" si="122"/>
        <v>0.66030541669097098</v>
      </c>
      <c r="H681" s="13">
        <f t="shared" si="123"/>
        <v>32.568266013309028</v>
      </c>
      <c r="I681" s="16">
        <f t="shared" si="130"/>
        <v>33.359411809351101</v>
      </c>
      <c r="J681" s="13">
        <f t="shared" si="124"/>
        <v>27.811455702918305</v>
      </c>
      <c r="K681" s="13">
        <f t="shared" si="125"/>
        <v>5.547956106432796</v>
      </c>
      <c r="L681" s="13">
        <f t="shared" si="126"/>
        <v>0</v>
      </c>
      <c r="M681" s="13">
        <f t="shared" si="131"/>
        <v>1.810693449366655E-4</v>
      </c>
      <c r="N681" s="13">
        <f t="shared" si="127"/>
        <v>1.1226299386073261E-4</v>
      </c>
      <c r="O681" s="13">
        <f t="shared" si="128"/>
        <v>0.66041767968483167</v>
      </c>
      <c r="Q681">
        <v>12.690615369913861</v>
      </c>
    </row>
    <row r="682" spans="1:17" x14ac:dyDescent="0.2">
      <c r="A682" s="14">
        <f t="shared" si="129"/>
        <v>42736</v>
      </c>
      <c r="B682" s="1">
        <f t="shared" si="132"/>
        <v>1</v>
      </c>
      <c r="F682" s="34">
        <v>5.3</v>
      </c>
      <c r="G682" s="13">
        <f t="shared" si="122"/>
        <v>0</v>
      </c>
      <c r="H682" s="13">
        <f t="shared" si="123"/>
        <v>5.3</v>
      </c>
      <c r="I682" s="16">
        <f t="shared" si="130"/>
        <v>10.847956106432797</v>
      </c>
      <c r="J682" s="13">
        <f t="shared" si="124"/>
        <v>10.62249857409075</v>
      </c>
      <c r="K682" s="13">
        <f t="shared" si="125"/>
        <v>0.22545753234204646</v>
      </c>
      <c r="L682" s="13">
        <f t="shared" si="126"/>
        <v>0</v>
      </c>
      <c r="M682" s="13">
        <f t="shared" si="131"/>
        <v>6.8806351075932897E-5</v>
      </c>
      <c r="N682" s="13">
        <f t="shared" si="127"/>
        <v>4.2659937667078395E-5</v>
      </c>
      <c r="O682" s="13">
        <f t="shared" si="128"/>
        <v>4.2659937667078395E-5</v>
      </c>
      <c r="Q682">
        <v>13.262654744988909</v>
      </c>
    </row>
    <row r="683" spans="1:17" x14ac:dyDescent="0.2">
      <c r="A683" s="14">
        <f t="shared" si="129"/>
        <v>42767</v>
      </c>
      <c r="B683" s="1">
        <f t="shared" si="132"/>
        <v>2</v>
      </c>
      <c r="F683" s="34">
        <v>44.621428569999999</v>
      </c>
      <c r="G683" s="13">
        <f t="shared" si="122"/>
        <v>1.9340587983103035</v>
      </c>
      <c r="H683" s="13">
        <f t="shared" si="123"/>
        <v>42.687369771689696</v>
      </c>
      <c r="I683" s="16">
        <f t="shared" si="130"/>
        <v>42.912827304031744</v>
      </c>
      <c r="J683" s="13">
        <f t="shared" si="124"/>
        <v>31.983969319612331</v>
      </c>
      <c r="K683" s="13">
        <f t="shared" si="125"/>
        <v>10.928857984419412</v>
      </c>
      <c r="L683" s="13">
        <f t="shared" si="126"/>
        <v>0</v>
      </c>
      <c r="M683" s="13">
        <f t="shared" si="131"/>
        <v>2.6146413408854503E-5</v>
      </c>
      <c r="N683" s="13">
        <f t="shared" si="127"/>
        <v>1.6210776313489792E-5</v>
      </c>
      <c r="O683" s="13">
        <f t="shared" si="128"/>
        <v>1.934075009086617</v>
      </c>
      <c r="Q683">
        <v>11.97710959354839</v>
      </c>
    </row>
    <row r="684" spans="1:17" x14ac:dyDescent="0.2">
      <c r="A684" s="14">
        <f t="shared" si="129"/>
        <v>42795</v>
      </c>
      <c r="B684" s="1">
        <f t="shared" si="132"/>
        <v>3</v>
      </c>
      <c r="F684" s="34">
        <v>55.785714290000001</v>
      </c>
      <c r="G684" s="13">
        <f t="shared" si="122"/>
        <v>3.1822572541029679</v>
      </c>
      <c r="H684" s="13">
        <f t="shared" si="123"/>
        <v>52.603457035897037</v>
      </c>
      <c r="I684" s="16">
        <f t="shared" si="130"/>
        <v>63.532315020316446</v>
      </c>
      <c r="J684" s="13">
        <f t="shared" si="124"/>
        <v>41.507548031226328</v>
      </c>
      <c r="K684" s="13">
        <f t="shared" si="125"/>
        <v>22.024766989090118</v>
      </c>
      <c r="L684" s="13">
        <f t="shared" si="126"/>
        <v>10.962931246853534</v>
      </c>
      <c r="M684" s="13">
        <f t="shared" si="131"/>
        <v>10.96294118249063</v>
      </c>
      <c r="N684" s="13">
        <f t="shared" si="127"/>
        <v>6.7970235331441904</v>
      </c>
      <c r="O684" s="13">
        <f t="shared" si="128"/>
        <v>9.9792807872471592</v>
      </c>
      <c r="Q684">
        <v>13.92687138174707</v>
      </c>
    </row>
    <row r="685" spans="1:17" x14ac:dyDescent="0.2">
      <c r="A685" s="14">
        <f t="shared" si="129"/>
        <v>42826</v>
      </c>
      <c r="B685" s="1">
        <f t="shared" si="132"/>
        <v>4</v>
      </c>
      <c r="F685" s="34">
        <v>4.0285714290000003</v>
      </c>
      <c r="G685" s="13">
        <f t="shared" si="122"/>
        <v>0</v>
      </c>
      <c r="H685" s="13">
        <f t="shared" si="123"/>
        <v>4.0285714290000003</v>
      </c>
      <c r="I685" s="16">
        <f t="shared" si="130"/>
        <v>15.090407171236583</v>
      </c>
      <c r="J685" s="13">
        <f t="shared" si="124"/>
        <v>14.765913429272555</v>
      </c>
      <c r="K685" s="13">
        <f t="shared" si="125"/>
        <v>0.32449374196402836</v>
      </c>
      <c r="L685" s="13">
        <f t="shared" si="126"/>
        <v>0</v>
      </c>
      <c r="M685" s="13">
        <f t="shared" si="131"/>
        <v>4.1659176493464392</v>
      </c>
      <c r="N685" s="13">
        <f t="shared" si="127"/>
        <v>2.5828689425947924</v>
      </c>
      <c r="O685" s="13">
        <f t="shared" si="128"/>
        <v>2.5828689425947924</v>
      </c>
      <c r="Q685">
        <v>17.740546523161619</v>
      </c>
    </row>
    <row r="686" spans="1:17" x14ac:dyDescent="0.2">
      <c r="A686" s="14">
        <f t="shared" si="129"/>
        <v>42856</v>
      </c>
      <c r="B686" s="1">
        <f t="shared" si="132"/>
        <v>5</v>
      </c>
      <c r="F686" s="34">
        <v>2.6071428569999999</v>
      </c>
      <c r="G686" s="13">
        <f t="shared" si="122"/>
        <v>0</v>
      </c>
      <c r="H686" s="13">
        <f t="shared" si="123"/>
        <v>2.6071428569999999</v>
      </c>
      <c r="I686" s="16">
        <f t="shared" si="130"/>
        <v>2.9316365989640283</v>
      </c>
      <c r="J686" s="13">
        <f t="shared" si="124"/>
        <v>2.929041481508631</v>
      </c>
      <c r="K686" s="13">
        <f t="shared" si="125"/>
        <v>2.5951174553973111E-3</v>
      </c>
      <c r="L686" s="13">
        <f t="shared" si="126"/>
        <v>0</v>
      </c>
      <c r="M686" s="13">
        <f t="shared" si="131"/>
        <v>1.5830487067516468</v>
      </c>
      <c r="N686" s="13">
        <f t="shared" si="127"/>
        <v>0.98149019818602101</v>
      </c>
      <c r="O686" s="13">
        <f t="shared" si="128"/>
        <v>0.98149019818602101</v>
      </c>
      <c r="Q686">
        <v>17.34710713766982</v>
      </c>
    </row>
    <row r="687" spans="1:17" x14ac:dyDescent="0.2">
      <c r="A687" s="14">
        <f t="shared" si="129"/>
        <v>42887</v>
      </c>
      <c r="B687" s="1">
        <f t="shared" si="132"/>
        <v>6</v>
      </c>
      <c r="F687" s="34">
        <v>1.657142857</v>
      </c>
      <c r="G687" s="13">
        <f t="shared" si="122"/>
        <v>0</v>
      </c>
      <c r="H687" s="13">
        <f t="shared" si="123"/>
        <v>1.657142857</v>
      </c>
      <c r="I687" s="16">
        <f t="shared" si="130"/>
        <v>1.6597379744553973</v>
      </c>
      <c r="J687" s="13">
        <f t="shared" si="124"/>
        <v>1.6594043873521502</v>
      </c>
      <c r="K687" s="13">
        <f t="shared" si="125"/>
        <v>3.335871032470461E-4</v>
      </c>
      <c r="L687" s="13">
        <f t="shared" si="126"/>
        <v>0</v>
      </c>
      <c r="M687" s="13">
        <f t="shared" si="131"/>
        <v>0.60155850856562576</v>
      </c>
      <c r="N687" s="13">
        <f t="shared" si="127"/>
        <v>0.37296627531068799</v>
      </c>
      <c r="O687" s="13">
        <f t="shared" si="128"/>
        <v>0.37296627531068799</v>
      </c>
      <c r="Q687">
        <v>19.791792431547911</v>
      </c>
    </row>
    <row r="688" spans="1:17" x14ac:dyDescent="0.2">
      <c r="A688" s="14">
        <f t="shared" si="129"/>
        <v>42917</v>
      </c>
      <c r="B688" s="1">
        <f t="shared" si="132"/>
        <v>7</v>
      </c>
      <c r="F688" s="34">
        <v>1.8142857139999999</v>
      </c>
      <c r="G688" s="13">
        <f t="shared" si="122"/>
        <v>0</v>
      </c>
      <c r="H688" s="13">
        <f t="shared" si="123"/>
        <v>1.8142857139999999</v>
      </c>
      <c r="I688" s="16">
        <f t="shared" si="130"/>
        <v>1.814619301103247</v>
      </c>
      <c r="J688" s="13">
        <f t="shared" si="124"/>
        <v>1.8143192987017644</v>
      </c>
      <c r="K688" s="13">
        <f t="shared" si="125"/>
        <v>3.0000240148253532E-4</v>
      </c>
      <c r="L688" s="13">
        <f t="shared" si="126"/>
        <v>0</v>
      </c>
      <c r="M688" s="13">
        <f t="shared" si="131"/>
        <v>0.22859223325493777</v>
      </c>
      <c r="N688" s="13">
        <f t="shared" si="127"/>
        <v>0.14172718461806141</v>
      </c>
      <c r="O688" s="13">
        <f t="shared" si="128"/>
        <v>0.14172718461806141</v>
      </c>
      <c r="Q688">
        <v>22.434559524788451</v>
      </c>
    </row>
    <row r="689" spans="1:17" ht="13.5" customHeight="1" thickBot="1" x14ac:dyDescent="0.25">
      <c r="A689" s="14">
        <f t="shared" si="129"/>
        <v>42948</v>
      </c>
      <c r="B689" s="3">
        <f t="shared" si="132"/>
        <v>8</v>
      </c>
      <c r="F689" s="34">
        <v>4.835714286</v>
      </c>
      <c r="G689" s="13">
        <f t="shared" si="122"/>
        <v>0</v>
      </c>
      <c r="H689" s="13">
        <f t="shared" si="123"/>
        <v>4.835714286</v>
      </c>
      <c r="I689" s="16">
        <f t="shared" si="130"/>
        <v>4.8360142884014827</v>
      </c>
      <c r="J689" s="13">
        <f t="shared" si="124"/>
        <v>4.8308518161353691</v>
      </c>
      <c r="K689" s="13">
        <f t="shared" si="125"/>
        <v>5.1624722661136602E-3</v>
      </c>
      <c r="L689" s="13">
        <f t="shared" si="126"/>
        <v>0</v>
      </c>
      <c r="M689" s="13">
        <f t="shared" si="131"/>
        <v>8.6865048636876357E-2</v>
      </c>
      <c r="N689" s="13">
        <f t="shared" si="127"/>
        <v>5.3856330154863338E-2</v>
      </c>
      <c r="O689" s="13">
        <f t="shared" si="128"/>
        <v>5.3856330154863338E-2</v>
      </c>
      <c r="Q689">
        <v>23.101421000000009</v>
      </c>
    </row>
    <row r="690" spans="1:17" x14ac:dyDescent="0.2">
      <c r="A690" s="14">
        <f t="shared" si="129"/>
        <v>42979</v>
      </c>
      <c r="B690" s="1">
        <f t="shared" si="132"/>
        <v>9</v>
      </c>
      <c r="F690" s="34">
        <v>4.5071428569999998</v>
      </c>
      <c r="G690" s="13">
        <f t="shared" si="122"/>
        <v>0</v>
      </c>
      <c r="H690" s="13">
        <f t="shared" si="123"/>
        <v>4.5071428569999998</v>
      </c>
      <c r="I690" s="16">
        <f t="shared" si="130"/>
        <v>4.5123053292661135</v>
      </c>
      <c r="J690" s="13">
        <f t="shared" si="124"/>
        <v>4.5081946326086761</v>
      </c>
      <c r="K690" s="13">
        <f t="shared" si="125"/>
        <v>4.1106966574373516E-3</v>
      </c>
      <c r="L690" s="13">
        <f t="shared" si="126"/>
        <v>0</v>
      </c>
      <c r="M690" s="13">
        <f t="shared" si="131"/>
        <v>3.3008718482013019E-2</v>
      </c>
      <c r="N690" s="13">
        <f t="shared" si="127"/>
        <v>2.0465405458848073E-2</v>
      </c>
      <c r="O690" s="13">
        <f t="shared" si="128"/>
        <v>2.0465405458848073E-2</v>
      </c>
      <c r="Q690">
        <v>23.245172827367561</v>
      </c>
    </row>
    <row r="691" spans="1:17" x14ac:dyDescent="0.2">
      <c r="A691" s="14">
        <f t="shared" si="129"/>
        <v>43009</v>
      </c>
      <c r="B691" s="1">
        <f t="shared" si="132"/>
        <v>10</v>
      </c>
      <c r="F691" s="34">
        <v>37.692857140000001</v>
      </c>
      <c r="G691" s="13">
        <f t="shared" si="122"/>
        <v>1.1594250799809263</v>
      </c>
      <c r="H691" s="13">
        <f t="shared" si="123"/>
        <v>36.533432060019074</v>
      </c>
      <c r="I691" s="16">
        <f t="shared" si="130"/>
        <v>36.537542756676508</v>
      </c>
      <c r="J691" s="13">
        <f t="shared" si="124"/>
        <v>32.216191728606809</v>
      </c>
      <c r="K691" s="13">
        <f t="shared" si="125"/>
        <v>4.3213510280696994</v>
      </c>
      <c r="L691" s="13">
        <f t="shared" si="126"/>
        <v>0</v>
      </c>
      <c r="M691" s="13">
        <f t="shared" si="131"/>
        <v>1.2543313023164946E-2</v>
      </c>
      <c r="N691" s="13">
        <f t="shared" si="127"/>
        <v>7.7768540743622661E-3</v>
      </c>
      <c r="O691" s="13">
        <f t="shared" si="128"/>
        <v>1.1672019340552886</v>
      </c>
      <c r="Q691">
        <v>17.071761839223171</v>
      </c>
    </row>
    <row r="692" spans="1:17" x14ac:dyDescent="0.2">
      <c r="A692" s="14">
        <f t="shared" si="129"/>
        <v>43040</v>
      </c>
      <c r="B692" s="1">
        <f t="shared" si="132"/>
        <v>11</v>
      </c>
      <c r="F692" s="34">
        <v>8.1285714290000008</v>
      </c>
      <c r="G692" s="13">
        <f t="shared" si="122"/>
        <v>0</v>
      </c>
      <c r="H692" s="13">
        <f t="shared" si="123"/>
        <v>8.1285714290000008</v>
      </c>
      <c r="I692" s="16">
        <f t="shared" si="130"/>
        <v>12.4499224570697</v>
      </c>
      <c r="J692" s="13">
        <f t="shared" si="124"/>
        <v>12.248812360426761</v>
      </c>
      <c r="K692" s="13">
        <f t="shared" si="125"/>
        <v>0.20111009664293888</v>
      </c>
      <c r="L692" s="13">
        <f t="shared" si="126"/>
        <v>0</v>
      </c>
      <c r="M692" s="13">
        <f t="shared" si="131"/>
        <v>4.76645894880268E-3</v>
      </c>
      <c r="N692" s="13">
        <f t="shared" si="127"/>
        <v>2.9552045482576614E-3</v>
      </c>
      <c r="O692" s="13">
        <f t="shared" si="128"/>
        <v>2.9552045482576614E-3</v>
      </c>
      <c r="Q692">
        <v>17.09956998061697</v>
      </c>
    </row>
    <row r="693" spans="1:17" x14ac:dyDescent="0.2">
      <c r="A693" s="14">
        <f t="shared" si="129"/>
        <v>43070</v>
      </c>
      <c r="B693" s="1">
        <f t="shared" si="132"/>
        <v>12</v>
      </c>
      <c r="F693" s="34">
        <v>40.678571429999998</v>
      </c>
      <c r="G693" s="13">
        <f t="shared" si="122"/>
        <v>1.4932363115888616</v>
      </c>
      <c r="H693" s="13">
        <f t="shared" si="123"/>
        <v>39.185335118411139</v>
      </c>
      <c r="I693" s="16">
        <f t="shared" si="130"/>
        <v>39.386445215054081</v>
      </c>
      <c r="J693" s="13">
        <f t="shared" si="124"/>
        <v>32.004296690437528</v>
      </c>
      <c r="K693" s="13">
        <f t="shared" si="125"/>
        <v>7.3821485246165537</v>
      </c>
      <c r="L693" s="13">
        <f t="shared" si="126"/>
        <v>0</v>
      </c>
      <c r="M693" s="13">
        <f t="shared" si="131"/>
        <v>1.8112544005450186E-3</v>
      </c>
      <c r="N693" s="13">
        <f t="shared" si="127"/>
        <v>1.1229777283379115E-3</v>
      </c>
      <c r="O693" s="13">
        <f t="shared" si="128"/>
        <v>1.4943592893171995</v>
      </c>
      <c r="Q693">
        <v>13.94866391738806</v>
      </c>
    </row>
    <row r="694" spans="1:17" x14ac:dyDescent="0.2">
      <c r="A694" s="14">
        <f t="shared" si="129"/>
        <v>43101</v>
      </c>
      <c r="B694" s="1">
        <f t="shared" si="132"/>
        <v>1</v>
      </c>
      <c r="F694" s="34">
        <v>22.35</v>
      </c>
      <c r="G694" s="13">
        <f t="shared" si="122"/>
        <v>0</v>
      </c>
      <c r="H694" s="13">
        <f t="shared" si="123"/>
        <v>22.35</v>
      </c>
      <c r="I694" s="16">
        <f t="shared" si="130"/>
        <v>29.732148524616555</v>
      </c>
      <c r="J694" s="13">
        <f t="shared" si="124"/>
        <v>25.953823608956604</v>
      </c>
      <c r="K694" s="13">
        <f t="shared" si="125"/>
        <v>3.778324915659951</v>
      </c>
      <c r="L694" s="13">
        <f t="shared" si="126"/>
        <v>0</v>
      </c>
      <c r="M694" s="13">
        <f t="shared" si="131"/>
        <v>6.8827667220710707E-4</v>
      </c>
      <c r="N694" s="13">
        <f t="shared" si="127"/>
        <v>4.2673153676840638E-4</v>
      </c>
      <c r="O694" s="13">
        <f t="shared" si="128"/>
        <v>4.2673153676840638E-4</v>
      </c>
      <c r="Q694">
        <v>13.489865593548391</v>
      </c>
    </row>
    <row r="695" spans="1:17" x14ac:dyDescent="0.2">
      <c r="A695" s="14">
        <f t="shared" si="129"/>
        <v>43132</v>
      </c>
      <c r="B695" s="1">
        <f t="shared" si="132"/>
        <v>2</v>
      </c>
      <c r="F695" s="34">
        <v>5.7714285710000004</v>
      </c>
      <c r="G695" s="13">
        <f t="shared" si="122"/>
        <v>0</v>
      </c>
      <c r="H695" s="13">
        <f t="shared" si="123"/>
        <v>5.7714285710000004</v>
      </c>
      <c r="I695" s="16">
        <f t="shared" si="130"/>
        <v>9.5497534866599523</v>
      </c>
      <c r="J695" s="13">
        <f t="shared" si="124"/>
        <v>9.4409833930205966</v>
      </c>
      <c r="K695" s="13">
        <f t="shared" si="125"/>
        <v>0.10877009363935564</v>
      </c>
      <c r="L695" s="13">
        <f t="shared" si="126"/>
        <v>0</v>
      </c>
      <c r="M695" s="13">
        <f t="shared" si="131"/>
        <v>2.6154513543870069E-4</v>
      </c>
      <c r="N695" s="13">
        <f t="shared" si="127"/>
        <v>1.6215798397199442E-4</v>
      </c>
      <c r="O695" s="13">
        <f t="shared" si="128"/>
        <v>1.6215798397199442E-4</v>
      </c>
      <c r="Q695">
        <v>15.86301867281434</v>
      </c>
    </row>
    <row r="696" spans="1:17" x14ac:dyDescent="0.2">
      <c r="A696" s="14">
        <f t="shared" si="129"/>
        <v>43160</v>
      </c>
      <c r="B696" s="1">
        <f t="shared" si="132"/>
        <v>3</v>
      </c>
      <c r="F696" s="34">
        <v>2.25</v>
      </c>
      <c r="G696" s="13">
        <f t="shared" si="122"/>
        <v>0</v>
      </c>
      <c r="H696" s="13">
        <f t="shared" si="123"/>
        <v>2.25</v>
      </c>
      <c r="I696" s="16">
        <f t="shared" si="130"/>
        <v>2.3587700936393556</v>
      </c>
      <c r="J696" s="13">
        <f t="shared" si="124"/>
        <v>2.3571812504322245</v>
      </c>
      <c r="K696" s="13">
        <f t="shared" si="125"/>
        <v>1.588843207131152E-3</v>
      </c>
      <c r="L696" s="13">
        <f t="shared" si="126"/>
        <v>0</v>
      </c>
      <c r="M696" s="13">
        <f t="shared" si="131"/>
        <v>9.9387151466706272E-5</v>
      </c>
      <c r="N696" s="13">
        <f t="shared" si="127"/>
        <v>6.1620033909357889E-5</v>
      </c>
      <c r="O696" s="13">
        <f t="shared" si="128"/>
        <v>6.1620033909357889E-5</v>
      </c>
      <c r="Q696">
        <v>16.200431222044809</v>
      </c>
    </row>
    <row r="697" spans="1:17" x14ac:dyDescent="0.2">
      <c r="A697" s="14">
        <f t="shared" si="129"/>
        <v>43191</v>
      </c>
      <c r="B697" s="1">
        <f t="shared" si="132"/>
        <v>4</v>
      </c>
      <c r="F697" s="34">
        <v>0.28571428599999998</v>
      </c>
      <c r="G697" s="13">
        <f t="shared" si="122"/>
        <v>0</v>
      </c>
      <c r="H697" s="13">
        <f t="shared" si="123"/>
        <v>0.28571428599999998</v>
      </c>
      <c r="I697" s="16">
        <f t="shared" si="130"/>
        <v>0.28730312920713114</v>
      </c>
      <c r="J697" s="13">
        <f t="shared" si="124"/>
        <v>0.28730105072039319</v>
      </c>
      <c r="K697" s="13">
        <f t="shared" si="125"/>
        <v>2.0784867379441962E-6</v>
      </c>
      <c r="L697" s="13">
        <f t="shared" si="126"/>
        <v>0</v>
      </c>
      <c r="M697" s="13">
        <f t="shared" si="131"/>
        <v>3.7767117557348383E-5</v>
      </c>
      <c r="N697" s="13">
        <f t="shared" si="127"/>
        <v>2.3415612885555998E-5</v>
      </c>
      <c r="O697" s="13">
        <f t="shared" si="128"/>
        <v>2.3415612885555998E-5</v>
      </c>
      <c r="Q697">
        <v>18.49893776953796</v>
      </c>
    </row>
    <row r="698" spans="1:17" x14ac:dyDescent="0.2">
      <c r="A698" s="14">
        <f t="shared" si="129"/>
        <v>43221</v>
      </c>
      <c r="B698" s="1">
        <f t="shared" si="132"/>
        <v>5</v>
      </c>
      <c r="F698" s="34">
        <v>0.99285714300000005</v>
      </c>
      <c r="G698" s="13">
        <f t="shared" si="122"/>
        <v>0</v>
      </c>
      <c r="H698" s="13">
        <f t="shared" si="123"/>
        <v>0.99285714300000005</v>
      </c>
      <c r="I698" s="16">
        <f t="shared" si="130"/>
        <v>0.992859221486738</v>
      </c>
      <c r="J698" s="13">
        <f t="shared" si="124"/>
        <v>0.99281171954645997</v>
      </c>
      <c r="K698" s="13">
        <f t="shared" si="125"/>
        <v>4.7501940278027455E-5</v>
      </c>
      <c r="L698" s="13">
        <f t="shared" si="126"/>
        <v>0</v>
      </c>
      <c r="M698" s="13">
        <f t="shared" si="131"/>
        <v>1.4351504671792385E-5</v>
      </c>
      <c r="N698" s="13">
        <f t="shared" si="127"/>
        <v>8.8979328965112783E-6</v>
      </c>
      <c r="O698" s="13">
        <f t="shared" si="128"/>
        <v>8.8979328965112783E-6</v>
      </c>
      <c r="Q698">
        <v>22.676289126328331</v>
      </c>
    </row>
    <row r="699" spans="1:17" x14ac:dyDescent="0.2">
      <c r="A699" s="14">
        <f t="shared" si="129"/>
        <v>43252</v>
      </c>
      <c r="B699" s="1">
        <f t="shared" si="132"/>
        <v>6</v>
      </c>
      <c r="F699" s="34">
        <v>0.42142857099999997</v>
      </c>
      <c r="G699" s="13">
        <f t="shared" si="122"/>
        <v>0</v>
      </c>
      <c r="H699" s="13">
        <f t="shared" si="123"/>
        <v>0.42142857099999997</v>
      </c>
      <c r="I699" s="16">
        <f t="shared" si="130"/>
        <v>0.421476072940278</v>
      </c>
      <c r="J699" s="13">
        <f t="shared" si="124"/>
        <v>0.42147161875308198</v>
      </c>
      <c r="K699" s="13">
        <f t="shared" si="125"/>
        <v>4.4541871960235291E-6</v>
      </c>
      <c r="L699" s="13">
        <f t="shared" si="126"/>
        <v>0</v>
      </c>
      <c r="M699" s="13">
        <f t="shared" si="131"/>
        <v>5.4535717752811069E-6</v>
      </c>
      <c r="N699" s="13">
        <f t="shared" si="127"/>
        <v>3.3812145006742861E-6</v>
      </c>
      <c r="O699" s="13">
        <f t="shared" si="128"/>
        <v>3.3812145006742861E-6</v>
      </c>
      <c r="Q699">
        <v>21.235167077746919</v>
      </c>
    </row>
    <row r="700" spans="1:17" x14ac:dyDescent="0.2">
      <c r="A700" s="14">
        <f t="shared" si="129"/>
        <v>43282</v>
      </c>
      <c r="B700" s="1">
        <f t="shared" si="132"/>
        <v>7</v>
      </c>
      <c r="F700" s="34">
        <v>11.46428571</v>
      </c>
      <c r="G700" s="13">
        <f t="shared" si="122"/>
        <v>0</v>
      </c>
      <c r="H700" s="13">
        <f t="shared" si="123"/>
        <v>11.46428571</v>
      </c>
      <c r="I700" s="16">
        <f t="shared" si="130"/>
        <v>11.464290164187197</v>
      </c>
      <c r="J700" s="13">
        <f t="shared" si="124"/>
        <v>11.413172483226969</v>
      </c>
      <c r="K700" s="13">
        <f t="shared" si="125"/>
        <v>5.1117680960228284E-2</v>
      </c>
      <c r="L700" s="13">
        <f t="shared" si="126"/>
        <v>0</v>
      </c>
      <c r="M700" s="13">
        <f t="shared" si="131"/>
        <v>2.0723572746068208E-6</v>
      </c>
      <c r="N700" s="13">
        <f t="shared" si="127"/>
        <v>1.2848615102562288E-6</v>
      </c>
      <c r="O700" s="13">
        <f t="shared" si="128"/>
        <v>1.2848615102562288E-6</v>
      </c>
      <c r="Q700">
        <v>25.186158302875029</v>
      </c>
    </row>
    <row r="701" spans="1:17" ht="13.5" customHeight="1" thickBot="1" x14ac:dyDescent="0.25">
      <c r="A701" s="14">
        <f t="shared" si="129"/>
        <v>43313</v>
      </c>
      <c r="B701" s="3">
        <f t="shared" si="132"/>
        <v>8</v>
      </c>
      <c r="F701" s="34">
        <v>38.464285709999999</v>
      </c>
      <c r="G701" s="13">
        <f t="shared" si="122"/>
        <v>1.2456729577205099</v>
      </c>
      <c r="H701" s="13">
        <f t="shared" si="123"/>
        <v>37.218612752279491</v>
      </c>
      <c r="I701" s="16">
        <f t="shared" si="130"/>
        <v>37.269730433239715</v>
      </c>
      <c r="J701" s="13">
        <f t="shared" si="124"/>
        <v>35.61150577446314</v>
      </c>
      <c r="K701" s="13">
        <f t="shared" si="125"/>
        <v>1.6582246587765752</v>
      </c>
      <c r="L701" s="13">
        <f t="shared" si="126"/>
        <v>0</v>
      </c>
      <c r="M701" s="13">
        <f t="shared" si="131"/>
        <v>7.8749576435059198E-7</v>
      </c>
      <c r="N701" s="13">
        <f t="shared" si="127"/>
        <v>4.8824737389736697E-7</v>
      </c>
      <c r="O701" s="13">
        <f t="shared" si="128"/>
        <v>1.2456734459678838</v>
      </c>
      <c r="Q701">
        <v>25.154792000000011</v>
      </c>
    </row>
    <row r="702" spans="1:17" x14ac:dyDescent="0.2">
      <c r="A702" s="14">
        <f t="shared" si="129"/>
        <v>43344</v>
      </c>
      <c r="B702" s="1">
        <f t="shared" si="132"/>
        <v>9</v>
      </c>
      <c r="F702" s="34">
        <v>32.52857143</v>
      </c>
      <c r="G702" s="13">
        <f t="shared" si="122"/>
        <v>0.58204345341197417</v>
      </c>
      <c r="H702" s="13">
        <f t="shared" si="123"/>
        <v>31.946527976588026</v>
      </c>
      <c r="I702" s="16">
        <f t="shared" si="130"/>
        <v>33.604752635364605</v>
      </c>
      <c r="J702" s="13">
        <f t="shared" si="124"/>
        <v>32.401989331578847</v>
      </c>
      <c r="K702" s="13">
        <f t="shared" si="125"/>
        <v>1.2027633037857584</v>
      </c>
      <c r="L702" s="13">
        <f t="shared" si="126"/>
        <v>0</v>
      </c>
      <c r="M702" s="13">
        <f t="shared" si="131"/>
        <v>2.9924839045322501E-7</v>
      </c>
      <c r="N702" s="13">
        <f t="shared" si="127"/>
        <v>1.8553400208099952E-7</v>
      </c>
      <c r="O702" s="13">
        <f t="shared" si="128"/>
        <v>0.58204363894597622</v>
      </c>
      <c r="Q702">
        <v>25.329461415573959</v>
      </c>
    </row>
    <row r="703" spans="1:17" x14ac:dyDescent="0.2">
      <c r="A703" s="14">
        <f t="shared" si="129"/>
        <v>43374</v>
      </c>
      <c r="B703" s="1">
        <f t="shared" si="132"/>
        <v>10</v>
      </c>
      <c r="F703" s="34">
        <v>1.7642857139999999</v>
      </c>
      <c r="G703" s="13">
        <f t="shared" si="122"/>
        <v>0</v>
      </c>
      <c r="H703" s="13">
        <f t="shared" si="123"/>
        <v>1.7642857139999999</v>
      </c>
      <c r="I703" s="16">
        <f t="shared" si="130"/>
        <v>2.967049017785758</v>
      </c>
      <c r="J703" s="13">
        <f t="shared" si="124"/>
        <v>2.966016800159303</v>
      </c>
      <c r="K703" s="13">
        <f t="shared" si="125"/>
        <v>1.0322176264550009E-3</v>
      </c>
      <c r="L703" s="13">
        <f t="shared" si="126"/>
        <v>0</v>
      </c>
      <c r="M703" s="13">
        <f t="shared" si="131"/>
        <v>1.1371438837222549E-7</v>
      </c>
      <c r="N703" s="13">
        <f t="shared" si="127"/>
        <v>7.0502920790779802E-8</v>
      </c>
      <c r="O703" s="13">
        <f t="shared" si="128"/>
        <v>7.0502920790779802E-8</v>
      </c>
      <c r="Q703">
        <v>24.136551232270939</v>
      </c>
    </row>
    <row r="704" spans="1:17" x14ac:dyDescent="0.2">
      <c r="A704" s="14">
        <f t="shared" si="129"/>
        <v>43405</v>
      </c>
      <c r="B704" s="1">
        <f t="shared" si="132"/>
        <v>11</v>
      </c>
      <c r="F704" s="34">
        <v>27.34285714</v>
      </c>
      <c r="G704" s="13">
        <f t="shared" si="122"/>
        <v>2.2660514986208892E-3</v>
      </c>
      <c r="H704" s="13">
        <f t="shared" si="123"/>
        <v>27.34059108850138</v>
      </c>
      <c r="I704" s="16">
        <f t="shared" si="130"/>
        <v>27.341623306127836</v>
      </c>
      <c r="J704" s="13">
        <f t="shared" si="124"/>
        <v>25.364146812845576</v>
      </c>
      <c r="K704" s="13">
        <f t="shared" si="125"/>
        <v>1.9774764932822606</v>
      </c>
      <c r="L704" s="13">
        <f t="shared" si="126"/>
        <v>0</v>
      </c>
      <c r="M704" s="13">
        <f t="shared" si="131"/>
        <v>4.3211467581445689E-8</v>
      </c>
      <c r="N704" s="13">
        <f t="shared" si="127"/>
        <v>2.6791109900496327E-8</v>
      </c>
      <c r="O704" s="13">
        <f t="shared" si="128"/>
        <v>2.2660782897307896E-3</v>
      </c>
      <c r="Q704">
        <v>16.99670088378782</v>
      </c>
    </row>
    <row r="705" spans="1:17" x14ac:dyDescent="0.2">
      <c r="A705" s="14">
        <f t="shared" si="129"/>
        <v>43435</v>
      </c>
      <c r="B705" s="1">
        <f t="shared" si="132"/>
        <v>12</v>
      </c>
      <c r="F705" s="34">
        <v>25.057142859999999</v>
      </c>
      <c r="G705" s="13">
        <f t="shared" si="122"/>
        <v>0</v>
      </c>
      <c r="H705" s="13">
        <f t="shared" si="123"/>
        <v>25.057142859999999</v>
      </c>
      <c r="I705" s="16">
        <f t="shared" si="130"/>
        <v>27.03461935328226</v>
      </c>
      <c r="J705" s="13">
        <f t="shared" si="124"/>
        <v>23.90712384670233</v>
      </c>
      <c r="K705" s="13">
        <f t="shared" si="125"/>
        <v>3.1274955065799297</v>
      </c>
      <c r="L705" s="13">
        <f t="shared" si="126"/>
        <v>0</v>
      </c>
      <c r="M705" s="13">
        <f t="shared" si="131"/>
        <v>1.6420357680949363E-8</v>
      </c>
      <c r="N705" s="13">
        <f t="shared" si="127"/>
        <v>1.0180621762188605E-8</v>
      </c>
      <c r="O705" s="13">
        <f t="shared" si="128"/>
        <v>1.0180621762188605E-8</v>
      </c>
      <c r="Q705">
        <v>12.933292748417649</v>
      </c>
    </row>
    <row r="706" spans="1:17" x14ac:dyDescent="0.2">
      <c r="A706" s="14">
        <f t="shared" si="129"/>
        <v>43466</v>
      </c>
      <c r="B706" s="1">
        <f t="shared" si="132"/>
        <v>1</v>
      </c>
      <c r="F706" s="34">
        <v>31.214285709999999</v>
      </c>
      <c r="G706" s="13">
        <f t="shared" si="122"/>
        <v>0.43510262375947489</v>
      </c>
      <c r="H706" s="13">
        <f t="shared" si="123"/>
        <v>30.779183086240522</v>
      </c>
      <c r="I706" s="16">
        <f t="shared" si="130"/>
        <v>33.906678592820455</v>
      </c>
      <c r="J706" s="13">
        <f t="shared" si="124"/>
        <v>28.268387026838386</v>
      </c>
      <c r="K706" s="13">
        <f t="shared" si="125"/>
        <v>5.6382915659820689</v>
      </c>
      <c r="L706" s="13">
        <f t="shared" si="126"/>
        <v>0</v>
      </c>
      <c r="M706" s="13">
        <f t="shared" si="131"/>
        <v>6.2397359187607575E-9</v>
      </c>
      <c r="N706" s="13">
        <f t="shared" si="127"/>
        <v>3.8686362696316698E-9</v>
      </c>
      <c r="O706" s="13">
        <f t="shared" si="128"/>
        <v>0.43510262762811114</v>
      </c>
      <c r="Q706">
        <v>12.92966259354839</v>
      </c>
    </row>
    <row r="707" spans="1:17" x14ac:dyDescent="0.2">
      <c r="A707" s="14">
        <f t="shared" si="129"/>
        <v>43497</v>
      </c>
      <c r="B707" s="1">
        <f t="shared" si="132"/>
        <v>2</v>
      </c>
      <c r="F707" s="34">
        <v>68.757142860000002</v>
      </c>
      <c r="G707" s="13">
        <f t="shared" si="122"/>
        <v>4.6324993489907769</v>
      </c>
      <c r="H707" s="13">
        <f t="shared" si="123"/>
        <v>64.124643511009225</v>
      </c>
      <c r="I707" s="16">
        <f t="shared" si="130"/>
        <v>69.762935076991297</v>
      </c>
      <c r="J707" s="13">
        <f t="shared" si="124"/>
        <v>41.566129347123137</v>
      </c>
      <c r="K707" s="13">
        <f t="shared" si="125"/>
        <v>28.19680572986816</v>
      </c>
      <c r="L707" s="13">
        <f t="shared" si="126"/>
        <v>17.180351648161349</v>
      </c>
      <c r="M707" s="13">
        <f t="shared" si="131"/>
        <v>17.180351650532451</v>
      </c>
      <c r="N707" s="13">
        <f t="shared" si="127"/>
        <v>10.651818023330119</v>
      </c>
      <c r="O707" s="13">
        <f t="shared" si="128"/>
        <v>15.284317372320896</v>
      </c>
      <c r="Q707">
        <v>13.08946858320301</v>
      </c>
    </row>
    <row r="708" spans="1:17" x14ac:dyDescent="0.2">
      <c r="A708" s="14">
        <f t="shared" si="129"/>
        <v>43525</v>
      </c>
      <c r="B708" s="1">
        <f t="shared" si="132"/>
        <v>3</v>
      </c>
      <c r="F708" s="34">
        <v>2.7785714289999999</v>
      </c>
      <c r="G708" s="13">
        <f t="shared" si="122"/>
        <v>0</v>
      </c>
      <c r="H708" s="13">
        <f t="shared" si="123"/>
        <v>2.7785714289999999</v>
      </c>
      <c r="I708" s="16">
        <f t="shared" si="130"/>
        <v>13.795025510706811</v>
      </c>
      <c r="J708" s="13">
        <f t="shared" si="124"/>
        <v>13.486139939738171</v>
      </c>
      <c r="K708" s="13">
        <f t="shared" si="125"/>
        <v>0.30888557096863956</v>
      </c>
      <c r="L708" s="13">
        <f t="shared" si="126"/>
        <v>0</v>
      </c>
      <c r="M708" s="13">
        <f t="shared" si="131"/>
        <v>6.5285336272023322</v>
      </c>
      <c r="N708" s="13">
        <f t="shared" si="127"/>
        <v>4.0476908488654457</v>
      </c>
      <c r="O708" s="13">
        <f t="shared" si="128"/>
        <v>4.0476908488654457</v>
      </c>
      <c r="Q708">
        <v>16.16847323965165</v>
      </c>
    </row>
    <row r="709" spans="1:17" x14ac:dyDescent="0.2">
      <c r="A709" s="14">
        <f t="shared" si="129"/>
        <v>43556</v>
      </c>
      <c r="B709" s="1">
        <f t="shared" si="132"/>
        <v>4</v>
      </c>
      <c r="F709" s="34">
        <v>39.735714289999997</v>
      </c>
      <c r="G709" s="13">
        <f t="shared" si="122"/>
        <v>1.3878222389202621</v>
      </c>
      <c r="H709" s="13">
        <f t="shared" si="123"/>
        <v>38.347892051079732</v>
      </c>
      <c r="I709" s="16">
        <f t="shared" si="130"/>
        <v>38.656777622048374</v>
      </c>
      <c r="J709" s="13">
        <f t="shared" si="124"/>
        <v>35.505510795575177</v>
      </c>
      <c r="K709" s="13">
        <f t="shared" si="125"/>
        <v>3.1512668264731971</v>
      </c>
      <c r="L709" s="13">
        <f t="shared" si="126"/>
        <v>0</v>
      </c>
      <c r="M709" s="13">
        <f t="shared" si="131"/>
        <v>2.4808427783368865</v>
      </c>
      <c r="N709" s="13">
        <f t="shared" si="127"/>
        <v>1.5381225225688697</v>
      </c>
      <c r="O709" s="13">
        <f t="shared" si="128"/>
        <v>2.9259447614891316</v>
      </c>
      <c r="Q709">
        <v>20.940019056953581</v>
      </c>
    </row>
    <row r="710" spans="1:17" x14ac:dyDescent="0.2">
      <c r="A710" s="14">
        <f t="shared" si="129"/>
        <v>43586</v>
      </c>
      <c r="B710" s="1">
        <f t="shared" si="132"/>
        <v>5</v>
      </c>
      <c r="F710" s="34">
        <v>0.257142857</v>
      </c>
      <c r="G710" s="13">
        <f t="shared" ref="G710:G773" si="133">IF((F710-$J$2)&gt;0,$I$2*(F710-$J$2),0)</f>
        <v>0</v>
      </c>
      <c r="H710" s="13">
        <f t="shared" ref="H710:H773" si="134">F710-G710</f>
        <v>0.257142857</v>
      </c>
      <c r="I710" s="16">
        <f t="shared" si="130"/>
        <v>3.4084096834731969</v>
      </c>
      <c r="J710" s="13">
        <f t="shared" ref="J710:J773" si="135">I710/SQRT(1+(I710/($K$2*(300+(25*Q710)+0.05*(Q710)^3)))^2)</f>
        <v>3.4054429081494169</v>
      </c>
      <c r="K710" s="13">
        <f t="shared" ref="K710:K773" si="136">I710-J710</f>
        <v>2.9667753237800909E-3</v>
      </c>
      <c r="L710" s="13">
        <f t="shared" ref="L710:L773" si="137">IF(K710&gt;$N$2,(K710-$N$2)/$L$2,0)</f>
        <v>0</v>
      </c>
      <c r="M710" s="13">
        <f t="shared" si="131"/>
        <v>0.94272025576801677</v>
      </c>
      <c r="N710" s="13">
        <f t="shared" ref="N710:N773" si="138">$M$2*M710</f>
        <v>0.58448655857617038</v>
      </c>
      <c r="O710" s="13">
        <f t="shared" ref="O710:O773" si="139">N710+G710</f>
        <v>0.58448655857617038</v>
      </c>
      <c r="Q710">
        <v>19.59715729147733</v>
      </c>
    </row>
    <row r="711" spans="1:17" x14ac:dyDescent="0.2">
      <c r="A711" s="14">
        <f t="shared" ref="A711:A774" si="140">EDATE(A710,1)</f>
        <v>43617</v>
      </c>
      <c r="B711" s="1">
        <f t="shared" si="132"/>
        <v>6</v>
      </c>
      <c r="F711" s="34">
        <v>28.942857140000001</v>
      </c>
      <c r="G711" s="13">
        <f t="shared" si="133"/>
        <v>0.18115053899347017</v>
      </c>
      <c r="H711" s="13">
        <f t="shared" si="134"/>
        <v>28.76170660100653</v>
      </c>
      <c r="I711" s="16">
        <f t="shared" ref="I711:I774" si="141">H711+K710-L710</f>
        <v>28.764673376330311</v>
      </c>
      <c r="J711" s="13">
        <f t="shared" si="135"/>
        <v>27.879818542089247</v>
      </c>
      <c r="K711" s="13">
        <f t="shared" si="136"/>
        <v>0.88485483424106448</v>
      </c>
      <c r="L711" s="13">
        <f t="shared" si="137"/>
        <v>0</v>
      </c>
      <c r="M711" s="13">
        <f t="shared" ref="M711:M774" si="142">L711+M710-N710</f>
        <v>0.35823369719184639</v>
      </c>
      <c r="N711" s="13">
        <f t="shared" si="138"/>
        <v>0.22210489225894475</v>
      </c>
      <c r="O711" s="13">
        <f t="shared" si="139"/>
        <v>0.40325543125241492</v>
      </c>
      <c r="Q711">
        <v>24.240636000000009</v>
      </c>
    </row>
    <row r="712" spans="1:17" x14ac:dyDescent="0.2">
      <c r="A712" s="14">
        <f t="shared" si="140"/>
        <v>43647</v>
      </c>
      <c r="B712" s="1">
        <f t="shared" si="132"/>
        <v>7</v>
      </c>
      <c r="F712" s="34">
        <v>1.05</v>
      </c>
      <c r="G712" s="13">
        <f t="shared" si="133"/>
        <v>0</v>
      </c>
      <c r="H712" s="13">
        <f t="shared" si="134"/>
        <v>1.05</v>
      </c>
      <c r="I712" s="16">
        <f t="shared" si="141"/>
        <v>1.9348548342410645</v>
      </c>
      <c r="J712" s="13">
        <f t="shared" si="135"/>
        <v>1.934445792313342</v>
      </c>
      <c r="K712" s="13">
        <f t="shared" si="136"/>
        <v>4.090419277225088E-4</v>
      </c>
      <c r="L712" s="13">
        <f t="shared" si="137"/>
        <v>0</v>
      </c>
      <c r="M712" s="13">
        <f t="shared" si="142"/>
        <v>0.13612880493290164</v>
      </c>
      <c r="N712" s="13">
        <f t="shared" si="138"/>
        <v>8.4399859058399015E-2</v>
      </c>
      <c r="O712" s="13">
        <f t="shared" si="139"/>
        <v>8.4399859058399015E-2</v>
      </c>
      <c r="Q712">
        <v>21.60145687486099</v>
      </c>
    </row>
    <row r="713" spans="1:17" ht="13.5" customHeight="1" thickBot="1" x14ac:dyDescent="0.25">
      <c r="A713" s="14">
        <f t="shared" si="140"/>
        <v>43678</v>
      </c>
      <c r="B713" s="3">
        <f t="shared" si="132"/>
        <v>8</v>
      </c>
      <c r="F713" s="34">
        <v>13.49285714</v>
      </c>
      <c r="G713" s="13">
        <f t="shared" si="133"/>
        <v>0</v>
      </c>
      <c r="H713" s="13">
        <f t="shared" si="134"/>
        <v>13.49285714</v>
      </c>
      <c r="I713" s="16">
        <f t="shared" si="141"/>
        <v>13.493266181927723</v>
      </c>
      <c r="J713" s="13">
        <f t="shared" si="135"/>
        <v>13.400554879213537</v>
      </c>
      <c r="K713" s="13">
        <f t="shared" si="136"/>
        <v>9.2711302714185706E-2</v>
      </c>
      <c r="L713" s="13">
        <f t="shared" si="137"/>
        <v>0</v>
      </c>
      <c r="M713" s="13">
        <f t="shared" si="142"/>
        <v>5.1728945874502621E-2</v>
      </c>
      <c r="N713" s="13">
        <f t="shared" si="138"/>
        <v>3.2071946442191628E-2</v>
      </c>
      <c r="O713" s="13">
        <f t="shared" si="139"/>
        <v>3.2071946442191628E-2</v>
      </c>
      <c r="Q713">
        <v>24.395909257795509</v>
      </c>
    </row>
    <row r="714" spans="1:17" x14ac:dyDescent="0.2">
      <c r="A714" s="14">
        <f t="shared" si="140"/>
        <v>43709</v>
      </c>
      <c r="B714" s="1">
        <f t="shared" si="132"/>
        <v>9</v>
      </c>
      <c r="F714" s="34">
        <v>6.207142857</v>
      </c>
      <c r="G714" s="13">
        <f t="shared" si="133"/>
        <v>0</v>
      </c>
      <c r="H714" s="13">
        <f t="shared" si="134"/>
        <v>6.207142857</v>
      </c>
      <c r="I714" s="16">
        <f t="shared" si="141"/>
        <v>6.2998541597141857</v>
      </c>
      <c r="J714" s="13">
        <f t="shared" si="135"/>
        <v>6.2904029714710283</v>
      </c>
      <c r="K714" s="13">
        <f t="shared" si="136"/>
        <v>9.4511882431573824E-3</v>
      </c>
      <c r="L714" s="13">
        <f t="shared" si="137"/>
        <v>0</v>
      </c>
      <c r="M714" s="13">
        <f t="shared" si="142"/>
        <v>1.9656999432310994E-2</v>
      </c>
      <c r="N714" s="13">
        <f t="shared" si="138"/>
        <v>1.2187339648032817E-2</v>
      </c>
      <c r="O714" s="13">
        <f t="shared" si="139"/>
        <v>1.2187339648032817E-2</v>
      </c>
      <c r="Q714">
        <v>24.44210172197084</v>
      </c>
    </row>
    <row r="715" spans="1:17" x14ac:dyDescent="0.2">
      <c r="A715" s="14">
        <f t="shared" si="140"/>
        <v>43739</v>
      </c>
      <c r="B715" s="1">
        <f t="shared" si="132"/>
        <v>10</v>
      </c>
      <c r="F715" s="34">
        <v>31.378571430000001</v>
      </c>
      <c r="G715" s="13">
        <f t="shared" si="133"/>
        <v>0.45347022802505155</v>
      </c>
      <c r="H715" s="13">
        <f t="shared" si="134"/>
        <v>30.92510120197495</v>
      </c>
      <c r="I715" s="16">
        <f t="shared" si="141"/>
        <v>30.934552390218109</v>
      </c>
      <c r="J715" s="13">
        <f t="shared" si="135"/>
        <v>29.443842938989871</v>
      </c>
      <c r="K715" s="13">
        <f t="shared" si="136"/>
        <v>1.4907094512282377</v>
      </c>
      <c r="L715" s="13">
        <f t="shared" si="137"/>
        <v>0</v>
      </c>
      <c r="M715" s="13">
        <f t="shared" si="142"/>
        <v>7.4696597842781771E-3</v>
      </c>
      <c r="N715" s="13">
        <f t="shared" si="138"/>
        <v>4.6311890662524696E-3</v>
      </c>
      <c r="O715" s="13">
        <f t="shared" si="139"/>
        <v>0.45810141709130403</v>
      </c>
      <c r="Q715">
        <v>21.888129920199301</v>
      </c>
    </row>
    <row r="716" spans="1:17" x14ac:dyDescent="0.2">
      <c r="A716" s="14">
        <f t="shared" si="140"/>
        <v>43770</v>
      </c>
      <c r="B716" s="1">
        <f t="shared" si="132"/>
        <v>11</v>
      </c>
      <c r="F716" s="34">
        <v>14.485714290000001</v>
      </c>
      <c r="G716" s="13">
        <f t="shared" si="133"/>
        <v>0</v>
      </c>
      <c r="H716" s="13">
        <f t="shared" si="134"/>
        <v>14.485714290000001</v>
      </c>
      <c r="I716" s="16">
        <f t="shared" si="141"/>
        <v>15.976423741228238</v>
      </c>
      <c r="J716" s="13">
        <f t="shared" si="135"/>
        <v>15.590281510652718</v>
      </c>
      <c r="K716" s="13">
        <f t="shared" si="136"/>
        <v>0.38614223057552088</v>
      </c>
      <c r="L716" s="13">
        <f t="shared" si="137"/>
        <v>0</v>
      </c>
      <c r="M716" s="13">
        <f t="shared" si="142"/>
        <v>2.8384707180257075E-3</v>
      </c>
      <c r="N716" s="13">
        <f t="shared" si="138"/>
        <v>1.7598518451759386E-3</v>
      </c>
      <c r="O716" s="13">
        <f t="shared" si="139"/>
        <v>1.7598518451759386E-3</v>
      </c>
      <c r="Q716">
        <v>17.691798274026009</v>
      </c>
    </row>
    <row r="717" spans="1:17" x14ac:dyDescent="0.2">
      <c r="A717" s="14">
        <f t="shared" si="140"/>
        <v>43800</v>
      </c>
      <c r="B717" s="1">
        <f t="shared" si="132"/>
        <v>12</v>
      </c>
      <c r="F717" s="34">
        <v>83.442857140000001</v>
      </c>
      <c r="G717" s="13">
        <f t="shared" si="133"/>
        <v>6.2744033942867681</v>
      </c>
      <c r="H717" s="13">
        <f t="shared" si="134"/>
        <v>77.168453745713236</v>
      </c>
      <c r="I717" s="16">
        <f t="shared" si="141"/>
        <v>77.554595976288752</v>
      </c>
      <c r="J717" s="13">
        <f t="shared" si="135"/>
        <v>46.675402292908892</v>
      </c>
      <c r="K717" s="13">
        <f t="shared" si="136"/>
        <v>30.87919368337986</v>
      </c>
      <c r="L717" s="13">
        <f t="shared" si="137"/>
        <v>19.88246261778297</v>
      </c>
      <c r="M717" s="13">
        <f t="shared" si="142"/>
        <v>19.88354123665582</v>
      </c>
      <c r="N717" s="13">
        <f t="shared" si="138"/>
        <v>12.327795566726609</v>
      </c>
      <c r="O717" s="13">
        <f t="shared" si="139"/>
        <v>18.602198961013379</v>
      </c>
      <c r="Q717">
        <v>14.84904470660668</v>
      </c>
    </row>
    <row r="718" spans="1:17" x14ac:dyDescent="0.2">
      <c r="A718" s="14">
        <f t="shared" si="140"/>
        <v>43831</v>
      </c>
      <c r="B718" s="1">
        <f t="shared" si="132"/>
        <v>1</v>
      </c>
      <c r="F718" s="34">
        <v>42.257142860000002</v>
      </c>
      <c r="G718" s="13">
        <f t="shared" si="133"/>
        <v>1.6697250248573379</v>
      </c>
      <c r="H718" s="13">
        <f t="shared" si="134"/>
        <v>40.587417835142666</v>
      </c>
      <c r="I718" s="16">
        <f t="shared" si="141"/>
        <v>51.584148900739557</v>
      </c>
      <c r="J718" s="13">
        <f t="shared" si="135"/>
        <v>36.8414832840675</v>
      </c>
      <c r="K718" s="13">
        <f t="shared" si="136"/>
        <v>14.742665616672056</v>
      </c>
      <c r="L718" s="13">
        <f t="shared" si="137"/>
        <v>3.627286164438472</v>
      </c>
      <c r="M718" s="13">
        <f t="shared" si="142"/>
        <v>11.183031834367684</v>
      </c>
      <c r="N718" s="13">
        <f t="shared" si="138"/>
        <v>6.9334797373079642</v>
      </c>
      <c r="O718" s="13">
        <f t="shared" si="139"/>
        <v>8.6032047621653014</v>
      </c>
      <c r="Q718">
        <v>13.334873593548391</v>
      </c>
    </row>
    <row r="719" spans="1:17" x14ac:dyDescent="0.2">
      <c r="A719" s="14">
        <f t="shared" si="140"/>
        <v>43862</v>
      </c>
      <c r="B719" s="1">
        <f t="shared" si="132"/>
        <v>2</v>
      </c>
      <c r="F719" s="34">
        <v>7.15</v>
      </c>
      <c r="G719" s="13">
        <f t="shared" si="133"/>
        <v>0</v>
      </c>
      <c r="H719" s="13">
        <f t="shared" si="134"/>
        <v>7.15</v>
      </c>
      <c r="I719" s="16">
        <f t="shared" si="141"/>
        <v>18.265379452233582</v>
      </c>
      <c r="J719" s="13">
        <f t="shared" si="135"/>
        <v>17.592527263185346</v>
      </c>
      <c r="K719" s="13">
        <f t="shared" si="136"/>
        <v>0.67285218904823552</v>
      </c>
      <c r="L719" s="13">
        <f t="shared" si="137"/>
        <v>0</v>
      </c>
      <c r="M719" s="13">
        <f t="shared" si="142"/>
        <v>4.2495520970597198</v>
      </c>
      <c r="N719" s="13">
        <f t="shared" si="138"/>
        <v>2.6347223001770264</v>
      </c>
      <c r="O719" s="13">
        <f t="shared" si="139"/>
        <v>2.6347223001770264</v>
      </c>
      <c r="Q719">
        <v>16.461249258303571</v>
      </c>
    </row>
    <row r="720" spans="1:17" x14ac:dyDescent="0.2">
      <c r="A720" s="14">
        <f t="shared" si="140"/>
        <v>43891</v>
      </c>
      <c r="B720" s="1">
        <f t="shared" si="132"/>
        <v>3</v>
      </c>
      <c r="F720" s="34">
        <v>13.96428571</v>
      </c>
      <c r="G720" s="13">
        <f t="shared" si="133"/>
        <v>0</v>
      </c>
      <c r="H720" s="13">
        <f t="shared" si="134"/>
        <v>13.96428571</v>
      </c>
      <c r="I720" s="16">
        <f t="shared" si="141"/>
        <v>14.637137899048236</v>
      </c>
      <c r="J720" s="13">
        <f t="shared" si="135"/>
        <v>14.172541124376027</v>
      </c>
      <c r="K720" s="13">
        <f t="shared" si="136"/>
        <v>0.46459677467220928</v>
      </c>
      <c r="L720" s="13">
        <f t="shared" si="137"/>
        <v>0</v>
      </c>
      <c r="M720" s="13">
        <f t="shared" si="142"/>
        <v>1.6148297968826935</v>
      </c>
      <c r="N720" s="13">
        <f t="shared" si="138"/>
        <v>1.00119447406727</v>
      </c>
      <c r="O720" s="13">
        <f t="shared" si="139"/>
        <v>1.00119447406727</v>
      </c>
      <c r="Q720">
        <v>14.41293431269208</v>
      </c>
    </row>
    <row r="721" spans="1:17" x14ac:dyDescent="0.2">
      <c r="A721" s="14">
        <f t="shared" si="140"/>
        <v>43922</v>
      </c>
      <c r="B721" s="1">
        <f t="shared" si="132"/>
        <v>4</v>
      </c>
      <c r="F721" s="34">
        <v>2.1571428570000002</v>
      </c>
      <c r="G721" s="13">
        <f t="shared" si="133"/>
        <v>0</v>
      </c>
      <c r="H721" s="13">
        <f t="shared" si="134"/>
        <v>2.1571428570000002</v>
      </c>
      <c r="I721" s="16">
        <f t="shared" si="141"/>
        <v>2.6217396316722095</v>
      </c>
      <c r="J721" s="13">
        <f t="shared" si="135"/>
        <v>2.620819097852547</v>
      </c>
      <c r="K721" s="13">
        <f t="shared" si="136"/>
        <v>9.2053381966250569E-4</v>
      </c>
      <c r="L721" s="13">
        <f t="shared" si="137"/>
        <v>0</v>
      </c>
      <c r="M721" s="13">
        <f t="shared" si="142"/>
        <v>0.61363532281542343</v>
      </c>
      <c r="N721" s="13">
        <f t="shared" si="138"/>
        <v>0.38045390014556252</v>
      </c>
      <c r="O721" s="13">
        <f t="shared" si="139"/>
        <v>0.38045390014556252</v>
      </c>
      <c r="Q721">
        <v>22.310087374706129</v>
      </c>
    </row>
    <row r="722" spans="1:17" x14ac:dyDescent="0.2">
      <c r="A722" s="14">
        <f t="shared" si="140"/>
        <v>43952</v>
      </c>
      <c r="B722" s="1">
        <f t="shared" si="132"/>
        <v>5</v>
      </c>
      <c r="F722" s="34">
        <v>1.678571429</v>
      </c>
      <c r="G722" s="13">
        <f t="shared" si="133"/>
        <v>0</v>
      </c>
      <c r="H722" s="13">
        <f t="shared" si="134"/>
        <v>1.678571429</v>
      </c>
      <c r="I722" s="16">
        <f t="shared" si="141"/>
        <v>1.6794919628196625</v>
      </c>
      <c r="J722" s="13">
        <f t="shared" si="135"/>
        <v>1.679046580573295</v>
      </c>
      <c r="K722" s="13">
        <f t="shared" si="136"/>
        <v>4.4538224636747614E-4</v>
      </c>
      <c r="L722" s="13">
        <f t="shared" si="137"/>
        <v>0</v>
      </c>
      <c r="M722" s="13">
        <f t="shared" si="142"/>
        <v>0.23318142266986092</v>
      </c>
      <c r="N722" s="13">
        <f t="shared" si="138"/>
        <v>0.14457248205531376</v>
      </c>
      <c r="O722" s="13">
        <f t="shared" si="139"/>
        <v>0.14457248205531376</v>
      </c>
      <c r="Q722">
        <v>18.00000144030404</v>
      </c>
    </row>
    <row r="723" spans="1:17" x14ac:dyDescent="0.2">
      <c r="A723" s="14">
        <f t="shared" si="140"/>
        <v>43983</v>
      </c>
      <c r="B723" s="1">
        <f t="shared" si="132"/>
        <v>6</v>
      </c>
      <c r="F723" s="34">
        <v>1.95</v>
      </c>
      <c r="G723" s="13">
        <f t="shared" si="133"/>
        <v>0</v>
      </c>
      <c r="H723" s="13">
        <f t="shared" si="134"/>
        <v>1.95</v>
      </c>
      <c r="I723" s="16">
        <f t="shared" si="141"/>
        <v>1.9504453822463674</v>
      </c>
      <c r="J723" s="13">
        <f t="shared" si="135"/>
        <v>1.9501521132947452</v>
      </c>
      <c r="K723" s="13">
        <f t="shared" si="136"/>
        <v>2.9326895162218314E-4</v>
      </c>
      <c r="L723" s="13">
        <f t="shared" si="137"/>
        <v>0</v>
      </c>
      <c r="M723" s="13">
        <f t="shared" si="142"/>
        <v>8.860894061454716E-2</v>
      </c>
      <c r="N723" s="13">
        <f t="shared" si="138"/>
        <v>5.493754318101924E-2</v>
      </c>
      <c r="O723" s="13">
        <f t="shared" si="139"/>
        <v>5.493754318101924E-2</v>
      </c>
      <c r="Q723">
        <v>24.137557080059231</v>
      </c>
    </row>
    <row r="724" spans="1:17" x14ac:dyDescent="0.2">
      <c r="A724" s="14">
        <f t="shared" si="140"/>
        <v>44013</v>
      </c>
      <c r="B724" s="1">
        <f t="shared" si="132"/>
        <v>7</v>
      </c>
      <c r="F724" s="34">
        <v>0.264285714</v>
      </c>
      <c r="G724" s="13">
        <f t="shared" si="133"/>
        <v>0</v>
      </c>
      <c r="H724" s="13">
        <f t="shared" si="134"/>
        <v>0.264285714</v>
      </c>
      <c r="I724" s="16">
        <f t="shared" si="141"/>
        <v>0.26457898295162219</v>
      </c>
      <c r="J724" s="13">
        <f t="shared" si="135"/>
        <v>0.26457801849856388</v>
      </c>
      <c r="K724" s="13">
        <f t="shared" si="136"/>
        <v>9.6445305830528127E-7</v>
      </c>
      <c r="L724" s="13">
        <f t="shared" si="137"/>
        <v>0</v>
      </c>
      <c r="M724" s="13">
        <f t="shared" si="142"/>
        <v>3.3671397433527921E-2</v>
      </c>
      <c r="N724" s="13">
        <f t="shared" si="138"/>
        <v>2.0876266408787311E-2</v>
      </c>
      <c r="O724" s="13">
        <f t="shared" si="139"/>
        <v>2.0876266408787311E-2</v>
      </c>
      <c r="Q724">
        <v>22.177613808987289</v>
      </c>
    </row>
    <row r="725" spans="1:17" ht="13.5" customHeight="1" thickBot="1" x14ac:dyDescent="0.25">
      <c r="A725" s="14">
        <f t="shared" si="140"/>
        <v>44044</v>
      </c>
      <c r="B725" s="3">
        <f t="shared" si="132"/>
        <v>8</v>
      </c>
      <c r="F725" s="34">
        <v>14.21428571</v>
      </c>
      <c r="G725" s="13">
        <f t="shared" si="133"/>
        <v>0</v>
      </c>
      <c r="H725" s="13">
        <f t="shared" si="134"/>
        <v>14.21428571</v>
      </c>
      <c r="I725" s="16">
        <f t="shared" si="141"/>
        <v>14.214286674453058</v>
      </c>
      <c r="J725" s="13">
        <f t="shared" si="135"/>
        <v>14.104933381251348</v>
      </c>
      <c r="K725" s="13">
        <f t="shared" si="136"/>
        <v>0.1093532932017105</v>
      </c>
      <c r="L725" s="13">
        <f t="shared" si="137"/>
        <v>0</v>
      </c>
      <c r="M725" s="13">
        <f t="shared" si="142"/>
        <v>1.279513102474061E-2</v>
      </c>
      <c r="N725" s="13">
        <f t="shared" si="138"/>
        <v>7.9329812353391774E-3</v>
      </c>
      <c r="O725" s="13">
        <f t="shared" si="139"/>
        <v>7.9329812353391774E-3</v>
      </c>
      <c r="Q725">
        <v>24.32315241336013</v>
      </c>
    </row>
    <row r="726" spans="1:17" x14ac:dyDescent="0.2">
      <c r="A726" s="14">
        <f t="shared" si="140"/>
        <v>44075</v>
      </c>
      <c r="B726" s="1">
        <f t="shared" si="132"/>
        <v>9</v>
      </c>
      <c r="F726" s="34">
        <v>21.57857143</v>
      </c>
      <c r="G726" s="13">
        <f t="shared" si="133"/>
        <v>0</v>
      </c>
      <c r="H726" s="13">
        <f t="shared" si="134"/>
        <v>21.57857143</v>
      </c>
      <c r="I726" s="16">
        <f t="shared" si="141"/>
        <v>21.687924723201711</v>
      </c>
      <c r="J726" s="13">
        <f t="shared" si="135"/>
        <v>21.288379010737671</v>
      </c>
      <c r="K726" s="13">
        <f t="shared" si="136"/>
        <v>0.39954571246403958</v>
      </c>
      <c r="L726" s="13">
        <f t="shared" si="137"/>
        <v>0</v>
      </c>
      <c r="M726" s="13">
        <f t="shared" si="142"/>
        <v>4.8621497894014327E-3</v>
      </c>
      <c r="N726" s="13">
        <f t="shared" si="138"/>
        <v>3.0145328694288881E-3</v>
      </c>
      <c r="O726" s="13">
        <f t="shared" si="139"/>
        <v>3.0145328694288881E-3</v>
      </c>
      <c r="Q726">
        <v>24.004605000000009</v>
      </c>
    </row>
    <row r="727" spans="1:17" x14ac:dyDescent="0.2">
      <c r="A727" s="14">
        <f t="shared" si="140"/>
        <v>44105</v>
      </c>
      <c r="B727" s="1">
        <f t="shared" si="132"/>
        <v>10</v>
      </c>
      <c r="F727" s="34">
        <v>2.1571428570000002</v>
      </c>
      <c r="G727" s="13">
        <f t="shared" si="133"/>
        <v>0</v>
      </c>
      <c r="H727" s="13">
        <f t="shared" si="134"/>
        <v>2.1571428570000002</v>
      </c>
      <c r="I727" s="16">
        <f t="shared" si="141"/>
        <v>2.5566885694640398</v>
      </c>
      <c r="J727" s="13">
        <f t="shared" si="135"/>
        <v>2.5554533984805006</v>
      </c>
      <c r="K727" s="13">
        <f t="shared" si="136"/>
        <v>1.2351709835392022E-3</v>
      </c>
      <c r="L727" s="13">
        <f t="shared" si="137"/>
        <v>0</v>
      </c>
      <c r="M727" s="13">
        <f t="shared" si="142"/>
        <v>1.8476169199725446E-3</v>
      </c>
      <c r="N727" s="13">
        <f t="shared" si="138"/>
        <v>1.1455224903829777E-3</v>
      </c>
      <c r="O727" s="13">
        <f t="shared" si="139"/>
        <v>1.1455224903829777E-3</v>
      </c>
      <c r="Q727">
        <v>19.697737966767491</v>
      </c>
    </row>
    <row r="728" spans="1:17" x14ac:dyDescent="0.2">
      <c r="A728" s="14">
        <f t="shared" si="140"/>
        <v>44136</v>
      </c>
      <c r="B728" s="1">
        <f t="shared" si="132"/>
        <v>11</v>
      </c>
      <c r="F728" s="34">
        <v>2.3857142859999998</v>
      </c>
      <c r="G728" s="13">
        <f t="shared" si="133"/>
        <v>0</v>
      </c>
      <c r="H728" s="13">
        <f t="shared" si="134"/>
        <v>2.3857142859999998</v>
      </c>
      <c r="I728" s="16">
        <f t="shared" si="141"/>
        <v>2.386949456983539</v>
      </c>
      <c r="J728" s="13">
        <f t="shared" si="135"/>
        <v>2.385261064042012</v>
      </c>
      <c r="K728" s="13">
        <f t="shared" si="136"/>
        <v>1.688392941527006E-3</v>
      </c>
      <c r="L728" s="13">
        <f t="shared" si="137"/>
        <v>0</v>
      </c>
      <c r="M728" s="13">
        <f t="shared" si="142"/>
        <v>7.0209442958956694E-4</v>
      </c>
      <c r="N728" s="13">
        <f t="shared" si="138"/>
        <v>4.3529854634553151E-4</v>
      </c>
      <c r="O728" s="13">
        <f t="shared" si="139"/>
        <v>4.3529854634553151E-4</v>
      </c>
      <c r="Q728">
        <v>16.020765186224629</v>
      </c>
    </row>
    <row r="729" spans="1:17" x14ac:dyDescent="0.2">
      <c r="A729" s="14">
        <f t="shared" si="140"/>
        <v>44166</v>
      </c>
      <c r="B729" s="1">
        <f t="shared" si="132"/>
        <v>12</v>
      </c>
      <c r="F729" s="34">
        <v>95.957142860000005</v>
      </c>
      <c r="G729" s="13">
        <f t="shared" si="133"/>
        <v>7.6735356364032121</v>
      </c>
      <c r="H729" s="13">
        <f t="shared" si="134"/>
        <v>88.283607223596789</v>
      </c>
      <c r="I729" s="16">
        <f t="shared" si="141"/>
        <v>88.28529561653832</v>
      </c>
      <c r="J729" s="13">
        <f t="shared" si="135"/>
        <v>47.098843627807625</v>
      </c>
      <c r="K729" s="13">
        <f t="shared" si="136"/>
        <v>41.186451988730695</v>
      </c>
      <c r="L729" s="13">
        <f t="shared" si="137"/>
        <v>30.265507955110074</v>
      </c>
      <c r="M729" s="13">
        <f t="shared" si="142"/>
        <v>30.265774750993316</v>
      </c>
      <c r="N729" s="13">
        <f t="shared" si="138"/>
        <v>18.764780345615854</v>
      </c>
      <c r="O729" s="13">
        <f t="shared" si="139"/>
        <v>26.438315982019066</v>
      </c>
      <c r="Q729">
        <v>14.15165924733294</v>
      </c>
    </row>
    <row r="730" spans="1:17" x14ac:dyDescent="0.2">
      <c r="A730" s="14">
        <f t="shared" si="140"/>
        <v>44197</v>
      </c>
      <c r="B730" s="1">
        <f t="shared" si="132"/>
        <v>1</v>
      </c>
      <c r="F730" s="34">
        <v>49.2</v>
      </c>
      <c r="G730" s="13">
        <f t="shared" si="133"/>
        <v>2.4459559256316217</v>
      </c>
      <c r="H730" s="13">
        <f t="shared" si="134"/>
        <v>46.75404407436838</v>
      </c>
      <c r="I730" s="16">
        <f t="shared" si="141"/>
        <v>57.674988107989002</v>
      </c>
      <c r="J730" s="13">
        <f t="shared" si="135"/>
        <v>39.957867882544662</v>
      </c>
      <c r="K730" s="13">
        <f t="shared" si="136"/>
        <v>17.71712022544434</v>
      </c>
      <c r="L730" s="13">
        <f t="shared" si="137"/>
        <v>6.6236112920110815</v>
      </c>
      <c r="M730" s="13">
        <f t="shared" si="142"/>
        <v>18.124605697388546</v>
      </c>
      <c r="N730" s="13">
        <f t="shared" si="138"/>
        <v>11.237255532380898</v>
      </c>
      <c r="O730" s="13">
        <f t="shared" si="139"/>
        <v>13.683211458012519</v>
      </c>
      <c r="Q730">
        <v>14.08034559354839</v>
      </c>
    </row>
    <row r="731" spans="1:17" x14ac:dyDescent="0.2">
      <c r="A731" s="14">
        <f t="shared" si="140"/>
        <v>44228</v>
      </c>
      <c r="B731" s="1">
        <f t="shared" si="132"/>
        <v>2</v>
      </c>
      <c r="F731" s="34">
        <v>52.6</v>
      </c>
      <c r="G731" s="13">
        <f t="shared" si="133"/>
        <v>2.8260854615581756</v>
      </c>
      <c r="H731" s="13">
        <f t="shared" si="134"/>
        <v>49.773914538441829</v>
      </c>
      <c r="I731" s="16">
        <f t="shared" si="141"/>
        <v>60.867423471875092</v>
      </c>
      <c r="J731" s="13">
        <f t="shared" si="135"/>
        <v>40.244470558049485</v>
      </c>
      <c r="K731" s="13">
        <f t="shared" si="136"/>
        <v>20.622952913825607</v>
      </c>
      <c r="L731" s="13">
        <f t="shared" si="137"/>
        <v>9.5508099371140993</v>
      </c>
      <c r="M731" s="13">
        <f t="shared" si="142"/>
        <v>16.438160102121749</v>
      </c>
      <c r="N731" s="13">
        <f t="shared" si="138"/>
        <v>10.191659263315485</v>
      </c>
      <c r="O731" s="13">
        <f t="shared" si="139"/>
        <v>13.01774472487366</v>
      </c>
      <c r="Q731">
        <v>13.61058403147522</v>
      </c>
    </row>
    <row r="732" spans="1:17" x14ac:dyDescent="0.2">
      <c r="A732" s="14">
        <f t="shared" si="140"/>
        <v>44256</v>
      </c>
      <c r="B732" s="1">
        <f t="shared" si="132"/>
        <v>3</v>
      </c>
      <c r="F732" s="34">
        <v>61.928571429999998</v>
      </c>
      <c r="G732" s="13">
        <f t="shared" si="133"/>
        <v>3.8690459111298261</v>
      </c>
      <c r="H732" s="13">
        <f t="shared" si="134"/>
        <v>58.059525518870174</v>
      </c>
      <c r="I732" s="16">
        <f t="shared" si="141"/>
        <v>69.131668495581678</v>
      </c>
      <c r="J732" s="13">
        <f t="shared" si="135"/>
        <v>43.397148890710504</v>
      </c>
      <c r="K732" s="13">
        <f t="shared" si="136"/>
        <v>25.734519604871174</v>
      </c>
      <c r="L732" s="13">
        <f t="shared" si="137"/>
        <v>14.699960868001797</v>
      </c>
      <c r="M732" s="13">
        <f t="shared" si="142"/>
        <v>20.946461706808059</v>
      </c>
      <c r="N732" s="13">
        <f t="shared" si="138"/>
        <v>12.986806258220996</v>
      </c>
      <c r="O732" s="13">
        <f t="shared" si="139"/>
        <v>16.855852169350822</v>
      </c>
      <c r="Q732">
        <v>14.168656852304981</v>
      </c>
    </row>
    <row r="733" spans="1:17" x14ac:dyDescent="0.2">
      <c r="A733" s="14">
        <f t="shared" si="140"/>
        <v>44287</v>
      </c>
      <c r="B733" s="1">
        <f t="shared" si="132"/>
        <v>4</v>
      </c>
      <c r="F733" s="34">
        <v>4.4714285709999997</v>
      </c>
      <c r="G733" s="13">
        <f t="shared" si="133"/>
        <v>0</v>
      </c>
      <c r="H733" s="13">
        <f t="shared" si="134"/>
        <v>4.4714285709999997</v>
      </c>
      <c r="I733" s="16">
        <f t="shared" si="141"/>
        <v>15.505987307869377</v>
      </c>
      <c r="J733" s="13">
        <f t="shared" si="135"/>
        <v>15.022096277645003</v>
      </c>
      <c r="K733" s="13">
        <f t="shared" si="136"/>
        <v>0.48389103022437396</v>
      </c>
      <c r="L733" s="13">
        <f t="shared" si="137"/>
        <v>0</v>
      </c>
      <c r="M733" s="13">
        <f t="shared" si="142"/>
        <v>7.9596554485870623</v>
      </c>
      <c r="N733" s="13">
        <f t="shared" si="138"/>
        <v>4.9349863781239787</v>
      </c>
      <c r="O733" s="13">
        <f t="shared" si="139"/>
        <v>4.9349863781239787</v>
      </c>
      <c r="Q733">
        <v>15.36972822486436</v>
      </c>
    </row>
    <row r="734" spans="1:17" x14ac:dyDescent="0.2">
      <c r="A734" s="14">
        <f t="shared" si="140"/>
        <v>44317</v>
      </c>
      <c r="B734" s="1">
        <f t="shared" si="132"/>
        <v>5</v>
      </c>
      <c r="F734" s="34">
        <v>8.5714286000000001E-2</v>
      </c>
      <c r="G734" s="13">
        <f t="shared" si="133"/>
        <v>0</v>
      </c>
      <c r="H734" s="13">
        <f t="shared" si="134"/>
        <v>8.5714286000000001E-2</v>
      </c>
      <c r="I734" s="16">
        <f t="shared" si="141"/>
        <v>0.56960531622437394</v>
      </c>
      <c r="J734" s="13">
        <f t="shared" si="135"/>
        <v>0.5695936641892948</v>
      </c>
      <c r="K734" s="13">
        <f t="shared" si="136"/>
        <v>1.1652035079134926E-5</v>
      </c>
      <c r="L734" s="13">
        <f t="shared" si="137"/>
        <v>0</v>
      </c>
      <c r="M734" s="13">
        <f t="shared" si="142"/>
        <v>3.0246690704630836</v>
      </c>
      <c r="N734" s="13">
        <f t="shared" si="138"/>
        <v>1.8752948236871119</v>
      </c>
      <c r="O734" s="13">
        <f t="shared" si="139"/>
        <v>1.8752948236871119</v>
      </c>
      <c r="Q734">
        <v>20.824570310898888</v>
      </c>
    </row>
    <row r="735" spans="1:17" x14ac:dyDescent="0.2">
      <c r="A735" s="14">
        <f t="shared" si="140"/>
        <v>44348</v>
      </c>
      <c r="B735" s="1">
        <f t="shared" si="132"/>
        <v>6</v>
      </c>
      <c r="F735" s="34">
        <v>0.21428571399999999</v>
      </c>
      <c r="G735" s="13">
        <f t="shared" si="133"/>
        <v>0</v>
      </c>
      <c r="H735" s="13">
        <f t="shared" si="134"/>
        <v>0.21428571399999999</v>
      </c>
      <c r="I735" s="16">
        <f t="shared" si="141"/>
        <v>0.21429736603507912</v>
      </c>
      <c r="J735" s="13">
        <f t="shared" si="135"/>
        <v>0.21429658487100822</v>
      </c>
      <c r="K735" s="13">
        <f t="shared" si="136"/>
        <v>7.8116407090100815E-7</v>
      </c>
      <c r="L735" s="13">
        <f t="shared" si="137"/>
        <v>0</v>
      </c>
      <c r="M735" s="13">
        <f t="shared" si="142"/>
        <v>1.1493742467759718</v>
      </c>
      <c r="N735" s="13">
        <f t="shared" si="138"/>
        <v>0.71261203300110254</v>
      </c>
      <c r="O735" s="13">
        <f t="shared" si="139"/>
        <v>0.71261203300110254</v>
      </c>
      <c r="Q735">
        <v>19.198936213010182</v>
      </c>
    </row>
    <row r="736" spans="1:17" x14ac:dyDescent="0.2">
      <c r="A736" s="14">
        <f t="shared" si="140"/>
        <v>44378</v>
      </c>
      <c r="B736" s="1">
        <f t="shared" si="132"/>
        <v>7</v>
      </c>
      <c r="F736" s="34">
        <v>0.114285714</v>
      </c>
      <c r="G736" s="13">
        <f t="shared" si="133"/>
        <v>0</v>
      </c>
      <c r="H736" s="13">
        <f t="shared" si="134"/>
        <v>0.114285714</v>
      </c>
      <c r="I736" s="16">
        <f t="shared" si="141"/>
        <v>0.1142864951640709</v>
      </c>
      <c r="J736" s="13">
        <f t="shared" si="135"/>
        <v>0.11428640678327734</v>
      </c>
      <c r="K736" s="13">
        <f t="shared" si="136"/>
        <v>8.8380793558662241E-8</v>
      </c>
      <c r="L736" s="13">
        <f t="shared" si="137"/>
        <v>0</v>
      </c>
      <c r="M736" s="13">
        <f t="shared" si="142"/>
        <v>0.43676221377486923</v>
      </c>
      <c r="N736" s="13">
        <f t="shared" si="138"/>
        <v>0.27079257254041894</v>
      </c>
      <c r="O736" s="13">
        <f t="shared" si="139"/>
        <v>0.27079257254041894</v>
      </c>
      <c r="Q736">
        <v>21.269069694445619</v>
      </c>
    </row>
    <row r="737" spans="1:17" ht="13.5" customHeight="1" thickBot="1" x14ac:dyDescent="0.25">
      <c r="A737" s="14">
        <f t="shared" si="140"/>
        <v>44409</v>
      </c>
      <c r="B737" s="3">
        <f t="shared" si="132"/>
        <v>8</v>
      </c>
      <c r="F737" s="34">
        <v>13.17142857</v>
      </c>
      <c r="G737" s="13">
        <f t="shared" si="133"/>
        <v>0</v>
      </c>
      <c r="H737" s="13">
        <f t="shared" si="134"/>
        <v>13.17142857</v>
      </c>
      <c r="I737" s="16">
        <f t="shared" si="141"/>
        <v>13.171428658380794</v>
      </c>
      <c r="J737" s="13">
        <f t="shared" si="135"/>
        <v>13.076307737800136</v>
      </c>
      <c r="K737" s="13">
        <f t="shared" si="136"/>
        <v>9.5120920580658463E-2</v>
      </c>
      <c r="L737" s="13">
        <f t="shared" si="137"/>
        <v>0</v>
      </c>
      <c r="M737" s="13">
        <f t="shared" si="142"/>
        <v>0.16596964123445029</v>
      </c>
      <c r="N737" s="13">
        <f t="shared" si="138"/>
        <v>0.10290117756535919</v>
      </c>
      <c r="O737" s="13">
        <f t="shared" si="139"/>
        <v>0.10290117756535919</v>
      </c>
      <c r="Q737">
        <v>23.691461000000011</v>
      </c>
    </row>
    <row r="738" spans="1:17" x14ac:dyDescent="0.2">
      <c r="A738" s="14">
        <f t="shared" si="140"/>
        <v>44440</v>
      </c>
      <c r="B738" s="1">
        <f t="shared" si="132"/>
        <v>9</v>
      </c>
      <c r="F738" s="34">
        <v>0.62142857100000004</v>
      </c>
      <c r="G738" s="13">
        <f t="shared" si="133"/>
        <v>0</v>
      </c>
      <c r="H738" s="13">
        <f t="shared" si="134"/>
        <v>0.62142857100000004</v>
      </c>
      <c r="I738" s="16">
        <f t="shared" si="141"/>
        <v>0.7165494915806585</v>
      </c>
      <c r="J738" s="13">
        <f t="shared" si="135"/>
        <v>0.71652846895147526</v>
      </c>
      <c r="K738" s="13">
        <f t="shared" si="136"/>
        <v>2.1022629183242714E-5</v>
      </c>
      <c r="L738" s="13">
        <f t="shared" si="137"/>
        <v>0</v>
      </c>
      <c r="M738" s="13">
        <f t="shared" si="142"/>
        <v>6.3068463669091107E-2</v>
      </c>
      <c r="N738" s="13">
        <f t="shared" si="138"/>
        <v>3.9102447474836488E-2</v>
      </c>
      <c r="O738" s="13">
        <f t="shared" si="139"/>
        <v>3.9102447474836488E-2</v>
      </c>
      <c r="Q738">
        <v>21.519902409291429</v>
      </c>
    </row>
    <row r="739" spans="1:17" x14ac:dyDescent="0.2">
      <c r="A739" s="14">
        <f t="shared" si="140"/>
        <v>44470</v>
      </c>
      <c r="B739" s="1">
        <f t="shared" si="132"/>
        <v>10</v>
      </c>
      <c r="F739" s="34">
        <v>0.7</v>
      </c>
      <c r="G739" s="13">
        <f t="shared" si="133"/>
        <v>0</v>
      </c>
      <c r="H739" s="13">
        <f t="shared" si="134"/>
        <v>0.7</v>
      </c>
      <c r="I739" s="16">
        <f t="shared" si="141"/>
        <v>0.7000210226291832</v>
      </c>
      <c r="J739" s="13">
        <f t="shared" si="135"/>
        <v>0.6999968935738875</v>
      </c>
      <c r="K739" s="13">
        <f t="shared" si="136"/>
        <v>2.4129055295696311E-5</v>
      </c>
      <c r="L739" s="13">
        <f t="shared" si="137"/>
        <v>0</v>
      </c>
      <c r="M739" s="13">
        <f t="shared" si="142"/>
        <v>2.3966016194254619E-2</v>
      </c>
      <c r="N739" s="13">
        <f t="shared" si="138"/>
        <v>1.4858930040437864E-2</v>
      </c>
      <c r="O739" s="13">
        <f t="shared" si="139"/>
        <v>1.4858930040437864E-2</v>
      </c>
      <c r="Q739">
        <v>20.051717612671169</v>
      </c>
    </row>
    <row r="740" spans="1:17" x14ac:dyDescent="0.2">
      <c r="A740" s="14">
        <f t="shared" si="140"/>
        <v>44501</v>
      </c>
      <c r="B740" s="1">
        <f t="shared" si="132"/>
        <v>11</v>
      </c>
      <c r="F740" s="34">
        <v>45.078571429999997</v>
      </c>
      <c r="G740" s="13">
        <f t="shared" si="133"/>
        <v>1.9851686521996965</v>
      </c>
      <c r="H740" s="13">
        <f t="shared" si="134"/>
        <v>43.0934027778003</v>
      </c>
      <c r="I740" s="16">
        <f t="shared" si="141"/>
        <v>43.093426906855598</v>
      </c>
      <c r="J740" s="13">
        <f t="shared" si="135"/>
        <v>35.337975493103961</v>
      </c>
      <c r="K740" s="13">
        <f t="shared" si="136"/>
        <v>7.7554514137516364</v>
      </c>
      <c r="L740" s="13">
        <f t="shared" si="137"/>
        <v>0</v>
      </c>
      <c r="M740" s="13">
        <f t="shared" si="142"/>
        <v>9.1070861538167548E-3</v>
      </c>
      <c r="N740" s="13">
        <f t="shared" si="138"/>
        <v>5.6463934153663875E-3</v>
      </c>
      <c r="O740" s="13">
        <f t="shared" si="139"/>
        <v>1.9908150456150628</v>
      </c>
      <c r="Q740">
        <v>15.63662044292008</v>
      </c>
    </row>
    <row r="741" spans="1:17" x14ac:dyDescent="0.2">
      <c r="A741" s="14">
        <f t="shared" si="140"/>
        <v>44531</v>
      </c>
      <c r="B741" s="1">
        <f t="shared" si="132"/>
        <v>12</v>
      </c>
      <c r="F741" s="34">
        <v>143.80000000000001</v>
      </c>
      <c r="G741" s="13">
        <f t="shared" si="133"/>
        <v>13.022501248764577</v>
      </c>
      <c r="H741" s="13">
        <f t="shared" si="134"/>
        <v>130.77749875123544</v>
      </c>
      <c r="I741" s="16">
        <f t="shared" si="141"/>
        <v>138.53295016498708</v>
      </c>
      <c r="J741" s="13">
        <f t="shared" si="135"/>
        <v>46.694751978482508</v>
      </c>
      <c r="K741" s="13">
        <f t="shared" si="136"/>
        <v>91.83819818650457</v>
      </c>
      <c r="L741" s="13">
        <f t="shared" si="137"/>
        <v>81.289685443050772</v>
      </c>
      <c r="M741" s="13">
        <f t="shared" si="142"/>
        <v>81.293146135789229</v>
      </c>
      <c r="N741" s="13">
        <f t="shared" si="138"/>
        <v>50.401750604189324</v>
      </c>
      <c r="O741" s="13">
        <f t="shared" si="139"/>
        <v>63.424251852953901</v>
      </c>
      <c r="Q741">
        <v>12.466389715203199</v>
      </c>
    </row>
    <row r="742" spans="1:17" x14ac:dyDescent="0.2">
      <c r="A742" s="14">
        <f t="shared" si="140"/>
        <v>44562</v>
      </c>
      <c r="B742" s="1">
        <f t="shared" ref="B742:B805" si="143">B730</f>
        <v>1</v>
      </c>
      <c r="F742" s="34">
        <v>24.42142857</v>
      </c>
      <c r="G742" s="13">
        <f t="shared" si="133"/>
        <v>0</v>
      </c>
      <c r="H742" s="13">
        <f t="shared" si="134"/>
        <v>24.42142857</v>
      </c>
      <c r="I742" s="16">
        <f t="shared" si="141"/>
        <v>34.969941313453802</v>
      </c>
      <c r="J742" s="13">
        <f t="shared" si="135"/>
        <v>27.481374376533914</v>
      </c>
      <c r="K742" s="13">
        <f t="shared" si="136"/>
        <v>7.488566936919888</v>
      </c>
      <c r="L742" s="13">
        <f t="shared" si="137"/>
        <v>0</v>
      </c>
      <c r="M742" s="13">
        <f t="shared" si="142"/>
        <v>30.891395531599905</v>
      </c>
      <c r="N742" s="13">
        <f t="shared" si="138"/>
        <v>19.152665229591939</v>
      </c>
      <c r="O742" s="13">
        <f t="shared" si="139"/>
        <v>19.152665229591939</v>
      </c>
      <c r="Q742">
        <v>10.84359459354839</v>
      </c>
    </row>
    <row r="743" spans="1:17" x14ac:dyDescent="0.2">
      <c r="A743" s="14">
        <f t="shared" si="140"/>
        <v>44593</v>
      </c>
      <c r="B743" s="1">
        <f t="shared" si="143"/>
        <v>2</v>
      </c>
      <c r="F743" s="34">
        <v>0.12857142899999999</v>
      </c>
      <c r="G743" s="13">
        <f t="shared" si="133"/>
        <v>0</v>
      </c>
      <c r="H743" s="13">
        <f t="shared" si="134"/>
        <v>0.12857142899999999</v>
      </c>
      <c r="I743" s="16">
        <f t="shared" si="141"/>
        <v>7.6171383659198879</v>
      </c>
      <c r="J743" s="13">
        <f t="shared" si="135"/>
        <v>7.535078622810615</v>
      </c>
      <c r="K743" s="13">
        <f t="shared" si="136"/>
        <v>8.2059743109272887E-2</v>
      </c>
      <c r="L743" s="13">
        <f t="shared" si="137"/>
        <v>0</v>
      </c>
      <c r="M743" s="13">
        <f t="shared" si="142"/>
        <v>11.738730302007966</v>
      </c>
      <c r="N743" s="13">
        <f t="shared" si="138"/>
        <v>7.2780127872449389</v>
      </c>
      <c r="O743" s="13">
        <f t="shared" si="139"/>
        <v>7.2780127872449389</v>
      </c>
      <c r="Q743">
        <v>13.00940007869807</v>
      </c>
    </row>
    <row r="744" spans="1:17" x14ac:dyDescent="0.2">
      <c r="A744" s="14">
        <f t="shared" si="140"/>
        <v>44621</v>
      </c>
      <c r="B744" s="1">
        <f t="shared" si="143"/>
        <v>3</v>
      </c>
      <c r="F744" s="34">
        <v>72.742857139999998</v>
      </c>
      <c r="G744" s="13">
        <f t="shared" si="133"/>
        <v>5.0781133841649648</v>
      </c>
      <c r="H744" s="13">
        <f t="shared" si="134"/>
        <v>67.664743755835033</v>
      </c>
      <c r="I744" s="16">
        <f t="shared" si="141"/>
        <v>67.746803498944303</v>
      </c>
      <c r="J744" s="13">
        <f t="shared" si="135"/>
        <v>49.495706755161301</v>
      </c>
      <c r="K744" s="13">
        <f t="shared" si="136"/>
        <v>18.251096743783002</v>
      </c>
      <c r="L744" s="13">
        <f t="shared" si="137"/>
        <v>7.1615140237297741</v>
      </c>
      <c r="M744" s="13">
        <f t="shared" si="142"/>
        <v>11.622231538492798</v>
      </c>
      <c r="N744" s="13">
        <f t="shared" si="138"/>
        <v>7.205783553865535</v>
      </c>
      <c r="O744" s="13">
        <f t="shared" si="139"/>
        <v>12.2838969380305</v>
      </c>
      <c r="Q744">
        <v>17.917556032379949</v>
      </c>
    </row>
    <row r="745" spans="1:17" x14ac:dyDescent="0.2">
      <c r="A745" s="14">
        <f t="shared" si="140"/>
        <v>44652</v>
      </c>
      <c r="B745" s="1">
        <f t="shared" si="143"/>
        <v>4</v>
      </c>
      <c r="F745" s="34">
        <v>31.571428569999998</v>
      </c>
      <c r="G745" s="13">
        <f t="shared" si="133"/>
        <v>0.47503219718044026</v>
      </c>
      <c r="H745" s="13">
        <f t="shared" si="134"/>
        <v>31.096396372819559</v>
      </c>
      <c r="I745" s="16">
        <f t="shared" si="141"/>
        <v>42.185979092872792</v>
      </c>
      <c r="J745" s="13">
        <f t="shared" si="135"/>
        <v>33.846172749235812</v>
      </c>
      <c r="K745" s="13">
        <f t="shared" si="136"/>
        <v>8.3398063436369796</v>
      </c>
      <c r="L745" s="13">
        <f t="shared" si="137"/>
        <v>0</v>
      </c>
      <c r="M745" s="13">
        <f t="shared" si="142"/>
        <v>4.4164479846272631</v>
      </c>
      <c r="N745" s="13">
        <f t="shared" si="138"/>
        <v>2.738197750468903</v>
      </c>
      <c r="O745" s="13">
        <f t="shared" si="139"/>
        <v>3.2132299476493431</v>
      </c>
      <c r="Q745">
        <v>14.41308345277689</v>
      </c>
    </row>
    <row r="746" spans="1:17" x14ac:dyDescent="0.2">
      <c r="A746" s="14">
        <f t="shared" si="140"/>
        <v>44682</v>
      </c>
      <c r="B746" s="1">
        <f t="shared" si="143"/>
        <v>5</v>
      </c>
      <c r="F746" s="34">
        <v>16.542857139999999</v>
      </c>
      <c r="G746" s="13">
        <f t="shared" si="133"/>
        <v>0</v>
      </c>
      <c r="H746" s="13">
        <f t="shared" si="134"/>
        <v>16.542857139999999</v>
      </c>
      <c r="I746" s="16">
        <f t="shared" si="141"/>
        <v>24.882663483636978</v>
      </c>
      <c r="J746" s="13">
        <f t="shared" si="135"/>
        <v>22.872642427749309</v>
      </c>
      <c r="K746" s="13">
        <f t="shared" si="136"/>
        <v>2.0100210558876697</v>
      </c>
      <c r="L746" s="13">
        <f t="shared" si="137"/>
        <v>0</v>
      </c>
      <c r="M746" s="13">
        <f t="shared" si="142"/>
        <v>1.6782502341583601</v>
      </c>
      <c r="N746" s="13">
        <f t="shared" si="138"/>
        <v>1.0405151451781833</v>
      </c>
      <c r="O746" s="13">
        <f t="shared" si="139"/>
        <v>1.0405151451781833</v>
      </c>
      <c r="Q746">
        <v>14.76137986452742</v>
      </c>
    </row>
    <row r="747" spans="1:17" x14ac:dyDescent="0.2">
      <c r="A747" s="14">
        <f t="shared" si="140"/>
        <v>44713</v>
      </c>
      <c r="B747" s="1">
        <f t="shared" si="143"/>
        <v>6</v>
      </c>
      <c r="F747" s="34">
        <v>0.178571429</v>
      </c>
      <c r="G747" s="13">
        <f t="shared" si="133"/>
        <v>0</v>
      </c>
      <c r="H747" s="13">
        <f t="shared" si="134"/>
        <v>0.178571429</v>
      </c>
      <c r="I747" s="16">
        <f t="shared" si="141"/>
        <v>2.1885924848876694</v>
      </c>
      <c r="J747" s="13">
        <f t="shared" si="135"/>
        <v>2.1878878561402066</v>
      </c>
      <c r="K747" s="13">
        <f t="shared" si="136"/>
        <v>7.046287474627988E-4</v>
      </c>
      <c r="L747" s="13">
        <f t="shared" si="137"/>
        <v>0</v>
      </c>
      <c r="M747" s="13">
        <f t="shared" si="142"/>
        <v>0.63773508898017672</v>
      </c>
      <c r="N747" s="13">
        <f t="shared" si="138"/>
        <v>0.39539575516770958</v>
      </c>
      <c r="O747" s="13">
        <f t="shared" si="139"/>
        <v>0.39539575516770958</v>
      </c>
      <c r="Q747">
        <v>20.369569477233579</v>
      </c>
    </row>
    <row r="748" spans="1:17" x14ac:dyDescent="0.2">
      <c r="A748" s="14">
        <f t="shared" si="140"/>
        <v>44743</v>
      </c>
      <c r="B748" s="1">
        <f t="shared" si="143"/>
        <v>7</v>
      </c>
      <c r="F748" s="34">
        <v>0.257142857</v>
      </c>
      <c r="G748" s="13">
        <f t="shared" si="133"/>
        <v>0</v>
      </c>
      <c r="H748" s="13">
        <f t="shared" si="134"/>
        <v>0.257142857</v>
      </c>
      <c r="I748" s="16">
        <f t="shared" si="141"/>
        <v>0.2578474857474628</v>
      </c>
      <c r="J748" s="13">
        <f t="shared" si="135"/>
        <v>0.25784661379027402</v>
      </c>
      <c r="K748" s="13">
        <f t="shared" si="136"/>
        <v>8.7195718878607664E-7</v>
      </c>
      <c r="L748" s="13">
        <f t="shared" si="137"/>
        <v>0</v>
      </c>
      <c r="M748" s="13">
        <f t="shared" si="142"/>
        <v>0.24233933381246714</v>
      </c>
      <c r="N748" s="13">
        <f t="shared" si="138"/>
        <v>0.15025038696372964</v>
      </c>
      <c r="O748" s="13">
        <f t="shared" si="139"/>
        <v>0.15025038696372964</v>
      </c>
      <c r="Q748">
        <v>22.344223598462928</v>
      </c>
    </row>
    <row r="749" spans="1:17" ht="13.5" customHeight="1" thickBot="1" x14ac:dyDescent="0.25">
      <c r="A749" s="14">
        <f t="shared" si="140"/>
        <v>44774</v>
      </c>
      <c r="B749" s="3">
        <f t="shared" si="143"/>
        <v>8</v>
      </c>
      <c r="F749" s="34">
        <v>14.50714286</v>
      </c>
      <c r="G749" s="13">
        <f t="shared" si="133"/>
        <v>0</v>
      </c>
      <c r="H749" s="13">
        <f t="shared" si="134"/>
        <v>14.50714286</v>
      </c>
      <c r="I749" s="16">
        <f t="shared" si="141"/>
        <v>14.507143731957189</v>
      </c>
      <c r="J749" s="13">
        <f t="shared" si="135"/>
        <v>14.39146373681457</v>
      </c>
      <c r="K749" s="13">
        <f t="shared" si="136"/>
        <v>0.11567999514261906</v>
      </c>
      <c r="L749" s="13">
        <f t="shared" si="137"/>
        <v>0</v>
      </c>
      <c r="M749" s="13">
        <f t="shared" si="142"/>
        <v>9.2088946848737502E-2</v>
      </c>
      <c r="N749" s="13">
        <f t="shared" si="138"/>
        <v>5.7095147046217251E-2</v>
      </c>
      <c r="O749" s="13">
        <f t="shared" si="139"/>
        <v>5.7095147046217251E-2</v>
      </c>
      <c r="Q749">
        <v>24.355437000000009</v>
      </c>
    </row>
    <row r="750" spans="1:17" x14ac:dyDescent="0.2">
      <c r="A750" s="14">
        <f t="shared" si="140"/>
        <v>44805</v>
      </c>
      <c r="B750" s="1">
        <f t="shared" si="143"/>
        <v>9</v>
      </c>
      <c r="F750" s="34">
        <v>9.3428571429999998</v>
      </c>
      <c r="G750" s="13">
        <f t="shared" si="133"/>
        <v>0</v>
      </c>
      <c r="H750" s="13">
        <f t="shared" si="134"/>
        <v>9.3428571429999998</v>
      </c>
      <c r="I750" s="16">
        <f t="shared" si="141"/>
        <v>9.4585371381426189</v>
      </c>
      <c r="J750" s="13">
        <f t="shared" si="135"/>
        <v>9.426393024672965</v>
      </c>
      <c r="K750" s="13">
        <f t="shared" si="136"/>
        <v>3.2144113469653846E-2</v>
      </c>
      <c r="L750" s="13">
        <f t="shared" si="137"/>
        <v>0</v>
      </c>
      <c r="M750" s="13">
        <f t="shared" si="142"/>
        <v>3.4993799802520251E-2</v>
      </c>
      <c r="N750" s="13">
        <f t="shared" si="138"/>
        <v>2.1696155877562556E-2</v>
      </c>
      <c r="O750" s="13">
        <f t="shared" si="139"/>
        <v>2.1696155877562556E-2</v>
      </c>
      <c r="Q750">
        <v>24.386476591592551</v>
      </c>
    </row>
    <row r="751" spans="1:17" x14ac:dyDescent="0.2">
      <c r="A751" s="14">
        <f t="shared" si="140"/>
        <v>44835</v>
      </c>
      <c r="B751" s="1">
        <f t="shared" si="143"/>
        <v>10</v>
      </c>
      <c r="F751" s="34">
        <v>11.478571430000001</v>
      </c>
      <c r="G751" s="13">
        <f t="shared" si="133"/>
        <v>0</v>
      </c>
      <c r="H751" s="13">
        <f t="shared" si="134"/>
        <v>11.478571430000001</v>
      </c>
      <c r="I751" s="16">
        <f t="shared" si="141"/>
        <v>11.510715543469654</v>
      </c>
      <c r="J751" s="13">
        <f t="shared" si="135"/>
        <v>11.381006985317899</v>
      </c>
      <c r="K751" s="13">
        <f t="shared" si="136"/>
        <v>0.12970855815175497</v>
      </c>
      <c r="L751" s="13">
        <f t="shared" si="137"/>
        <v>0</v>
      </c>
      <c r="M751" s="13">
        <f t="shared" si="142"/>
        <v>1.3297643924957695E-2</v>
      </c>
      <c r="N751" s="13">
        <f t="shared" si="138"/>
        <v>8.2445392334737702E-3</v>
      </c>
      <c r="O751" s="13">
        <f t="shared" si="139"/>
        <v>8.2445392334737702E-3</v>
      </c>
      <c r="Q751">
        <v>18.591364717431201</v>
      </c>
    </row>
    <row r="752" spans="1:17" x14ac:dyDescent="0.2">
      <c r="A752" s="14">
        <f t="shared" si="140"/>
        <v>44866</v>
      </c>
      <c r="B752" s="1">
        <f t="shared" si="143"/>
        <v>11</v>
      </c>
      <c r="F752" s="34">
        <v>0.75</v>
      </c>
      <c r="G752" s="13">
        <f t="shared" si="133"/>
        <v>0</v>
      </c>
      <c r="H752" s="13">
        <f t="shared" si="134"/>
        <v>0.75</v>
      </c>
      <c r="I752" s="16">
        <f t="shared" si="141"/>
        <v>0.87970855815175497</v>
      </c>
      <c r="J752" s="13">
        <f t="shared" si="135"/>
        <v>0.87962435568145925</v>
      </c>
      <c r="K752" s="13">
        <f t="shared" si="136"/>
        <v>8.4202470295724474E-5</v>
      </c>
      <c r="L752" s="13">
        <f t="shared" si="137"/>
        <v>0</v>
      </c>
      <c r="M752" s="13">
        <f t="shared" si="142"/>
        <v>5.0531046914839249E-3</v>
      </c>
      <c r="N752" s="13">
        <f t="shared" si="138"/>
        <v>3.1329249087200333E-3</v>
      </c>
      <c r="O752" s="13">
        <f t="shared" si="139"/>
        <v>3.1329249087200333E-3</v>
      </c>
      <c r="Q752">
        <v>16.05417935455954</v>
      </c>
    </row>
    <row r="753" spans="1:17" x14ac:dyDescent="0.2">
      <c r="A753" s="14">
        <f t="shared" si="140"/>
        <v>44896</v>
      </c>
      <c r="B753" s="1">
        <f t="shared" si="143"/>
        <v>12</v>
      </c>
      <c r="F753" s="34">
        <v>55.614285709999997</v>
      </c>
      <c r="G753" s="13">
        <f t="shared" si="133"/>
        <v>3.1630910580559237</v>
      </c>
      <c r="H753" s="13">
        <f t="shared" si="134"/>
        <v>52.451194651944071</v>
      </c>
      <c r="I753" s="16">
        <f t="shared" si="141"/>
        <v>52.451278854414369</v>
      </c>
      <c r="J753" s="13">
        <f t="shared" si="135"/>
        <v>36.683296271872187</v>
      </c>
      <c r="K753" s="13">
        <f t="shared" si="136"/>
        <v>15.767982582542182</v>
      </c>
      <c r="L753" s="13">
        <f t="shared" si="137"/>
        <v>4.6601420632989417</v>
      </c>
      <c r="M753" s="13">
        <f t="shared" si="142"/>
        <v>4.6620622430817056</v>
      </c>
      <c r="N753" s="13">
        <f t="shared" si="138"/>
        <v>2.8904785907106576</v>
      </c>
      <c r="O753" s="13">
        <f t="shared" si="139"/>
        <v>6.0535696487665813</v>
      </c>
      <c r="Q753">
        <v>12.966944807627881</v>
      </c>
    </row>
    <row r="754" spans="1:17" x14ac:dyDescent="0.2">
      <c r="A754" s="14">
        <f t="shared" si="140"/>
        <v>44927</v>
      </c>
      <c r="B754" s="1">
        <f t="shared" si="143"/>
        <v>1</v>
      </c>
      <c r="F754" s="34">
        <v>18.364089536870932</v>
      </c>
      <c r="G754" s="13">
        <f t="shared" si="133"/>
        <v>0</v>
      </c>
      <c r="H754" s="13">
        <f t="shared" si="134"/>
        <v>18.364089536870932</v>
      </c>
      <c r="I754" s="16">
        <f t="shared" si="141"/>
        <v>29.471930056114168</v>
      </c>
      <c r="J754" s="13">
        <f t="shared" si="135"/>
        <v>25.061523264092941</v>
      </c>
      <c r="K754" s="13">
        <f t="shared" si="136"/>
        <v>4.4104067920212273</v>
      </c>
      <c r="L754" s="13">
        <f t="shared" si="137"/>
        <v>0</v>
      </c>
      <c r="M754" s="13">
        <f t="shared" si="142"/>
        <v>1.771583652371048</v>
      </c>
      <c r="N754" s="13">
        <f t="shared" si="138"/>
        <v>1.0983818644700498</v>
      </c>
      <c r="O754" s="13">
        <f t="shared" si="139"/>
        <v>1.0983818644700498</v>
      </c>
      <c r="Q754">
        <v>11.870018593548391</v>
      </c>
    </row>
    <row r="755" spans="1:17" x14ac:dyDescent="0.2">
      <c r="A755" s="14">
        <f t="shared" si="140"/>
        <v>44958</v>
      </c>
      <c r="B755" s="1">
        <f t="shared" si="143"/>
        <v>2</v>
      </c>
      <c r="F755" s="34">
        <v>32.45776669446154</v>
      </c>
      <c r="G755" s="13">
        <f t="shared" si="133"/>
        <v>0.57412728539384572</v>
      </c>
      <c r="H755" s="13">
        <f t="shared" si="134"/>
        <v>31.883639409067694</v>
      </c>
      <c r="I755" s="16">
        <f t="shared" si="141"/>
        <v>36.294046201088918</v>
      </c>
      <c r="J755" s="13">
        <f t="shared" si="135"/>
        <v>29.865755188767434</v>
      </c>
      <c r="K755" s="13">
        <f t="shared" si="136"/>
        <v>6.428291012321484</v>
      </c>
      <c r="L755" s="13">
        <f t="shared" si="137"/>
        <v>0</v>
      </c>
      <c r="M755" s="13">
        <f t="shared" si="142"/>
        <v>0.67320178790099816</v>
      </c>
      <c r="N755" s="13">
        <f t="shared" si="138"/>
        <v>0.41738510849861887</v>
      </c>
      <c r="O755" s="13">
        <f t="shared" si="139"/>
        <v>0.99151239389246459</v>
      </c>
      <c r="Q755">
        <v>13.3143571267408</v>
      </c>
    </row>
    <row r="756" spans="1:17" x14ac:dyDescent="0.2">
      <c r="A756" s="14">
        <f t="shared" si="140"/>
        <v>44986</v>
      </c>
      <c r="B756" s="1">
        <f t="shared" si="143"/>
        <v>3</v>
      </c>
      <c r="F756" s="34">
        <v>27.869437634223321</v>
      </c>
      <c r="G756" s="13">
        <f t="shared" si="133"/>
        <v>6.1139227644822845E-2</v>
      </c>
      <c r="H756" s="13">
        <f t="shared" si="134"/>
        <v>27.808298406578498</v>
      </c>
      <c r="I756" s="16">
        <f t="shared" si="141"/>
        <v>34.236589418899982</v>
      </c>
      <c r="J756" s="13">
        <f t="shared" si="135"/>
        <v>31.495239507638715</v>
      </c>
      <c r="K756" s="13">
        <f t="shared" si="136"/>
        <v>2.7413499112612669</v>
      </c>
      <c r="L756" s="13">
        <f t="shared" si="137"/>
        <v>0</v>
      </c>
      <c r="M756" s="13">
        <f t="shared" si="142"/>
        <v>0.25581667940237929</v>
      </c>
      <c r="N756" s="13">
        <f t="shared" si="138"/>
        <v>0.15860634122947515</v>
      </c>
      <c r="O756" s="13">
        <f t="shared" si="139"/>
        <v>0.219745568874298</v>
      </c>
      <c r="Q756">
        <v>19.368896713795611</v>
      </c>
    </row>
    <row r="757" spans="1:17" x14ac:dyDescent="0.2">
      <c r="A757" s="14">
        <f t="shared" si="140"/>
        <v>45017</v>
      </c>
      <c r="B757" s="1">
        <f t="shared" si="143"/>
        <v>4</v>
      </c>
      <c r="F757" s="34">
        <v>11.140212635886311</v>
      </c>
      <c r="G757" s="13">
        <f t="shared" si="133"/>
        <v>0</v>
      </c>
      <c r="H757" s="13">
        <f t="shared" si="134"/>
        <v>11.140212635886311</v>
      </c>
      <c r="I757" s="16">
        <f t="shared" si="141"/>
        <v>13.881562547147578</v>
      </c>
      <c r="J757" s="13">
        <f t="shared" si="135"/>
        <v>13.479514675921127</v>
      </c>
      <c r="K757" s="13">
        <f t="shared" si="136"/>
        <v>0.40204787122645058</v>
      </c>
      <c r="L757" s="13">
        <f t="shared" si="137"/>
        <v>0</v>
      </c>
      <c r="M757" s="13">
        <f t="shared" si="142"/>
        <v>9.7210338172904143E-2</v>
      </c>
      <c r="N757" s="13">
        <f t="shared" si="138"/>
        <v>6.027040966720057E-2</v>
      </c>
      <c r="O757" s="13">
        <f t="shared" si="139"/>
        <v>6.027040966720057E-2</v>
      </c>
      <c r="Q757">
        <v>14.34019901431067</v>
      </c>
    </row>
    <row r="758" spans="1:17" x14ac:dyDescent="0.2">
      <c r="A758" s="14">
        <f t="shared" si="140"/>
        <v>45047</v>
      </c>
      <c r="B758" s="1">
        <f t="shared" si="143"/>
        <v>5</v>
      </c>
      <c r="F758" s="34">
        <v>1.9680248411978141</v>
      </c>
      <c r="G758" s="13">
        <f t="shared" si="133"/>
        <v>0</v>
      </c>
      <c r="H758" s="13">
        <f t="shared" si="134"/>
        <v>1.9680248411978141</v>
      </c>
      <c r="I758" s="16">
        <f t="shared" si="141"/>
        <v>2.3700727124242649</v>
      </c>
      <c r="J758" s="13">
        <f t="shared" si="135"/>
        <v>2.3687030712741035</v>
      </c>
      <c r="K758" s="13">
        <f t="shared" si="136"/>
        <v>1.3696411501613603E-3</v>
      </c>
      <c r="L758" s="13">
        <f t="shared" si="137"/>
        <v>0</v>
      </c>
      <c r="M758" s="13">
        <f t="shared" si="142"/>
        <v>3.6939928505703573E-2</v>
      </c>
      <c r="N758" s="13">
        <f t="shared" si="138"/>
        <v>2.2902755673536217E-2</v>
      </c>
      <c r="O758" s="13">
        <f t="shared" si="139"/>
        <v>2.2902755673536217E-2</v>
      </c>
      <c r="Q758">
        <v>17.35862096621868</v>
      </c>
    </row>
    <row r="759" spans="1:17" x14ac:dyDescent="0.2">
      <c r="A759" s="14">
        <f t="shared" si="140"/>
        <v>45078</v>
      </c>
      <c r="B759" s="1">
        <f t="shared" si="143"/>
        <v>6</v>
      </c>
      <c r="F759" s="34">
        <v>8.6314278270886522</v>
      </c>
      <c r="G759" s="13">
        <f t="shared" si="133"/>
        <v>0</v>
      </c>
      <c r="H759" s="13">
        <f t="shared" si="134"/>
        <v>8.6314278270886522</v>
      </c>
      <c r="I759" s="16">
        <f t="shared" si="141"/>
        <v>8.6327974682388131</v>
      </c>
      <c r="J759" s="13">
        <f t="shared" si="135"/>
        <v>8.5831680683357305</v>
      </c>
      <c r="K759" s="13">
        <f t="shared" si="136"/>
        <v>4.9629399903082572E-2</v>
      </c>
      <c r="L759" s="13">
        <f t="shared" si="137"/>
        <v>0</v>
      </c>
      <c r="M759" s="13">
        <f t="shared" si="142"/>
        <v>1.4037172832167356E-2</v>
      </c>
      <c r="N759" s="13">
        <f t="shared" si="138"/>
        <v>8.7030471559437616E-3</v>
      </c>
      <c r="O759" s="13">
        <f t="shared" si="139"/>
        <v>8.7030471559437616E-3</v>
      </c>
      <c r="Q759">
        <v>19.339592224719031</v>
      </c>
    </row>
    <row r="760" spans="1:17" x14ac:dyDescent="0.2">
      <c r="A760" s="14">
        <f t="shared" si="140"/>
        <v>45108</v>
      </c>
      <c r="B760" s="1">
        <f t="shared" si="143"/>
        <v>7</v>
      </c>
      <c r="F760" s="34">
        <v>1.6687420142495</v>
      </c>
      <c r="G760" s="13">
        <f t="shared" si="133"/>
        <v>0</v>
      </c>
      <c r="H760" s="13">
        <f t="shared" si="134"/>
        <v>1.6687420142495</v>
      </c>
      <c r="I760" s="16">
        <f t="shared" si="141"/>
        <v>1.7183714141525825</v>
      </c>
      <c r="J760" s="13">
        <f t="shared" si="135"/>
        <v>1.7181279433701062</v>
      </c>
      <c r="K760" s="13">
        <f t="shared" si="136"/>
        <v>2.4347078247632936E-4</v>
      </c>
      <c r="L760" s="13">
        <f t="shared" si="137"/>
        <v>0</v>
      </c>
      <c r="M760" s="13">
        <f t="shared" si="142"/>
        <v>5.3341256762235948E-3</v>
      </c>
      <c r="N760" s="13">
        <f t="shared" si="138"/>
        <v>3.3071579192586287E-3</v>
      </c>
      <c r="O760" s="13">
        <f t="shared" si="139"/>
        <v>3.3071579192586287E-3</v>
      </c>
      <c r="Q760">
        <v>22.756249657905929</v>
      </c>
    </row>
    <row r="761" spans="1:17" ht="13.5" customHeight="1" thickBot="1" x14ac:dyDescent="0.25">
      <c r="A761" s="14">
        <f t="shared" si="140"/>
        <v>45139</v>
      </c>
      <c r="B761" s="3">
        <f t="shared" si="143"/>
        <v>8</v>
      </c>
      <c r="F761" s="34">
        <v>17.95322603611352</v>
      </c>
      <c r="G761" s="13">
        <f t="shared" si="133"/>
        <v>0</v>
      </c>
      <c r="H761" s="13">
        <f t="shared" si="134"/>
        <v>17.95322603611352</v>
      </c>
      <c r="I761" s="16">
        <f t="shared" si="141"/>
        <v>17.953469506895996</v>
      </c>
      <c r="J761" s="13">
        <f t="shared" si="135"/>
        <v>17.726705812052451</v>
      </c>
      <c r="K761" s="13">
        <f t="shared" si="136"/>
        <v>0.22676369484354453</v>
      </c>
      <c r="L761" s="13">
        <f t="shared" si="137"/>
        <v>0</v>
      </c>
      <c r="M761" s="13">
        <f t="shared" si="142"/>
        <v>2.0269677569649661E-3</v>
      </c>
      <c r="N761" s="13">
        <f t="shared" si="138"/>
        <v>1.256720009318279E-3</v>
      </c>
      <c r="O761" s="13">
        <f t="shared" si="139"/>
        <v>1.256720009318279E-3</v>
      </c>
      <c r="Q761">
        <v>24.064256000000011</v>
      </c>
    </row>
    <row r="762" spans="1:17" x14ac:dyDescent="0.2">
      <c r="A762" s="14">
        <f t="shared" si="140"/>
        <v>45170</v>
      </c>
      <c r="B762" s="1">
        <f t="shared" si="143"/>
        <v>9</v>
      </c>
      <c r="F762" s="34">
        <v>11.28620660488569</v>
      </c>
      <c r="G762" s="13">
        <f t="shared" si="133"/>
        <v>0</v>
      </c>
      <c r="H762" s="13">
        <f t="shared" si="134"/>
        <v>11.28620660488569</v>
      </c>
      <c r="I762" s="16">
        <f t="shared" si="141"/>
        <v>11.512970299729234</v>
      </c>
      <c r="J762" s="13">
        <f t="shared" si="135"/>
        <v>11.446836701506335</v>
      </c>
      <c r="K762" s="13">
        <f t="shared" si="136"/>
        <v>6.6133598222899437E-2</v>
      </c>
      <c r="L762" s="13">
        <f t="shared" si="137"/>
        <v>0</v>
      </c>
      <c r="M762" s="13">
        <f t="shared" si="142"/>
        <v>7.7024774764668713E-4</v>
      </c>
      <c r="N762" s="13">
        <f t="shared" si="138"/>
        <v>4.7755360354094603E-4</v>
      </c>
      <c r="O762" s="13">
        <f t="shared" si="139"/>
        <v>4.7755360354094603E-4</v>
      </c>
      <c r="Q762">
        <v>23.420530563493418</v>
      </c>
    </row>
    <row r="763" spans="1:17" x14ac:dyDescent="0.2">
      <c r="A763" s="14">
        <f t="shared" si="140"/>
        <v>45200</v>
      </c>
      <c r="B763" s="1">
        <f t="shared" si="143"/>
        <v>10</v>
      </c>
      <c r="F763" s="34">
        <v>61.571200613382828</v>
      </c>
      <c r="G763" s="13">
        <f t="shared" si="133"/>
        <v>3.8290908515197155</v>
      </c>
      <c r="H763" s="13">
        <f t="shared" si="134"/>
        <v>57.742109761863112</v>
      </c>
      <c r="I763" s="16">
        <f t="shared" si="141"/>
        <v>57.80824336008601</v>
      </c>
      <c r="J763" s="13">
        <f t="shared" si="135"/>
        <v>49.695326462346017</v>
      </c>
      <c r="K763" s="13">
        <f t="shared" si="136"/>
        <v>8.1129168977399928</v>
      </c>
      <c r="L763" s="13">
        <f t="shared" si="137"/>
        <v>0</v>
      </c>
      <c r="M763" s="13">
        <f t="shared" si="142"/>
        <v>2.9269414410574109E-4</v>
      </c>
      <c r="N763" s="13">
        <f t="shared" si="138"/>
        <v>1.8147036934555949E-4</v>
      </c>
      <c r="O763" s="13">
        <f t="shared" si="139"/>
        <v>3.8292723218890612</v>
      </c>
      <c r="Q763">
        <v>22.07415866079937</v>
      </c>
    </row>
    <row r="764" spans="1:17" x14ac:dyDescent="0.2">
      <c r="A764" s="14">
        <f t="shared" si="140"/>
        <v>45231</v>
      </c>
      <c r="B764" s="1">
        <f t="shared" si="143"/>
        <v>11</v>
      </c>
      <c r="F764" s="34">
        <v>77.404066037649017</v>
      </c>
      <c r="G764" s="13">
        <f t="shared" si="133"/>
        <v>5.599249612141449</v>
      </c>
      <c r="H764" s="13">
        <f t="shared" si="134"/>
        <v>71.804816425507568</v>
      </c>
      <c r="I764" s="16">
        <f t="shared" si="141"/>
        <v>79.91773332324756</v>
      </c>
      <c r="J764" s="13">
        <f t="shared" si="135"/>
        <v>48.411198568755623</v>
      </c>
      <c r="K764" s="13">
        <f t="shared" si="136"/>
        <v>31.506534754491938</v>
      </c>
      <c r="L764" s="13">
        <f t="shared" si="137"/>
        <v>20.514416391556406</v>
      </c>
      <c r="M764" s="13">
        <f t="shared" si="142"/>
        <v>20.514527615331168</v>
      </c>
      <c r="N764" s="13">
        <f t="shared" si="138"/>
        <v>12.719007121505324</v>
      </c>
      <c r="O764" s="13">
        <f t="shared" si="139"/>
        <v>18.318256733646773</v>
      </c>
      <c r="Q764">
        <v>15.426454343849549</v>
      </c>
    </row>
    <row r="765" spans="1:17" x14ac:dyDescent="0.2">
      <c r="A765" s="14">
        <f t="shared" si="140"/>
        <v>45261</v>
      </c>
      <c r="B765" s="1">
        <f t="shared" si="143"/>
        <v>12</v>
      </c>
      <c r="F765" s="34">
        <v>48.72168889346019</v>
      </c>
      <c r="G765" s="13">
        <f t="shared" si="133"/>
        <v>2.3924794024088287</v>
      </c>
      <c r="H765" s="13">
        <f t="shared" si="134"/>
        <v>46.329209491051358</v>
      </c>
      <c r="I765" s="16">
        <f t="shared" si="141"/>
        <v>57.321327853986887</v>
      </c>
      <c r="J765" s="13">
        <f t="shared" si="135"/>
        <v>37.039942165440607</v>
      </c>
      <c r="K765" s="13">
        <f t="shared" si="136"/>
        <v>20.28138568854628</v>
      </c>
      <c r="L765" s="13">
        <f t="shared" si="137"/>
        <v>9.2067312422026539</v>
      </c>
      <c r="M765" s="13">
        <f t="shared" si="142"/>
        <v>17.002251736028498</v>
      </c>
      <c r="N765" s="13">
        <f t="shared" si="138"/>
        <v>10.541396076337669</v>
      </c>
      <c r="O765" s="13">
        <f t="shared" si="139"/>
        <v>12.933875478746497</v>
      </c>
      <c r="Q765">
        <v>12.147959593548389</v>
      </c>
    </row>
    <row r="766" spans="1:17" x14ac:dyDescent="0.2">
      <c r="A766" s="14">
        <f t="shared" si="140"/>
        <v>45292</v>
      </c>
      <c r="B766" s="1">
        <f t="shared" si="143"/>
        <v>1</v>
      </c>
      <c r="F766" s="34">
        <v>86.237162568862061</v>
      </c>
      <c r="G766" s="13">
        <f t="shared" si="133"/>
        <v>6.5868145783780587</v>
      </c>
      <c r="H766" s="13">
        <f t="shared" si="134"/>
        <v>79.650347990484008</v>
      </c>
      <c r="I766" s="16">
        <f t="shared" si="141"/>
        <v>90.725002436827637</v>
      </c>
      <c r="J766" s="13">
        <f t="shared" si="135"/>
        <v>45.023602700906153</v>
      </c>
      <c r="K766" s="13">
        <f t="shared" si="136"/>
        <v>45.701399735921484</v>
      </c>
      <c r="L766" s="13">
        <f t="shared" si="137"/>
        <v>34.813653132611684</v>
      </c>
      <c r="M766" s="13">
        <f t="shared" si="142"/>
        <v>41.274508792302512</v>
      </c>
      <c r="N766" s="13">
        <f t="shared" si="138"/>
        <v>25.590195451227558</v>
      </c>
      <c r="O766" s="13">
        <f t="shared" si="139"/>
        <v>32.177010029605619</v>
      </c>
      <c r="Q766">
        <v>13.11883637835199</v>
      </c>
    </row>
    <row r="767" spans="1:17" x14ac:dyDescent="0.2">
      <c r="A767" s="14">
        <f t="shared" si="140"/>
        <v>45323</v>
      </c>
      <c r="B767" s="1">
        <f t="shared" si="143"/>
        <v>2</v>
      </c>
      <c r="F767" s="34">
        <v>68.694530010189609</v>
      </c>
      <c r="G767" s="13">
        <f t="shared" si="133"/>
        <v>4.625499056772699</v>
      </c>
      <c r="H767" s="13">
        <f t="shared" si="134"/>
        <v>64.069030953416913</v>
      </c>
      <c r="I767" s="16">
        <f t="shared" si="141"/>
        <v>74.956777556726706</v>
      </c>
      <c r="J767" s="13">
        <f t="shared" si="135"/>
        <v>41.641566341744713</v>
      </c>
      <c r="K767" s="13">
        <f t="shared" si="136"/>
        <v>33.315211214981993</v>
      </c>
      <c r="L767" s="13">
        <f t="shared" si="137"/>
        <v>22.336391657284974</v>
      </c>
      <c r="M767" s="13">
        <f t="shared" si="142"/>
        <v>38.020704998359932</v>
      </c>
      <c r="N767" s="13">
        <f t="shared" si="138"/>
        <v>23.572837098983157</v>
      </c>
      <c r="O767" s="13">
        <f t="shared" si="139"/>
        <v>28.198336155755857</v>
      </c>
      <c r="Q767">
        <v>12.608599838814539</v>
      </c>
    </row>
    <row r="768" spans="1:17" x14ac:dyDescent="0.2">
      <c r="A768" s="14">
        <f t="shared" si="140"/>
        <v>45352</v>
      </c>
      <c r="B768" s="1">
        <f t="shared" si="143"/>
        <v>3</v>
      </c>
      <c r="F768" s="34">
        <v>40.958892394792841</v>
      </c>
      <c r="G768" s="13">
        <f t="shared" si="133"/>
        <v>1.5245769816645049</v>
      </c>
      <c r="H768" s="13">
        <f t="shared" si="134"/>
        <v>39.434315413128338</v>
      </c>
      <c r="I768" s="16">
        <f t="shared" si="141"/>
        <v>50.413134970825354</v>
      </c>
      <c r="J768" s="13">
        <f t="shared" si="135"/>
        <v>37.751633873188162</v>
      </c>
      <c r="K768" s="13">
        <f t="shared" si="136"/>
        <v>12.661501097637192</v>
      </c>
      <c r="L768" s="13">
        <f t="shared" si="137"/>
        <v>1.5308192946446193</v>
      </c>
      <c r="M768" s="13">
        <f t="shared" si="142"/>
        <v>15.978687194021397</v>
      </c>
      <c r="N768" s="13">
        <f t="shared" si="138"/>
        <v>9.9067860602932658</v>
      </c>
      <c r="O768" s="13">
        <f t="shared" si="139"/>
        <v>11.43136304195777</v>
      </c>
      <c r="Q768">
        <v>14.479099299853949</v>
      </c>
    </row>
    <row r="769" spans="1:17" x14ac:dyDescent="0.2">
      <c r="A769" s="14">
        <f t="shared" si="140"/>
        <v>45383</v>
      </c>
      <c r="B769" s="1">
        <f t="shared" si="143"/>
        <v>4</v>
      </c>
      <c r="F769" s="34">
        <v>32.874630538089818</v>
      </c>
      <c r="G769" s="13">
        <f t="shared" si="133"/>
        <v>0.62073383228295653</v>
      </c>
      <c r="H769" s="13">
        <f t="shared" si="134"/>
        <v>32.253896705806859</v>
      </c>
      <c r="I769" s="16">
        <f t="shared" si="141"/>
        <v>43.384578508799429</v>
      </c>
      <c r="J769" s="13">
        <f t="shared" si="135"/>
        <v>35.641157656746024</v>
      </c>
      <c r="K769" s="13">
        <f t="shared" si="136"/>
        <v>7.7434208520534042</v>
      </c>
      <c r="L769" s="13">
        <f t="shared" si="137"/>
        <v>0</v>
      </c>
      <c r="M769" s="13">
        <f t="shared" si="142"/>
        <v>6.0719011337281312</v>
      </c>
      <c r="N769" s="13">
        <f t="shared" si="138"/>
        <v>3.7645787029114413</v>
      </c>
      <c r="O769" s="13">
        <f t="shared" si="139"/>
        <v>4.385312535194398</v>
      </c>
      <c r="Q769">
        <v>15.81212690978357</v>
      </c>
    </row>
    <row r="770" spans="1:17" x14ac:dyDescent="0.2">
      <c r="A770" s="14">
        <f t="shared" si="140"/>
        <v>45413</v>
      </c>
      <c r="B770" s="1">
        <f t="shared" si="143"/>
        <v>5</v>
      </c>
      <c r="F770" s="34">
        <v>0.61190474972841824</v>
      </c>
      <c r="G770" s="13">
        <f t="shared" si="133"/>
        <v>0</v>
      </c>
      <c r="H770" s="13">
        <f t="shared" si="134"/>
        <v>0.61190474972841824</v>
      </c>
      <c r="I770" s="16">
        <f t="shared" si="141"/>
        <v>8.3553256017818232</v>
      </c>
      <c r="J770" s="13">
        <f t="shared" si="135"/>
        <v>8.320726066325431</v>
      </c>
      <c r="K770" s="13">
        <f t="shared" si="136"/>
        <v>3.4599535456392161E-2</v>
      </c>
      <c r="L770" s="13">
        <f t="shared" si="137"/>
        <v>0</v>
      </c>
      <c r="M770" s="13">
        <f t="shared" si="142"/>
        <v>2.30732243081669</v>
      </c>
      <c r="N770" s="13">
        <f t="shared" si="138"/>
        <v>1.4305399071063478</v>
      </c>
      <c r="O770" s="13">
        <f t="shared" si="139"/>
        <v>1.4305399071063478</v>
      </c>
      <c r="Q770">
        <v>21.211930050755761</v>
      </c>
    </row>
    <row r="771" spans="1:17" x14ac:dyDescent="0.2">
      <c r="A771" s="14">
        <f t="shared" si="140"/>
        <v>45444</v>
      </c>
      <c r="B771" s="1">
        <f t="shared" si="143"/>
        <v>6</v>
      </c>
      <c r="F771" s="34">
        <v>2.7885649713565459</v>
      </c>
      <c r="G771" s="13">
        <f t="shared" si="133"/>
        <v>0</v>
      </c>
      <c r="H771" s="13">
        <f t="shared" si="134"/>
        <v>2.7885649713565459</v>
      </c>
      <c r="I771" s="16">
        <f t="shared" si="141"/>
        <v>2.8231645068129381</v>
      </c>
      <c r="J771" s="13">
        <f t="shared" si="135"/>
        <v>2.8218613213264199</v>
      </c>
      <c r="K771" s="13">
        <f t="shared" si="136"/>
        <v>1.3031854865181991E-3</v>
      </c>
      <c r="L771" s="13">
        <f t="shared" si="137"/>
        <v>0</v>
      </c>
      <c r="M771" s="13">
        <f t="shared" si="142"/>
        <v>0.87678252371034215</v>
      </c>
      <c r="N771" s="13">
        <f t="shared" si="138"/>
        <v>0.54360516470041209</v>
      </c>
      <c r="O771" s="13">
        <f t="shared" si="139"/>
        <v>0.54360516470041209</v>
      </c>
      <c r="Q771">
        <v>21.42006621160272</v>
      </c>
    </row>
    <row r="772" spans="1:17" x14ac:dyDescent="0.2">
      <c r="A772" s="14">
        <f t="shared" si="140"/>
        <v>45474</v>
      </c>
      <c r="B772" s="1">
        <f t="shared" si="143"/>
        <v>7</v>
      </c>
      <c r="F772" s="34">
        <v>8.5714286000000001E-2</v>
      </c>
      <c r="G772" s="13">
        <f t="shared" si="133"/>
        <v>0</v>
      </c>
      <c r="H772" s="13">
        <f t="shared" si="134"/>
        <v>8.5714286000000001E-2</v>
      </c>
      <c r="I772" s="16">
        <f t="shared" si="141"/>
        <v>8.70174714865182E-2</v>
      </c>
      <c r="J772" s="13">
        <f t="shared" si="135"/>
        <v>8.7017442252632665E-2</v>
      </c>
      <c r="K772" s="13">
        <f t="shared" si="136"/>
        <v>2.9233885534551973E-8</v>
      </c>
      <c r="L772" s="13">
        <f t="shared" si="137"/>
        <v>0</v>
      </c>
      <c r="M772" s="13">
        <f t="shared" si="142"/>
        <v>0.33317735900993006</v>
      </c>
      <c r="N772" s="13">
        <f t="shared" si="138"/>
        <v>0.20656996258615665</v>
      </c>
      <c r="O772" s="13">
        <f t="shared" si="139"/>
        <v>0.20656996258615665</v>
      </c>
      <c r="Q772">
        <v>23.31475380119738</v>
      </c>
    </row>
    <row r="773" spans="1:17" ht="13.5" customHeight="1" thickBot="1" x14ac:dyDescent="0.25">
      <c r="A773" s="14">
        <f t="shared" si="140"/>
        <v>45505</v>
      </c>
      <c r="B773" s="3">
        <f t="shared" si="143"/>
        <v>8</v>
      </c>
      <c r="F773" s="34">
        <v>4.3160483532648586</v>
      </c>
      <c r="G773" s="13">
        <f t="shared" si="133"/>
        <v>0</v>
      </c>
      <c r="H773" s="13">
        <f t="shared" si="134"/>
        <v>4.3160483532648586</v>
      </c>
      <c r="I773" s="16">
        <f t="shared" si="141"/>
        <v>4.3160483824987441</v>
      </c>
      <c r="J773" s="13">
        <f t="shared" si="135"/>
        <v>4.3127998159787273</v>
      </c>
      <c r="K773" s="13">
        <f t="shared" si="136"/>
        <v>3.2485665200168157E-3</v>
      </c>
      <c r="L773" s="13">
        <f t="shared" si="137"/>
        <v>0</v>
      </c>
      <c r="M773" s="13">
        <f t="shared" si="142"/>
        <v>0.12660739642377342</v>
      </c>
      <c r="N773" s="13">
        <f t="shared" si="138"/>
        <v>7.849658578273952E-2</v>
      </c>
      <c r="O773" s="13">
        <f t="shared" si="139"/>
        <v>7.849658578273952E-2</v>
      </c>
      <c r="Q773">
        <v>23.973706760413631</v>
      </c>
    </row>
    <row r="774" spans="1:17" x14ac:dyDescent="0.2">
      <c r="A774" s="14">
        <f t="shared" si="140"/>
        <v>45536</v>
      </c>
      <c r="B774" s="1">
        <f t="shared" si="143"/>
        <v>9</v>
      </c>
      <c r="F774" s="34">
        <v>25.695967309883851</v>
      </c>
      <c r="G774" s="13">
        <f t="shared" ref="G774:G837" si="144">IF((F774-$J$2)&gt;0,$I$2*(F774-$J$2),0)</f>
        <v>0</v>
      </c>
      <c r="H774" s="13">
        <f t="shared" ref="H774:H837" si="145">F774-G774</f>
        <v>25.695967309883851</v>
      </c>
      <c r="I774" s="16">
        <f t="shared" si="141"/>
        <v>25.699215876403869</v>
      </c>
      <c r="J774" s="13">
        <f t="shared" ref="J774:J837" si="146">I774/SQRT(1+(I774/($K$2*(300+(25*Q774)+0.05*(Q774)^3)))^2)</f>
        <v>24.969999356103795</v>
      </c>
      <c r="K774" s="13">
        <f t="shared" ref="K774:K837" si="147">I774-J774</f>
        <v>0.72921652030007422</v>
      </c>
      <c r="L774" s="13">
        <f t="shared" ref="L774:L837" si="148">IF(K774&gt;$N$2,(K774-$N$2)/$L$2,0)</f>
        <v>0</v>
      </c>
      <c r="M774" s="13">
        <f t="shared" si="142"/>
        <v>4.8110810641033896E-2</v>
      </c>
      <c r="N774" s="13">
        <f t="shared" ref="N774:N837" si="149">$M$2*M774</f>
        <v>2.9828702597441015E-2</v>
      </c>
      <c r="O774" s="13">
        <f t="shared" ref="O774:O837" si="150">N774+G774</f>
        <v>2.9828702597441015E-2</v>
      </c>
      <c r="Q774">
        <v>23.235669000000009</v>
      </c>
    </row>
    <row r="775" spans="1:17" x14ac:dyDescent="0.2">
      <c r="A775" s="14">
        <f t="shared" ref="A775:A838" si="151">EDATE(A774,1)</f>
        <v>45566</v>
      </c>
      <c r="B775" s="1">
        <f t="shared" si="143"/>
        <v>10</v>
      </c>
      <c r="F775" s="34">
        <v>25.575567575793379</v>
      </c>
      <c r="G775" s="13">
        <f t="shared" si="144"/>
        <v>0</v>
      </c>
      <c r="H775" s="13">
        <f t="shared" si="145"/>
        <v>25.575567575793379</v>
      </c>
      <c r="I775" s="16">
        <f t="shared" ref="I775:I838" si="152">H775+K774-L774</f>
        <v>26.304784096093453</v>
      </c>
      <c r="J775" s="13">
        <f t="shared" si="146"/>
        <v>25.097474710961709</v>
      </c>
      <c r="K775" s="13">
        <f t="shared" si="147"/>
        <v>1.2073093851317438</v>
      </c>
      <c r="L775" s="13">
        <f t="shared" si="148"/>
        <v>0</v>
      </c>
      <c r="M775" s="13">
        <f t="shared" ref="M775:M838" si="153">L775+M774-N774</f>
        <v>1.8282108043592881E-2</v>
      </c>
      <c r="N775" s="13">
        <f t="shared" si="149"/>
        <v>1.1334906987027587E-2</v>
      </c>
      <c r="O775" s="13">
        <f t="shared" si="150"/>
        <v>1.1334906987027587E-2</v>
      </c>
      <c r="Q775">
        <v>19.967008376199121</v>
      </c>
    </row>
    <row r="776" spans="1:17" x14ac:dyDescent="0.2">
      <c r="A776" s="14">
        <f t="shared" si="151"/>
        <v>45597</v>
      </c>
      <c r="B776" s="1">
        <f t="shared" si="143"/>
        <v>11</v>
      </c>
      <c r="F776" s="34">
        <v>3.644884244716827</v>
      </c>
      <c r="G776" s="13">
        <f t="shared" si="144"/>
        <v>0</v>
      </c>
      <c r="H776" s="13">
        <f t="shared" si="145"/>
        <v>3.644884244716827</v>
      </c>
      <c r="I776" s="16">
        <f t="shared" si="152"/>
        <v>4.8521936298485713</v>
      </c>
      <c r="J776" s="13">
        <f t="shared" si="146"/>
        <v>4.8418104178844734</v>
      </c>
      <c r="K776" s="13">
        <f t="shared" si="147"/>
        <v>1.038321196409786E-2</v>
      </c>
      <c r="L776" s="13">
        <f t="shared" si="148"/>
        <v>0</v>
      </c>
      <c r="M776" s="13">
        <f t="shared" si="153"/>
        <v>6.9472010565652942E-3</v>
      </c>
      <c r="N776" s="13">
        <f t="shared" si="149"/>
        <v>4.3072646550704821E-3</v>
      </c>
      <c r="O776" s="13">
        <f t="shared" si="150"/>
        <v>4.3072646550704821E-3</v>
      </c>
      <c r="Q776">
        <v>18.219226803327611</v>
      </c>
    </row>
    <row r="777" spans="1:17" x14ac:dyDescent="0.2">
      <c r="A777" s="14">
        <f t="shared" si="151"/>
        <v>45627</v>
      </c>
      <c r="B777" s="1">
        <f t="shared" si="143"/>
        <v>12</v>
      </c>
      <c r="F777" s="34">
        <v>55.84752219544832</v>
      </c>
      <c r="G777" s="13">
        <f t="shared" si="144"/>
        <v>3.1891675512837505</v>
      </c>
      <c r="H777" s="13">
        <f t="shared" si="145"/>
        <v>52.658354644164568</v>
      </c>
      <c r="I777" s="16">
        <f t="shared" si="152"/>
        <v>52.668737856128665</v>
      </c>
      <c r="J777" s="13">
        <f t="shared" si="146"/>
        <v>37.885008489739342</v>
      </c>
      <c r="K777" s="13">
        <f t="shared" si="147"/>
        <v>14.783729366389323</v>
      </c>
      <c r="L777" s="13">
        <f t="shared" si="148"/>
        <v>3.6686518469899316</v>
      </c>
      <c r="M777" s="13">
        <f t="shared" si="153"/>
        <v>3.6712917833914265</v>
      </c>
      <c r="N777" s="13">
        <f t="shared" si="149"/>
        <v>2.2762009057026842</v>
      </c>
      <c r="O777" s="13">
        <f t="shared" si="150"/>
        <v>5.4653684569864343</v>
      </c>
      <c r="Q777">
        <v>13.849701221246409</v>
      </c>
    </row>
    <row r="778" spans="1:17" x14ac:dyDescent="0.2">
      <c r="A778" s="14">
        <f t="shared" si="151"/>
        <v>45658</v>
      </c>
      <c r="B778" s="1">
        <f t="shared" si="143"/>
        <v>1</v>
      </c>
      <c r="F778" s="34">
        <v>85.53357095126394</v>
      </c>
      <c r="G778" s="13">
        <f t="shared" si="144"/>
        <v>6.5081510621782384</v>
      </c>
      <c r="H778" s="13">
        <f t="shared" si="145"/>
        <v>79.025419889085697</v>
      </c>
      <c r="I778" s="16">
        <f t="shared" si="152"/>
        <v>90.140497408485089</v>
      </c>
      <c r="J778" s="13">
        <f t="shared" si="146"/>
        <v>41.190532228222409</v>
      </c>
      <c r="K778" s="13">
        <f t="shared" si="147"/>
        <v>48.94996518026268</v>
      </c>
      <c r="L778" s="13">
        <f t="shared" si="148"/>
        <v>38.086104573200736</v>
      </c>
      <c r="M778" s="13">
        <f t="shared" si="153"/>
        <v>39.481195450889473</v>
      </c>
      <c r="N778" s="13">
        <f t="shared" si="149"/>
        <v>24.478341179551474</v>
      </c>
      <c r="O778" s="13">
        <f t="shared" si="150"/>
        <v>30.986492241729714</v>
      </c>
      <c r="Q778">
        <v>11.455347593548391</v>
      </c>
    </row>
    <row r="779" spans="1:17" x14ac:dyDescent="0.2">
      <c r="A779" s="14">
        <f t="shared" si="151"/>
        <v>45689</v>
      </c>
      <c r="B779" s="1">
        <f t="shared" si="143"/>
        <v>2</v>
      </c>
      <c r="F779" s="34">
        <v>85.238497961076973</v>
      </c>
      <c r="G779" s="13">
        <f t="shared" si="144"/>
        <v>6.4751610742887582</v>
      </c>
      <c r="H779" s="13">
        <f t="shared" si="145"/>
        <v>78.76333688678821</v>
      </c>
      <c r="I779" s="16">
        <f t="shared" si="152"/>
        <v>89.627197493850161</v>
      </c>
      <c r="J779" s="13">
        <f t="shared" si="146"/>
        <v>43.132926344367959</v>
      </c>
      <c r="K779" s="13">
        <f t="shared" si="147"/>
        <v>46.494271149482202</v>
      </c>
      <c r="L779" s="13">
        <f t="shared" si="148"/>
        <v>35.612354357494915</v>
      </c>
      <c r="M779" s="13">
        <f t="shared" si="153"/>
        <v>50.615208628832903</v>
      </c>
      <c r="N779" s="13">
        <f t="shared" si="149"/>
        <v>31.381429349876399</v>
      </c>
      <c r="O779" s="13">
        <f t="shared" si="150"/>
        <v>37.856590424165155</v>
      </c>
      <c r="Q779">
        <v>12.350116361400939</v>
      </c>
    </row>
    <row r="780" spans="1:17" x14ac:dyDescent="0.2">
      <c r="A780" s="14">
        <f t="shared" si="151"/>
        <v>45717</v>
      </c>
      <c r="B780" s="1">
        <f t="shared" si="143"/>
        <v>3</v>
      </c>
      <c r="F780" s="34">
        <v>132.48950751663079</v>
      </c>
      <c r="G780" s="13">
        <f t="shared" si="144"/>
        <v>11.757956466763423</v>
      </c>
      <c r="H780" s="13">
        <f t="shared" si="145"/>
        <v>120.73155104986738</v>
      </c>
      <c r="I780" s="16">
        <f t="shared" si="152"/>
        <v>131.61346784185466</v>
      </c>
      <c r="J780" s="13">
        <f t="shared" si="146"/>
        <v>46.902603058997421</v>
      </c>
      <c r="K780" s="13">
        <f t="shared" si="147"/>
        <v>84.710864782857243</v>
      </c>
      <c r="L780" s="13">
        <f t="shared" si="148"/>
        <v>74.109946304671126</v>
      </c>
      <c r="M780" s="13">
        <f t="shared" si="153"/>
        <v>93.343725583627631</v>
      </c>
      <c r="N780" s="13">
        <f t="shared" si="149"/>
        <v>57.87310986184913</v>
      </c>
      <c r="O780" s="13">
        <f t="shared" si="150"/>
        <v>69.631066328612548</v>
      </c>
      <c r="Q780">
        <v>12.64294601666759</v>
      </c>
    </row>
    <row r="781" spans="1:17" x14ac:dyDescent="0.2">
      <c r="A781" s="14">
        <f t="shared" si="151"/>
        <v>45748</v>
      </c>
      <c r="B781" s="1">
        <f t="shared" si="143"/>
        <v>4</v>
      </c>
      <c r="F781" s="34">
        <v>57.427378535150432</v>
      </c>
      <c r="G781" s="13">
        <f t="shared" si="144"/>
        <v>3.3657999210606881</v>
      </c>
      <c r="H781" s="13">
        <f t="shared" si="145"/>
        <v>54.06157861408974</v>
      </c>
      <c r="I781" s="16">
        <f t="shared" si="152"/>
        <v>64.662497092275856</v>
      </c>
      <c r="J781" s="13">
        <f t="shared" si="146"/>
        <v>42.249671658594131</v>
      </c>
      <c r="K781" s="13">
        <f t="shared" si="147"/>
        <v>22.412825433681725</v>
      </c>
      <c r="L781" s="13">
        <f t="shared" si="148"/>
        <v>11.353843000916745</v>
      </c>
      <c r="M781" s="13">
        <f t="shared" si="153"/>
        <v>46.82445872269524</v>
      </c>
      <c r="N781" s="13">
        <f t="shared" si="149"/>
        <v>29.031164408071049</v>
      </c>
      <c r="O781" s="13">
        <f t="shared" si="150"/>
        <v>32.396964329131734</v>
      </c>
      <c r="Q781">
        <v>14.18414893878149</v>
      </c>
    </row>
    <row r="782" spans="1:17" x14ac:dyDescent="0.2">
      <c r="A782" s="14">
        <f t="shared" si="151"/>
        <v>45778</v>
      </c>
      <c r="B782" s="1">
        <f t="shared" si="143"/>
        <v>5</v>
      </c>
      <c r="F782" s="34">
        <v>0.36428571399999998</v>
      </c>
      <c r="G782" s="13">
        <f t="shared" si="144"/>
        <v>0</v>
      </c>
      <c r="H782" s="13">
        <f t="shared" si="145"/>
        <v>0.36428571399999998</v>
      </c>
      <c r="I782" s="16">
        <f t="shared" si="152"/>
        <v>11.423268146764981</v>
      </c>
      <c r="J782" s="13">
        <f t="shared" si="146"/>
        <v>11.30319617382836</v>
      </c>
      <c r="K782" s="13">
        <f t="shared" si="147"/>
        <v>0.12007197293662131</v>
      </c>
      <c r="L782" s="13">
        <f t="shared" si="148"/>
        <v>0</v>
      </c>
      <c r="M782" s="13">
        <f t="shared" si="153"/>
        <v>17.793294314624191</v>
      </c>
      <c r="N782" s="13">
        <f t="shared" si="149"/>
        <v>11.031842475066998</v>
      </c>
      <c r="O782" s="13">
        <f t="shared" si="150"/>
        <v>11.031842475066998</v>
      </c>
      <c r="Q782">
        <v>18.983232896539651</v>
      </c>
    </row>
    <row r="783" spans="1:17" x14ac:dyDescent="0.2">
      <c r="A783" s="14">
        <f t="shared" si="151"/>
        <v>45809</v>
      </c>
      <c r="B783" s="1">
        <f t="shared" si="143"/>
        <v>6</v>
      </c>
      <c r="F783" s="34">
        <v>2.2815102292058529</v>
      </c>
      <c r="G783" s="13">
        <f t="shared" si="144"/>
        <v>0</v>
      </c>
      <c r="H783" s="13">
        <f t="shared" si="145"/>
        <v>2.2815102292058529</v>
      </c>
      <c r="I783" s="16">
        <f t="shared" si="152"/>
        <v>2.4015822021424742</v>
      </c>
      <c r="J783" s="13">
        <f t="shared" si="146"/>
        <v>2.4003878181746572</v>
      </c>
      <c r="K783" s="13">
        <f t="shared" si="147"/>
        <v>1.1943839678170143E-3</v>
      </c>
      <c r="L783" s="13">
        <f t="shared" si="148"/>
        <v>0</v>
      </c>
      <c r="M783" s="13">
        <f t="shared" si="153"/>
        <v>6.7614518395571928</v>
      </c>
      <c r="N783" s="13">
        <f t="shared" si="149"/>
        <v>4.1921001405254597</v>
      </c>
      <c r="O783" s="13">
        <f t="shared" si="150"/>
        <v>4.1921001405254597</v>
      </c>
      <c r="Q783">
        <v>18.608862995246959</v>
      </c>
    </row>
    <row r="784" spans="1:17" x14ac:dyDescent="0.2">
      <c r="A784" s="14">
        <f t="shared" si="151"/>
        <v>45839</v>
      </c>
      <c r="B784" s="1">
        <f t="shared" si="143"/>
        <v>7</v>
      </c>
      <c r="F784" s="34">
        <v>8.545057829408977</v>
      </c>
      <c r="G784" s="13">
        <f t="shared" si="144"/>
        <v>0</v>
      </c>
      <c r="H784" s="13">
        <f t="shared" si="145"/>
        <v>8.545057829408977</v>
      </c>
      <c r="I784" s="16">
        <f t="shared" si="152"/>
        <v>8.5462522133767944</v>
      </c>
      <c r="J784" s="13">
        <f t="shared" si="146"/>
        <v>8.5191667067935217</v>
      </c>
      <c r="K784" s="13">
        <f t="shared" si="147"/>
        <v>2.7085506583272689E-2</v>
      </c>
      <c r="L784" s="13">
        <f t="shared" si="148"/>
        <v>0</v>
      </c>
      <c r="M784" s="13">
        <f t="shared" si="153"/>
        <v>2.5693516990317331</v>
      </c>
      <c r="N784" s="13">
        <f t="shared" si="149"/>
        <v>1.5929980533996746</v>
      </c>
      <c r="O784" s="13">
        <f t="shared" si="150"/>
        <v>1.5929980533996746</v>
      </c>
      <c r="Q784">
        <v>23.439164000000009</v>
      </c>
    </row>
    <row r="785" spans="1:17" ht="13.5" customHeight="1" thickBot="1" x14ac:dyDescent="0.25">
      <c r="A785" s="14">
        <f t="shared" si="151"/>
        <v>45870</v>
      </c>
      <c r="B785" s="3">
        <f t="shared" si="143"/>
        <v>8</v>
      </c>
      <c r="F785" s="34">
        <v>0.05</v>
      </c>
      <c r="G785" s="13">
        <f t="shared" si="144"/>
        <v>0</v>
      </c>
      <c r="H785" s="13">
        <f t="shared" si="145"/>
        <v>0.05</v>
      </c>
      <c r="I785" s="16">
        <f t="shared" si="152"/>
        <v>7.7085506583272692E-2</v>
      </c>
      <c r="J785" s="13">
        <f t="shared" si="146"/>
        <v>7.7085484513298386E-2</v>
      </c>
      <c r="K785" s="13">
        <f t="shared" si="147"/>
        <v>2.2069974306426765E-8</v>
      </c>
      <c r="L785" s="13">
        <f t="shared" si="148"/>
        <v>0</v>
      </c>
      <c r="M785" s="13">
        <f t="shared" si="153"/>
        <v>0.97635364563205851</v>
      </c>
      <c r="N785" s="13">
        <f t="shared" si="149"/>
        <v>0.60533926029187624</v>
      </c>
      <c r="O785" s="13">
        <f t="shared" si="150"/>
        <v>0.60533926029187624</v>
      </c>
      <c r="Q785">
        <v>22.728525954978419</v>
      </c>
    </row>
    <row r="786" spans="1:17" x14ac:dyDescent="0.2">
      <c r="A786" s="14">
        <f t="shared" si="151"/>
        <v>45901</v>
      </c>
      <c r="B786" s="1">
        <f t="shared" si="143"/>
        <v>9</v>
      </c>
      <c r="F786" s="34">
        <v>38.000883968733497</v>
      </c>
      <c r="G786" s="13">
        <f t="shared" si="144"/>
        <v>1.1938633433513357</v>
      </c>
      <c r="H786" s="13">
        <f t="shared" si="145"/>
        <v>36.807020625382158</v>
      </c>
      <c r="I786" s="16">
        <f t="shared" si="152"/>
        <v>36.807020647452134</v>
      </c>
      <c r="J786" s="13">
        <f t="shared" si="146"/>
        <v>34.384511288330913</v>
      </c>
      <c r="K786" s="13">
        <f t="shared" si="147"/>
        <v>2.4225093591212215</v>
      </c>
      <c r="L786" s="13">
        <f t="shared" si="148"/>
        <v>0</v>
      </c>
      <c r="M786" s="13">
        <f t="shared" si="153"/>
        <v>0.37101438534018227</v>
      </c>
      <c r="N786" s="13">
        <f t="shared" si="149"/>
        <v>0.23002891891091301</v>
      </c>
      <c r="O786" s="13">
        <f t="shared" si="150"/>
        <v>1.4238922622622487</v>
      </c>
      <c r="Q786">
        <v>21.941784876084519</v>
      </c>
    </row>
    <row r="787" spans="1:17" x14ac:dyDescent="0.2">
      <c r="A787" s="14">
        <f t="shared" si="151"/>
        <v>45931</v>
      </c>
      <c r="B787" s="1">
        <f t="shared" si="143"/>
        <v>10</v>
      </c>
      <c r="F787" s="34">
        <v>75.175568494531191</v>
      </c>
      <c r="G787" s="13">
        <f t="shared" si="144"/>
        <v>5.3500973365888473</v>
      </c>
      <c r="H787" s="13">
        <f t="shared" si="145"/>
        <v>69.825471157942346</v>
      </c>
      <c r="I787" s="16">
        <f t="shared" si="152"/>
        <v>72.247980517063567</v>
      </c>
      <c r="J787" s="13">
        <f t="shared" si="146"/>
        <v>56.717221048116919</v>
      </c>
      <c r="K787" s="13">
        <f t="shared" si="147"/>
        <v>15.530759468946648</v>
      </c>
      <c r="L787" s="13">
        <f t="shared" si="148"/>
        <v>4.4211746996649435</v>
      </c>
      <c r="M787" s="13">
        <f t="shared" si="153"/>
        <v>4.5621601660942135</v>
      </c>
      <c r="N787" s="13">
        <f t="shared" si="149"/>
        <v>2.8285393029784123</v>
      </c>
      <c r="O787" s="13">
        <f t="shared" si="150"/>
        <v>8.1786366395672587</v>
      </c>
      <c r="Q787">
        <v>21.217306928524501</v>
      </c>
    </row>
    <row r="788" spans="1:17" x14ac:dyDescent="0.2">
      <c r="A788" s="14">
        <f t="shared" si="151"/>
        <v>45962</v>
      </c>
      <c r="B788" s="1">
        <f t="shared" si="143"/>
        <v>11</v>
      </c>
      <c r="F788" s="34">
        <v>13.02930738346862</v>
      </c>
      <c r="G788" s="13">
        <f t="shared" si="144"/>
        <v>0</v>
      </c>
      <c r="H788" s="13">
        <f t="shared" si="145"/>
        <v>13.02930738346862</v>
      </c>
      <c r="I788" s="16">
        <f t="shared" si="152"/>
        <v>24.138892152750323</v>
      </c>
      <c r="J788" s="13">
        <f t="shared" si="146"/>
        <v>22.272894502435253</v>
      </c>
      <c r="K788" s="13">
        <f t="shared" si="147"/>
        <v>1.8659976503150695</v>
      </c>
      <c r="L788" s="13">
        <f t="shared" si="148"/>
        <v>0</v>
      </c>
      <c r="M788" s="13">
        <f t="shared" si="153"/>
        <v>1.7336208631158012</v>
      </c>
      <c r="N788" s="13">
        <f t="shared" si="149"/>
        <v>1.0748449351317968</v>
      </c>
      <c r="O788" s="13">
        <f t="shared" si="150"/>
        <v>1.0748449351317968</v>
      </c>
      <c r="Q788">
        <v>14.68259266692373</v>
      </c>
    </row>
    <row r="789" spans="1:17" x14ac:dyDescent="0.2">
      <c r="A789" s="14">
        <f t="shared" si="151"/>
        <v>45992</v>
      </c>
      <c r="B789" s="1">
        <f t="shared" si="143"/>
        <v>12</v>
      </c>
      <c r="F789" s="34">
        <v>67.334046353145141</v>
      </c>
      <c r="G789" s="13">
        <f t="shared" si="144"/>
        <v>4.4733931681880001</v>
      </c>
      <c r="H789" s="13">
        <f t="shared" si="145"/>
        <v>62.860653184957144</v>
      </c>
      <c r="I789" s="16">
        <f t="shared" si="152"/>
        <v>64.72665083527221</v>
      </c>
      <c r="J789" s="13">
        <f t="shared" si="146"/>
        <v>42.253873083695112</v>
      </c>
      <c r="K789" s="13">
        <f t="shared" si="147"/>
        <v>22.472777751577098</v>
      </c>
      <c r="L789" s="13">
        <f t="shared" si="148"/>
        <v>11.414236135186249</v>
      </c>
      <c r="M789" s="13">
        <f t="shared" si="153"/>
        <v>12.073012063170253</v>
      </c>
      <c r="N789" s="13">
        <f t="shared" si="149"/>
        <v>7.4852674791655573</v>
      </c>
      <c r="O789" s="13">
        <f t="shared" si="150"/>
        <v>11.958660647353557</v>
      </c>
      <c r="Q789">
        <v>14.1759968489872</v>
      </c>
    </row>
    <row r="790" spans="1:17" x14ac:dyDescent="0.2">
      <c r="A790" s="14">
        <f t="shared" si="151"/>
        <v>46023</v>
      </c>
      <c r="B790" s="1">
        <f t="shared" si="143"/>
        <v>1</v>
      </c>
      <c r="F790" s="34">
        <v>32.377962876346608</v>
      </c>
      <c r="G790" s="13">
        <f t="shared" si="144"/>
        <v>0.56520499470408203</v>
      </c>
      <c r="H790" s="13">
        <f t="shared" si="145"/>
        <v>31.812757881642526</v>
      </c>
      <c r="I790" s="16">
        <f t="shared" si="152"/>
        <v>42.871299498033373</v>
      </c>
      <c r="J790" s="13">
        <f t="shared" si="146"/>
        <v>30.946888214552448</v>
      </c>
      <c r="K790" s="13">
        <f t="shared" si="147"/>
        <v>11.924411283480925</v>
      </c>
      <c r="L790" s="13">
        <f t="shared" si="148"/>
        <v>0.7883098191526271</v>
      </c>
      <c r="M790" s="13">
        <f t="shared" si="153"/>
        <v>5.3760544031573225</v>
      </c>
      <c r="N790" s="13">
        <f t="shared" si="149"/>
        <v>3.33315372995754</v>
      </c>
      <c r="O790" s="13">
        <f t="shared" si="150"/>
        <v>3.8983587246616223</v>
      </c>
      <c r="Q790">
        <v>10.936816093548391</v>
      </c>
    </row>
    <row r="791" spans="1:17" x14ac:dyDescent="0.2">
      <c r="A791" s="14">
        <f t="shared" si="151"/>
        <v>46054</v>
      </c>
      <c r="B791" s="1">
        <f t="shared" si="143"/>
        <v>2</v>
      </c>
      <c r="F791" s="34">
        <v>19.2758964335396</v>
      </c>
      <c r="G791" s="13">
        <f t="shared" si="144"/>
        <v>0</v>
      </c>
      <c r="H791" s="13">
        <f t="shared" si="145"/>
        <v>19.2758964335396</v>
      </c>
      <c r="I791" s="16">
        <f t="shared" si="152"/>
        <v>30.411997897867899</v>
      </c>
      <c r="J791" s="13">
        <f t="shared" si="146"/>
        <v>26.918620486437906</v>
      </c>
      <c r="K791" s="13">
        <f t="shared" si="147"/>
        <v>3.4933774114299929</v>
      </c>
      <c r="L791" s="13">
        <f t="shared" si="148"/>
        <v>0</v>
      </c>
      <c r="M791" s="13">
        <f t="shared" si="153"/>
        <v>2.0429006731997825</v>
      </c>
      <c r="N791" s="13">
        <f t="shared" si="149"/>
        <v>1.2665984173838651</v>
      </c>
      <c r="O791" s="13">
        <f t="shared" si="150"/>
        <v>1.2665984173838651</v>
      </c>
      <c r="Q791">
        <v>14.701065372157251</v>
      </c>
    </row>
    <row r="792" spans="1:17" x14ac:dyDescent="0.2">
      <c r="A792" s="14">
        <f t="shared" si="151"/>
        <v>46082</v>
      </c>
      <c r="B792" s="1">
        <f t="shared" si="143"/>
        <v>3</v>
      </c>
      <c r="F792" s="34">
        <v>55.300161543550047</v>
      </c>
      <c r="G792" s="13">
        <f t="shared" si="144"/>
        <v>3.1279710952277076</v>
      </c>
      <c r="H792" s="13">
        <f t="shared" si="145"/>
        <v>52.17219044832234</v>
      </c>
      <c r="I792" s="16">
        <f t="shared" si="152"/>
        <v>55.665567859752329</v>
      </c>
      <c r="J792" s="13">
        <f t="shared" si="146"/>
        <v>40.483123777653198</v>
      </c>
      <c r="K792" s="13">
        <f t="shared" si="147"/>
        <v>15.182444082099131</v>
      </c>
      <c r="L792" s="13">
        <f t="shared" si="148"/>
        <v>4.0702982254187399</v>
      </c>
      <c r="M792" s="13">
        <f t="shared" si="153"/>
        <v>4.846600481234657</v>
      </c>
      <c r="N792" s="13">
        <f t="shared" si="149"/>
        <v>3.0048922983654873</v>
      </c>
      <c r="O792" s="13">
        <f t="shared" si="150"/>
        <v>6.1328633935931949</v>
      </c>
      <c r="Q792">
        <v>14.980365556840169</v>
      </c>
    </row>
    <row r="793" spans="1:17" x14ac:dyDescent="0.2">
      <c r="A793" s="14">
        <f t="shared" si="151"/>
        <v>46113</v>
      </c>
      <c r="B793" s="1">
        <f t="shared" si="143"/>
        <v>4</v>
      </c>
      <c r="F793" s="34">
        <v>1.233115774206653</v>
      </c>
      <c r="G793" s="13">
        <f t="shared" si="144"/>
        <v>0</v>
      </c>
      <c r="H793" s="13">
        <f t="shared" si="145"/>
        <v>1.233115774206653</v>
      </c>
      <c r="I793" s="16">
        <f t="shared" si="152"/>
        <v>12.345261630887045</v>
      </c>
      <c r="J793" s="13">
        <f t="shared" si="146"/>
        <v>12.194302346182203</v>
      </c>
      <c r="K793" s="13">
        <f t="shared" si="147"/>
        <v>0.15095928470484132</v>
      </c>
      <c r="L793" s="13">
        <f t="shared" si="148"/>
        <v>0</v>
      </c>
      <c r="M793" s="13">
        <f t="shared" si="153"/>
        <v>1.8417081828691697</v>
      </c>
      <c r="N793" s="13">
        <f t="shared" si="149"/>
        <v>1.1418590733788851</v>
      </c>
      <c r="O793" s="13">
        <f t="shared" si="150"/>
        <v>1.1418590733788851</v>
      </c>
      <c r="Q793">
        <v>18.992633603042108</v>
      </c>
    </row>
    <row r="794" spans="1:17" x14ac:dyDescent="0.2">
      <c r="A794" s="14">
        <f t="shared" si="151"/>
        <v>46143</v>
      </c>
      <c r="B794" s="1">
        <f t="shared" si="143"/>
        <v>5</v>
      </c>
      <c r="F794" s="34">
        <v>0.14285714299999999</v>
      </c>
      <c r="G794" s="13">
        <f t="shared" si="144"/>
        <v>0</v>
      </c>
      <c r="H794" s="13">
        <f t="shared" si="145"/>
        <v>0.14285714299999999</v>
      </c>
      <c r="I794" s="16">
        <f t="shared" si="152"/>
        <v>0.29381642770484129</v>
      </c>
      <c r="J794" s="13">
        <f t="shared" si="146"/>
        <v>0.29381541970917707</v>
      </c>
      <c r="K794" s="13">
        <f t="shared" si="147"/>
        <v>1.0079956642150556E-6</v>
      </c>
      <c r="L794" s="13">
        <f t="shared" si="148"/>
        <v>0</v>
      </c>
      <c r="M794" s="13">
        <f t="shared" si="153"/>
        <v>0.69984910949028456</v>
      </c>
      <c r="N794" s="13">
        <f t="shared" si="149"/>
        <v>0.43390644788397642</v>
      </c>
      <c r="O794" s="13">
        <f t="shared" si="150"/>
        <v>0.43390644788397642</v>
      </c>
      <c r="Q794">
        <v>24.10020332724951</v>
      </c>
    </row>
    <row r="795" spans="1:17" x14ac:dyDescent="0.2">
      <c r="A795" s="14">
        <f t="shared" si="151"/>
        <v>46174</v>
      </c>
      <c r="B795" s="1">
        <f t="shared" si="143"/>
        <v>6</v>
      </c>
      <c r="F795" s="34">
        <v>11.44391756952229</v>
      </c>
      <c r="G795" s="13">
        <f t="shared" si="144"/>
        <v>0</v>
      </c>
      <c r="H795" s="13">
        <f t="shared" si="145"/>
        <v>11.44391756952229</v>
      </c>
      <c r="I795" s="16">
        <f t="shared" si="152"/>
        <v>11.443918577517953</v>
      </c>
      <c r="J795" s="13">
        <f t="shared" si="146"/>
        <v>11.385537622842122</v>
      </c>
      <c r="K795" s="13">
        <f t="shared" si="147"/>
        <v>5.8380954675831376E-2</v>
      </c>
      <c r="L795" s="13">
        <f t="shared" si="148"/>
        <v>0</v>
      </c>
      <c r="M795" s="13">
        <f t="shared" si="153"/>
        <v>0.26594266160630814</v>
      </c>
      <c r="N795" s="13">
        <f t="shared" si="149"/>
        <v>0.16488445019591105</v>
      </c>
      <c r="O795" s="13">
        <f t="shared" si="150"/>
        <v>0.16488445019591105</v>
      </c>
      <c r="Q795">
        <v>24.188293073342731</v>
      </c>
    </row>
    <row r="796" spans="1:17" x14ac:dyDescent="0.2">
      <c r="A796" s="14">
        <f t="shared" si="151"/>
        <v>46204</v>
      </c>
      <c r="B796" s="1">
        <f t="shared" si="143"/>
        <v>7</v>
      </c>
      <c r="F796" s="34">
        <v>19.428943792834591</v>
      </c>
      <c r="G796" s="13">
        <f t="shared" si="144"/>
        <v>0</v>
      </c>
      <c r="H796" s="13">
        <f t="shared" si="145"/>
        <v>19.428943792834591</v>
      </c>
      <c r="I796" s="16">
        <f t="shared" si="152"/>
        <v>19.487324747510421</v>
      </c>
      <c r="J796" s="13">
        <f t="shared" si="146"/>
        <v>19.199153214933364</v>
      </c>
      <c r="K796" s="13">
        <f t="shared" si="147"/>
        <v>0.28817153257705641</v>
      </c>
      <c r="L796" s="13">
        <f t="shared" si="148"/>
        <v>0</v>
      </c>
      <c r="M796" s="13">
        <f t="shared" si="153"/>
        <v>0.10105821141039709</v>
      </c>
      <c r="N796" s="13">
        <f t="shared" si="149"/>
        <v>6.2656091074446196E-2</v>
      </c>
      <c r="O796" s="13">
        <f t="shared" si="150"/>
        <v>6.2656091074446196E-2</v>
      </c>
      <c r="Q796">
        <v>24.085741105754121</v>
      </c>
    </row>
    <row r="797" spans="1:17" ht="13.5" customHeight="1" thickBot="1" x14ac:dyDescent="0.25">
      <c r="A797" s="14">
        <f t="shared" si="151"/>
        <v>46235</v>
      </c>
      <c r="B797" s="3">
        <f t="shared" si="143"/>
        <v>8</v>
      </c>
      <c r="F797" s="34">
        <v>17.769218760669101</v>
      </c>
      <c r="G797" s="13">
        <f t="shared" si="144"/>
        <v>0</v>
      </c>
      <c r="H797" s="13">
        <f t="shared" si="145"/>
        <v>17.769218760669101</v>
      </c>
      <c r="I797" s="16">
        <f t="shared" si="152"/>
        <v>18.057390293246158</v>
      </c>
      <c r="J797" s="13">
        <f t="shared" si="146"/>
        <v>17.814854279797917</v>
      </c>
      <c r="K797" s="13">
        <f t="shared" si="147"/>
        <v>0.24253601344824105</v>
      </c>
      <c r="L797" s="13">
        <f t="shared" si="148"/>
        <v>0</v>
      </c>
      <c r="M797" s="13">
        <f t="shared" si="153"/>
        <v>3.840212033595089E-2</v>
      </c>
      <c r="N797" s="13">
        <f t="shared" si="149"/>
        <v>2.3809314608289552E-2</v>
      </c>
      <c r="O797" s="13">
        <f t="shared" si="150"/>
        <v>2.3809314608289552E-2</v>
      </c>
      <c r="Q797">
        <v>23.699204000000009</v>
      </c>
    </row>
    <row r="798" spans="1:17" x14ac:dyDescent="0.2">
      <c r="A798" s="14">
        <f t="shared" si="151"/>
        <v>46266</v>
      </c>
      <c r="B798" s="1">
        <v>9</v>
      </c>
      <c r="F798" s="34">
        <v>5.8908621876555207</v>
      </c>
      <c r="G798" s="13">
        <f t="shared" si="144"/>
        <v>0</v>
      </c>
      <c r="H798" s="13">
        <f t="shared" si="145"/>
        <v>5.8908621876555207</v>
      </c>
      <c r="I798" s="16">
        <f t="shared" si="152"/>
        <v>6.1333982011037618</v>
      </c>
      <c r="J798" s="13">
        <f t="shared" si="146"/>
        <v>6.1244673372477001</v>
      </c>
      <c r="K798" s="13">
        <f t="shared" si="147"/>
        <v>8.9308638560616771E-3</v>
      </c>
      <c r="L798" s="13">
        <f t="shared" si="148"/>
        <v>0</v>
      </c>
      <c r="M798" s="13">
        <f t="shared" si="153"/>
        <v>1.4592805727661338E-2</v>
      </c>
      <c r="N798" s="13">
        <f t="shared" si="149"/>
        <v>9.0475395511500287E-3</v>
      </c>
      <c r="O798" s="13">
        <f t="shared" si="150"/>
        <v>9.0475395511500287E-3</v>
      </c>
      <c r="Q798">
        <v>24.272939306891612</v>
      </c>
    </row>
    <row r="799" spans="1:17" x14ac:dyDescent="0.2">
      <c r="A799" s="14">
        <f t="shared" si="151"/>
        <v>46296</v>
      </c>
      <c r="B799" s="1">
        <f>B798+1</f>
        <v>10</v>
      </c>
      <c r="F799" s="34">
        <v>53.530563333001624</v>
      </c>
      <c r="G799" s="13">
        <f t="shared" si="144"/>
        <v>2.9301250521241093</v>
      </c>
      <c r="H799" s="13">
        <f t="shared" si="145"/>
        <v>50.600438280877512</v>
      </c>
      <c r="I799" s="16">
        <f t="shared" si="152"/>
        <v>50.609369144733577</v>
      </c>
      <c r="J799" s="13">
        <f t="shared" si="146"/>
        <v>44.169436196896065</v>
      </c>
      <c r="K799" s="13">
        <f t="shared" si="147"/>
        <v>6.4399329478375122</v>
      </c>
      <c r="L799" s="13">
        <f t="shared" si="148"/>
        <v>0</v>
      </c>
      <c r="M799" s="13">
        <f t="shared" si="153"/>
        <v>5.5452661765113091E-3</v>
      </c>
      <c r="N799" s="13">
        <f t="shared" si="149"/>
        <v>3.4380650294370116E-3</v>
      </c>
      <c r="O799" s="13">
        <f t="shared" si="150"/>
        <v>2.9335631171535463</v>
      </c>
      <c r="Q799">
        <v>21.049646352002359</v>
      </c>
    </row>
    <row r="800" spans="1:17" x14ac:dyDescent="0.2">
      <c r="A800" s="14">
        <f t="shared" si="151"/>
        <v>46327</v>
      </c>
      <c r="B800" s="1">
        <f>B799+1</f>
        <v>11</v>
      </c>
      <c r="F800" s="34">
        <v>9.9140119662740549</v>
      </c>
      <c r="G800" s="13">
        <f t="shared" si="144"/>
        <v>0</v>
      </c>
      <c r="H800" s="13">
        <f t="shared" si="145"/>
        <v>9.9140119662740549</v>
      </c>
      <c r="I800" s="16">
        <f t="shared" si="152"/>
        <v>16.353944914111565</v>
      </c>
      <c r="J800" s="13">
        <f t="shared" si="146"/>
        <v>15.69909916534422</v>
      </c>
      <c r="K800" s="13">
        <f t="shared" si="147"/>
        <v>0.65484574876734492</v>
      </c>
      <c r="L800" s="13">
        <f t="shared" si="148"/>
        <v>0</v>
      </c>
      <c r="M800" s="13">
        <f t="shared" si="153"/>
        <v>2.1072011470742976E-3</v>
      </c>
      <c r="N800" s="13">
        <f t="shared" si="149"/>
        <v>1.3064647111860645E-3</v>
      </c>
      <c r="O800" s="13">
        <f t="shared" si="150"/>
        <v>1.3064647111860645E-3</v>
      </c>
      <c r="Q800">
        <v>14.243329659387861</v>
      </c>
    </row>
    <row r="801" spans="1:17" x14ac:dyDescent="0.2">
      <c r="A801" s="14">
        <f t="shared" si="151"/>
        <v>46357</v>
      </c>
      <c r="B801" s="1">
        <f>B800+1</f>
        <v>12</v>
      </c>
      <c r="F801" s="34">
        <v>36.389043841145792</v>
      </c>
      <c r="G801" s="13">
        <f t="shared" si="144"/>
        <v>1.0136550963843614</v>
      </c>
      <c r="H801" s="13">
        <f t="shared" si="145"/>
        <v>35.37538874476143</v>
      </c>
      <c r="I801" s="16">
        <f t="shared" si="152"/>
        <v>36.030234493528773</v>
      </c>
      <c r="J801" s="13">
        <f t="shared" si="146"/>
        <v>29.292350678692287</v>
      </c>
      <c r="K801" s="13">
        <f t="shared" si="147"/>
        <v>6.7378838148364864</v>
      </c>
      <c r="L801" s="13">
        <f t="shared" si="148"/>
        <v>0</v>
      </c>
      <c r="M801" s="13">
        <f t="shared" si="153"/>
        <v>8.0073643588823309E-4</v>
      </c>
      <c r="N801" s="13">
        <f t="shared" si="149"/>
        <v>4.9645659025070448E-4</v>
      </c>
      <c r="O801" s="13">
        <f t="shared" si="150"/>
        <v>1.0141515529746121</v>
      </c>
      <c r="Q801">
        <v>12.67459307803753</v>
      </c>
    </row>
    <row r="802" spans="1:17" x14ac:dyDescent="0.2">
      <c r="A802" s="14">
        <f t="shared" si="151"/>
        <v>46388</v>
      </c>
      <c r="B802" s="1">
        <v>1</v>
      </c>
      <c r="F802" s="34">
        <v>21.52153622064333</v>
      </c>
      <c r="G802" s="13">
        <f t="shared" si="144"/>
        <v>0</v>
      </c>
      <c r="H802" s="13">
        <f t="shared" si="145"/>
        <v>21.52153622064333</v>
      </c>
      <c r="I802" s="16">
        <f t="shared" si="152"/>
        <v>28.259420035479817</v>
      </c>
      <c r="J802" s="13">
        <f t="shared" si="146"/>
        <v>24.679555313165583</v>
      </c>
      <c r="K802" s="13">
        <f t="shared" si="147"/>
        <v>3.5798647223142339</v>
      </c>
      <c r="L802" s="13">
        <f t="shared" si="148"/>
        <v>0</v>
      </c>
      <c r="M802" s="13">
        <f t="shared" si="153"/>
        <v>3.0427984563752861E-4</v>
      </c>
      <c r="N802" s="13">
        <f t="shared" si="149"/>
        <v>1.8865350429526773E-4</v>
      </c>
      <c r="O802" s="13">
        <f t="shared" si="150"/>
        <v>1.8865350429526773E-4</v>
      </c>
      <c r="Q802">
        <v>12.77739959354839</v>
      </c>
    </row>
    <row r="803" spans="1:17" x14ac:dyDescent="0.2">
      <c r="A803" s="14">
        <f t="shared" si="151"/>
        <v>46419</v>
      </c>
      <c r="B803" s="1">
        <f t="shared" ref="B803:B809" si="154">B802+1</f>
        <v>2</v>
      </c>
      <c r="F803" s="34">
        <v>70.864124404106335</v>
      </c>
      <c r="G803" s="13">
        <f t="shared" si="144"/>
        <v>4.8680657950398807</v>
      </c>
      <c r="H803" s="13">
        <f t="shared" si="145"/>
        <v>65.996058609066452</v>
      </c>
      <c r="I803" s="16">
        <f t="shared" si="152"/>
        <v>69.575923331380693</v>
      </c>
      <c r="J803" s="13">
        <f t="shared" si="146"/>
        <v>42.334842656256569</v>
      </c>
      <c r="K803" s="13">
        <f t="shared" si="147"/>
        <v>27.241080675124124</v>
      </c>
      <c r="L803" s="13">
        <f t="shared" si="148"/>
        <v>16.217599354636775</v>
      </c>
      <c r="M803" s="13">
        <f t="shared" si="153"/>
        <v>16.217714980978116</v>
      </c>
      <c r="N803" s="13">
        <f t="shared" si="149"/>
        <v>10.054983288206431</v>
      </c>
      <c r="O803" s="13">
        <f t="shared" si="150"/>
        <v>14.923049083246312</v>
      </c>
      <c r="Q803">
        <v>13.530138047193571</v>
      </c>
    </row>
    <row r="804" spans="1:17" x14ac:dyDescent="0.2">
      <c r="A804" s="14">
        <f t="shared" si="151"/>
        <v>46447</v>
      </c>
      <c r="B804" s="1">
        <f t="shared" si="154"/>
        <v>3</v>
      </c>
      <c r="F804" s="34">
        <v>5.8664201969996768</v>
      </c>
      <c r="G804" s="13">
        <f t="shared" si="144"/>
        <v>0</v>
      </c>
      <c r="H804" s="13">
        <f t="shared" si="145"/>
        <v>5.8664201969996768</v>
      </c>
      <c r="I804" s="16">
        <f t="shared" si="152"/>
        <v>16.889901517487026</v>
      </c>
      <c r="J804" s="13">
        <f t="shared" si="146"/>
        <v>16.16976914264129</v>
      </c>
      <c r="K804" s="13">
        <f t="shared" si="147"/>
        <v>0.72013237484573622</v>
      </c>
      <c r="L804" s="13">
        <f t="shared" si="148"/>
        <v>0</v>
      </c>
      <c r="M804" s="13">
        <f t="shared" si="153"/>
        <v>6.1627316927716844</v>
      </c>
      <c r="N804" s="13">
        <f t="shared" si="149"/>
        <v>3.8208936495184442</v>
      </c>
      <c r="O804" s="13">
        <f t="shared" si="150"/>
        <v>3.8208936495184442</v>
      </c>
      <c r="Q804">
        <v>14.2261153143254</v>
      </c>
    </row>
    <row r="805" spans="1:17" x14ac:dyDescent="0.2">
      <c r="A805" s="14">
        <f t="shared" si="151"/>
        <v>46478</v>
      </c>
      <c r="B805" s="1">
        <f t="shared" si="154"/>
        <v>4</v>
      </c>
      <c r="F805" s="34">
        <v>0.05</v>
      </c>
      <c r="G805" s="13">
        <f t="shared" si="144"/>
        <v>0</v>
      </c>
      <c r="H805" s="13">
        <f t="shared" si="145"/>
        <v>0.05</v>
      </c>
      <c r="I805" s="16">
        <f t="shared" si="152"/>
        <v>0.77013237484573627</v>
      </c>
      <c r="J805" s="13">
        <f t="shared" si="146"/>
        <v>0.77010042866488093</v>
      </c>
      <c r="K805" s="13">
        <f t="shared" si="147"/>
        <v>3.1946180855335626E-5</v>
      </c>
      <c r="L805" s="13">
        <f t="shared" si="148"/>
        <v>0</v>
      </c>
      <c r="M805" s="13">
        <f t="shared" si="153"/>
        <v>2.3418380432532402</v>
      </c>
      <c r="N805" s="13">
        <f t="shared" si="149"/>
        <v>1.4519395868170089</v>
      </c>
      <c r="O805" s="13">
        <f t="shared" si="150"/>
        <v>1.4519395868170089</v>
      </c>
      <c r="Q805">
        <v>20.092022354948121</v>
      </c>
    </row>
    <row r="806" spans="1:17" x14ac:dyDescent="0.2">
      <c r="A806" s="14">
        <f t="shared" si="151"/>
        <v>46508</v>
      </c>
      <c r="B806" s="1">
        <f t="shared" si="154"/>
        <v>5</v>
      </c>
      <c r="F806" s="34">
        <v>0.10714285699999999</v>
      </c>
      <c r="G806" s="13">
        <f t="shared" si="144"/>
        <v>0</v>
      </c>
      <c r="H806" s="13">
        <f t="shared" si="145"/>
        <v>0.10714285699999999</v>
      </c>
      <c r="I806" s="16">
        <f t="shared" si="152"/>
        <v>0.10717480318085533</v>
      </c>
      <c r="J806" s="13">
        <f t="shared" si="146"/>
        <v>0.10717472361815399</v>
      </c>
      <c r="K806" s="13">
        <f t="shared" si="147"/>
        <v>7.9562701343904862E-8</v>
      </c>
      <c r="L806" s="13">
        <f t="shared" si="148"/>
        <v>0</v>
      </c>
      <c r="M806" s="13">
        <f t="shared" si="153"/>
        <v>0.88989845643623133</v>
      </c>
      <c r="N806" s="13">
        <f t="shared" si="149"/>
        <v>0.55173704299046344</v>
      </c>
      <c r="O806" s="13">
        <f t="shared" si="150"/>
        <v>0.55173704299046344</v>
      </c>
      <c r="Q806">
        <v>20.649925680135041</v>
      </c>
    </row>
    <row r="807" spans="1:17" x14ac:dyDescent="0.2">
      <c r="A807" s="14">
        <f t="shared" si="151"/>
        <v>46539</v>
      </c>
      <c r="B807" s="1">
        <f t="shared" si="154"/>
        <v>6</v>
      </c>
      <c r="F807" s="34">
        <v>1.7642857139999999</v>
      </c>
      <c r="G807" s="13">
        <f t="shared" si="144"/>
        <v>0</v>
      </c>
      <c r="H807" s="13">
        <f t="shared" si="145"/>
        <v>1.7642857139999999</v>
      </c>
      <c r="I807" s="16">
        <f t="shared" si="152"/>
        <v>1.7642857935627012</v>
      </c>
      <c r="J807" s="13">
        <f t="shared" si="146"/>
        <v>1.7639027826339344</v>
      </c>
      <c r="K807" s="13">
        <f t="shared" si="147"/>
        <v>3.8301092876680265E-4</v>
      </c>
      <c r="L807" s="13">
        <f t="shared" si="148"/>
        <v>0</v>
      </c>
      <c r="M807" s="13">
        <f t="shared" si="153"/>
        <v>0.33816141344576789</v>
      </c>
      <c r="N807" s="13">
        <f t="shared" si="149"/>
        <v>0.20966007633637609</v>
      </c>
      <c r="O807" s="13">
        <f t="shared" si="150"/>
        <v>0.20966007633637609</v>
      </c>
      <c r="Q807">
        <v>20.10996736534069</v>
      </c>
    </row>
    <row r="808" spans="1:17" x14ac:dyDescent="0.2">
      <c r="A808" s="14">
        <f t="shared" si="151"/>
        <v>46569</v>
      </c>
      <c r="B808" s="1">
        <f t="shared" si="154"/>
        <v>7</v>
      </c>
      <c r="F808" s="34">
        <v>0.84714929886964829</v>
      </c>
      <c r="G808" s="13">
        <f t="shared" si="144"/>
        <v>0</v>
      </c>
      <c r="H808" s="13">
        <f t="shared" si="145"/>
        <v>0.84714929886964829</v>
      </c>
      <c r="I808" s="16">
        <f t="shared" si="152"/>
        <v>0.8475323097984151</v>
      </c>
      <c r="J808" s="13">
        <f t="shared" si="146"/>
        <v>0.84751126077982419</v>
      </c>
      <c r="K808" s="13">
        <f t="shared" si="147"/>
        <v>2.1049018590901802E-5</v>
      </c>
      <c r="L808" s="13">
        <f t="shared" si="148"/>
        <v>0</v>
      </c>
      <c r="M808" s="13">
        <f t="shared" si="153"/>
        <v>0.12850133710939179</v>
      </c>
      <c r="N808" s="13">
        <f t="shared" si="149"/>
        <v>7.9670829007822908E-2</v>
      </c>
      <c r="O808" s="13">
        <f t="shared" si="150"/>
        <v>7.9670829007822908E-2</v>
      </c>
      <c r="Q808">
        <v>25.097785000000009</v>
      </c>
    </row>
    <row r="809" spans="1:17" ht="13.5" customHeight="1" thickBot="1" x14ac:dyDescent="0.25">
      <c r="A809" s="14">
        <f t="shared" si="151"/>
        <v>46600</v>
      </c>
      <c r="B809" s="3">
        <f t="shared" si="154"/>
        <v>8</v>
      </c>
      <c r="F809" s="34">
        <v>19.480369610148529</v>
      </c>
      <c r="G809" s="13">
        <f t="shared" si="144"/>
        <v>0</v>
      </c>
      <c r="H809" s="13">
        <f t="shared" si="145"/>
        <v>19.480369610148529</v>
      </c>
      <c r="I809" s="16">
        <f t="shared" si="152"/>
        <v>19.480390659167121</v>
      </c>
      <c r="J809" s="13">
        <f t="shared" si="146"/>
        <v>19.258833263926302</v>
      </c>
      <c r="K809" s="13">
        <f t="shared" si="147"/>
        <v>0.22155739524081852</v>
      </c>
      <c r="L809" s="13">
        <f t="shared" si="148"/>
        <v>0</v>
      </c>
      <c r="M809" s="13">
        <f t="shared" si="153"/>
        <v>4.8830508101568887E-2</v>
      </c>
      <c r="N809" s="13">
        <f t="shared" si="149"/>
        <v>3.027491502297271E-2</v>
      </c>
      <c r="O809" s="13">
        <f t="shared" si="150"/>
        <v>3.027491502297271E-2</v>
      </c>
      <c r="Q809">
        <v>26.004824000157271</v>
      </c>
    </row>
    <row r="810" spans="1:17" x14ac:dyDescent="0.2">
      <c r="A810" s="14">
        <f t="shared" si="151"/>
        <v>46631</v>
      </c>
      <c r="B810" s="1">
        <v>9</v>
      </c>
      <c r="F810" s="34">
        <v>15.82962854403196</v>
      </c>
      <c r="G810" s="13">
        <f t="shared" si="144"/>
        <v>0</v>
      </c>
      <c r="H810" s="13">
        <f t="shared" si="145"/>
        <v>15.82962854403196</v>
      </c>
      <c r="I810" s="16">
        <f t="shared" si="152"/>
        <v>16.051185939272777</v>
      </c>
      <c r="J810" s="13">
        <f t="shared" si="146"/>
        <v>15.91404727450232</v>
      </c>
      <c r="K810" s="13">
        <f t="shared" si="147"/>
        <v>0.13713866477045755</v>
      </c>
      <c r="L810" s="13">
        <f t="shared" si="148"/>
        <v>0</v>
      </c>
      <c r="M810" s="13">
        <f t="shared" si="153"/>
        <v>1.8555593078596177E-2</v>
      </c>
      <c r="N810" s="13">
        <f t="shared" si="149"/>
        <v>1.150446770872963E-2</v>
      </c>
      <c r="O810" s="13">
        <f t="shared" si="150"/>
        <v>1.150446770872963E-2</v>
      </c>
      <c r="Q810">
        <v>25.30561473931682</v>
      </c>
    </row>
    <row r="811" spans="1:17" x14ac:dyDescent="0.2">
      <c r="A811" s="14">
        <f t="shared" si="151"/>
        <v>46661</v>
      </c>
      <c r="B811" s="1">
        <f>B810+1</f>
        <v>10</v>
      </c>
      <c r="F811" s="34">
        <v>0.14285714299999999</v>
      </c>
      <c r="G811" s="13">
        <f t="shared" si="144"/>
        <v>0</v>
      </c>
      <c r="H811" s="13">
        <f t="shared" si="145"/>
        <v>0.14285714299999999</v>
      </c>
      <c r="I811" s="16">
        <f t="shared" si="152"/>
        <v>0.27999580777045752</v>
      </c>
      <c r="J811" s="13">
        <f t="shared" si="146"/>
        <v>0.27999449200348181</v>
      </c>
      <c r="K811" s="13">
        <f t="shared" si="147"/>
        <v>1.3157669757069002E-6</v>
      </c>
      <c r="L811" s="13">
        <f t="shared" si="148"/>
        <v>0</v>
      </c>
      <c r="M811" s="13">
        <f t="shared" si="153"/>
        <v>7.0511253698665472E-3</v>
      </c>
      <c r="N811" s="13">
        <f t="shared" si="149"/>
        <v>4.3716977293172593E-3</v>
      </c>
      <c r="O811" s="13">
        <f t="shared" si="150"/>
        <v>4.3716977293172593E-3</v>
      </c>
      <c r="Q811">
        <v>21.18193310862889</v>
      </c>
    </row>
    <row r="812" spans="1:17" x14ac:dyDescent="0.2">
      <c r="A812" s="14">
        <f t="shared" si="151"/>
        <v>46692</v>
      </c>
      <c r="B812" s="1">
        <f>B811+1</f>
        <v>11</v>
      </c>
      <c r="F812" s="34">
        <v>32.471291316143073</v>
      </c>
      <c r="G812" s="13">
        <f t="shared" si="144"/>
        <v>0.57563937603013493</v>
      </c>
      <c r="H812" s="13">
        <f t="shared" si="145"/>
        <v>31.895651940112938</v>
      </c>
      <c r="I812" s="16">
        <f t="shared" si="152"/>
        <v>31.895653255879914</v>
      </c>
      <c r="J812" s="13">
        <f t="shared" si="146"/>
        <v>27.894548519396228</v>
      </c>
      <c r="K812" s="13">
        <f t="shared" si="147"/>
        <v>4.0011047364836863</v>
      </c>
      <c r="L812" s="13">
        <f t="shared" si="148"/>
        <v>0</v>
      </c>
      <c r="M812" s="13">
        <f t="shared" si="153"/>
        <v>2.6794276405492879E-3</v>
      </c>
      <c r="N812" s="13">
        <f t="shared" si="149"/>
        <v>1.6612451371405585E-3</v>
      </c>
      <c r="O812" s="13">
        <f t="shared" si="150"/>
        <v>0.57730062116727554</v>
      </c>
      <c r="Q812">
        <v>14.62031894734687</v>
      </c>
    </row>
    <row r="813" spans="1:17" x14ac:dyDescent="0.2">
      <c r="A813" s="14">
        <f t="shared" si="151"/>
        <v>46722</v>
      </c>
      <c r="B813" s="1">
        <f>B812+1</f>
        <v>12</v>
      </c>
      <c r="F813" s="34">
        <v>35.021509083563103</v>
      </c>
      <c r="G813" s="13">
        <f t="shared" si="144"/>
        <v>0.86076087498337894</v>
      </c>
      <c r="H813" s="13">
        <f t="shared" si="145"/>
        <v>34.160748208579726</v>
      </c>
      <c r="I813" s="16">
        <f t="shared" si="152"/>
        <v>38.161852945063416</v>
      </c>
      <c r="J813" s="13">
        <f t="shared" si="146"/>
        <v>31.020603445755505</v>
      </c>
      <c r="K813" s="13">
        <f t="shared" si="147"/>
        <v>7.1412494993079108</v>
      </c>
      <c r="L813" s="13">
        <f t="shared" si="148"/>
        <v>0</v>
      </c>
      <c r="M813" s="13">
        <f t="shared" si="153"/>
        <v>1.0181825034087295E-3</v>
      </c>
      <c r="N813" s="13">
        <f t="shared" si="149"/>
        <v>6.3127315211341226E-4</v>
      </c>
      <c r="O813" s="13">
        <f t="shared" si="150"/>
        <v>0.86139214813549236</v>
      </c>
      <c r="Q813">
        <v>13.506244534233449</v>
      </c>
    </row>
    <row r="814" spans="1:17" x14ac:dyDescent="0.2">
      <c r="A814" s="14">
        <f t="shared" si="151"/>
        <v>46753</v>
      </c>
      <c r="B814" s="1">
        <v>1</v>
      </c>
      <c r="F814" s="34">
        <v>43.564794167493311</v>
      </c>
      <c r="G814" s="13">
        <f t="shared" si="144"/>
        <v>1.8159241085841564</v>
      </c>
      <c r="H814" s="13">
        <f t="shared" si="145"/>
        <v>41.748870058909155</v>
      </c>
      <c r="I814" s="16">
        <f t="shared" si="152"/>
        <v>48.890119558217066</v>
      </c>
      <c r="J814" s="13">
        <f t="shared" si="146"/>
        <v>35.036362612069986</v>
      </c>
      <c r="K814" s="13">
        <f t="shared" si="147"/>
        <v>13.85375694614708</v>
      </c>
      <c r="L814" s="13">
        <f t="shared" si="148"/>
        <v>2.7318415414961499</v>
      </c>
      <c r="M814" s="13">
        <f t="shared" si="153"/>
        <v>2.7322284508474453</v>
      </c>
      <c r="N814" s="13">
        <f t="shared" si="149"/>
        <v>1.6939816395254161</v>
      </c>
      <c r="O814" s="13">
        <f t="shared" si="150"/>
        <v>3.5099057481095723</v>
      </c>
      <c r="Q814">
        <v>12.653658593548389</v>
      </c>
    </row>
    <row r="815" spans="1:17" x14ac:dyDescent="0.2">
      <c r="A815" s="14">
        <f t="shared" si="151"/>
        <v>46784</v>
      </c>
      <c r="B815" s="1">
        <f t="shared" ref="B815:B821" si="155">B814+1</f>
        <v>2</v>
      </c>
      <c r="F815" s="34">
        <v>1.813009327481907</v>
      </c>
      <c r="G815" s="13">
        <f t="shared" si="144"/>
        <v>0</v>
      </c>
      <c r="H815" s="13">
        <f t="shared" si="145"/>
        <v>1.813009327481907</v>
      </c>
      <c r="I815" s="16">
        <f t="shared" si="152"/>
        <v>12.934924732132837</v>
      </c>
      <c r="J815" s="13">
        <f t="shared" si="146"/>
        <v>12.579661485951004</v>
      </c>
      <c r="K815" s="13">
        <f t="shared" si="147"/>
        <v>0.35526324618183303</v>
      </c>
      <c r="L815" s="13">
        <f t="shared" si="148"/>
        <v>0</v>
      </c>
      <c r="M815" s="13">
        <f t="shared" si="153"/>
        <v>1.0382468113220291</v>
      </c>
      <c r="N815" s="13">
        <f t="shared" si="149"/>
        <v>0.64371302301965805</v>
      </c>
      <c r="O815" s="13">
        <f t="shared" si="150"/>
        <v>0.64371302301965805</v>
      </c>
      <c r="Q815">
        <v>13.71913574260051</v>
      </c>
    </row>
    <row r="816" spans="1:17" x14ac:dyDescent="0.2">
      <c r="A816" s="14">
        <f t="shared" si="151"/>
        <v>46813</v>
      </c>
      <c r="B816" s="1">
        <f t="shared" si="155"/>
        <v>3</v>
      </c>
      <c r="F816" s="34">
        <v>43.547301455470297</v>
      </c>
      <c r="G816" s="13">
        <f t="shared" si="144"/>
        <v>1.8139683743184492</v>
      </c>
      <c r="H816" s="13">
        <f t="shared" si="145"/>
        <v>41.733333081151848</v>
      </c>
      <c r="I816" s="16">
        <f t="shared" si="152"/>
        <v>42.088596327333683</v>
      </c>
      <c r="J816" s="13">
        <f t="shared" si="146"/>
        <v>33.138522418515556</v>
      </c>
      <c r="K816" s="13">
        <f t="shared" si="147"/>
        <v>8.9500739088181263</v>
      </c>
      <c r="L816" s="13">
        <f t="shared" si="148"/>
        <v>0</v>
      </c>
      <c r="M816" s="13">
        <f t="shared" si="153"/>
        <v>0.39453378830237107</v>
      </c>
      <c r="N816" s="13">
        <f t="shared" si="149"/>
        <v>0.24461094874747005</v>
      </c>
      <c r="O816" s="13">
        <f t="shared" si="150"/>
        <v>2.0585793230659193</v>
      </c>
      <c r="Q816">
        <v>13.64007904646564</v>
      </c>
    </row>
    <row r="817" spans="1:17" x14ac:dyDescent="0.2">
      <c r="A817" s="14">
        <f t="shared" si="151"/>
        <v>46844</v>
      </c>
      <c r="B817" s="1">
        <f t="shared" si="155"/>
        <v>4</v>
      </c>
      <c r="F817" s="34">
        <v>79.201421174336787</v>
      </c>
      <c r="G817" s="13">
        <f t="shared" si="144"/>
        <v>5.8001989574368409</v>
      </c>
      <c r="H817" s="13">
        <f t="shared" si="145"/>
        <v>73.401222216899953</v>
      </c>
      <c r="I817" s="16">
        <f t="shared" si="152"/>
        <v>82.351296125718079</v>
      </c>
      <c r="J817" s="13">
        <f t="shared" si="146"/>
        <v>45.107244316533382</v>
      </c>
      <c r="K817" s="13">
        <f t="shared" si="147"/>
        <v>37.244051809184697</v>
      </c>
      <c r="L817" s="13">
        <f t="shared" si="148"/>
        <v>26.294120163182676</v>
      </c>
      <c r="M817" s="13">
        <f t="shared" si="153"/>
        <v>26.444043002737576</v>
      </c>
      <c r="N817" s="13">
        <f t="shared" si="149"/>
        <v>16.395306661697298</v>
      </c>
      <c r="O817" s="13">
        <f t="shared" si="150"/>
        <v>22.195505619134138</v>
      </c>
      <c r="Q817">
        <v>13.68374134808894</v>
      </c>
    </row>
    <row r="818" spans="1:17" x14ac:dyDescent="0.2">
      <c r="A818" s="14">
        <f t="shared" si="151"/>
        <v>46874</v>
      </c>
      <c r="B818" s="1">
        <f t="shared" si="155"/>
        <v>5</v>
      </c>
      <c r="F818" s="34">
        <v>7.3390848069235606</v>
      </c>
      <c r="G818" s="13">
        <f t="shared" si="144"/>
        <v>0</v>
      </c>
      <c r="H818" s="13">
        <f t="shared" si="145"/>
        <v>7.3390848069235606</v>
      </c>
      <c r="I818" s="16">
        <f t="shared" si="152"/>
        <v>18.28901645292558</v>
      </c>
      <c r="J818" s="13">
        <f t="shared" si="146"/>
        <v>17.955480849774013</v>
      </c>
      <c r="K818" s="13">
        <f t="shared" si="147"/>
        <v>0.33353560315156727</v>
      </c>
      <c r="L818" s="13">
        <f t="shared" si="148"/>
        <v>0</v>
      </c>
      <c r="M818" s="13">
        <f t="shared" si="153"/>
        <v>10.048736341040279</v>
      </c>
      <c r="N818" s="13">
        <f t="shared" si="149"/>
        <v>6.2302165314449729</v>
      </c>
      <c r="O818" s="13">
        <f t="shared" si="150"/>
        <v>6.2302165314449729</v>
      </c>
      <c r="Q818">
        <v>21.656532666026251</v>
      </c>
    </row>
    <row r="819" spans="1:17" x14ac:dyDescent="0.2">
      <c r="A819" s="14">
        <f t="shared" si="151"/>
        <v>46905</v>
      </c>
      <c r="B819" s="1">
        <f t="shared" si="155"/>
        <v>6</v>
      </c>
      <c r="F819" s="34">
        <v>8.5543111778003738</v>
      </c>
      <c r="G819" s="13">
        <f t="shared" si="144"/>
        <v>0</v>
      </c>
      <c r="H819" s="13">
        <f t="shared" si="145"/>
        <v>8.5543111778003738</v>
      </c>
      <c r="I819" s="16">
        <f t="shared" si="152"/>
        <v>8.887846780951941</v>
      </c>
      <c r="J819" s="13">
        <f t="shared" si="146"/>
        <v>8.8440540843032522</v>
      </c>
      <c r="K819" s="13">
        <f t="shared" si="147"/>
        <v>4.3792696648688789E-2</v>
      </c>
      <c r="L819" s="13">
        <f t="shared" si="148"/>
        <v>0</v>
      </c>
      <c r="M819" s="13">
        <f t="shared" si="153"/>
        <v>3.8185198095953057</v>
      </c>
      <c r="N819" s="13">
        <f t="shared" si="149"/>
        <v>2.3674822819490897</v>
      </c>
      <c r="O819" s="13">
        <f t="shared" si="150"/>
        <v>2.3674822819490897</v>
      </c>
      <c r="Q819">
        <v>20.848348322999261</v>
      </c>
    </row>
    <row r="820" spans="1:17" x14ac:dyDescent="0.2">
      <c r="A820" s="14">
        <f t="shared" si="151"/>
        <v>46935</v>
      </c>
      <c r="B820" s="1">
        <f t="shared" si="155"/>
        <v>7</v>
      </c>
      <c r="F820" s="34">
        <v>2.782581720694473</v>
      </c>
      <c r="G820" s="13">
        <f t="shared" si="144"/>
        <v>0</v>
      </c>
      <c r="H820" s="13">
        <f t="shared" si="145"/>
        <v>2.782581720694473</v>
      </c>
      <c r="I820" s="16">
        <f t="shared" si="152"/>
        <v>2.8263744173431617</v>
      </c>
      <c r="J820" s="13">
        <f t="shared" si="146"/>
        <v>2.8253916132237733</v>
      </c>
      <c r="K820" s="13">
        <f t="shared" si="147"/>
        <v>9.8280411938844736E-4</v>
      </c>
      <c r="L820" s="13">
        <f t="shared" si="148"/>
        <v>0</v>
      </c>
      <c r="M820" s="13">
        <f t="shared" si="153"/>
        <v>1.451037527646216</v>
      </c>
      <c r="N820" s="13">
        <f t="shared" si="149"/>
        <v>0.8996432671406539</v>
      </c>
      <c r="O820" s="13">
        <f t="shared" si="150"/>
        <v>0.8996432671406539</v>
      </c>
      <c r="Q820">
        <v>23.446933857615772</v>
      </c>
    </row>
    <row r="821" spans="1:17" ht="13.5" customHeight="1" thickBot="1" x14ac:dyDescent="0.25">
      <c r="A821" s="14">
        <f t="shared" si="151"/>
        <v>46966</v>
      </c>
      <c r="B821" s="3">
        <f t="shared" si="155"/>
        <v>8</v>
      </c>
      <c r="F821" s="34">
        <v>14.433268958599511</v>
      </c>
      <c r="G821" s="13">
        <f t="shared" si="144"/>
        <v>0</v>
      </c>
      <c r="H821" s="13">
        <f t="shared" si="145"/>
        <v>14.433268958599511</v>
      </c>
      <c r="I821" s="16">
        <f t="shared" si="152"/>
        <v>14.434251762718899</v>
      </c>
      <c r="J821" s="13">
        <f t="shared" si="146"/>
        <v>14.308922904781628</v>
      </c>
      <c r="K821" s="13">
        <f t="shared" si="147"/>
        <v>0.12532885793727111</v>
      </c>
      <c r="L821" s="13">
        <f t="shared" si="148"/>
        <v>0</v>
      </c>
      <c r="M821" s="13">
        <f t="shared" si="153"/>
        <v>0.55139426050556206</v>
      </c>
      <c r="N821" s="13">
        <f t="shared" si="149"/>
        <v>0.34186444151344847</v>
      </c>
      <c r="O821" s="13">
        <f t="shared" si="150"/>
        <v>0.34186444151344847</v>
      </c>
      <c r="Q821">
        <v>23.667631135231119</v>
      </c>
    </row>
    <row r="822" spans="1:17" x14ac:dyDescent="0.2">
      <c r="A822" s="14">
        <f t="shared" si="151"/>
        <v>46997</v>
      </c>
      <c r="B822" s="1">
        <v>9</v>
      </c>
      <c r="F822" s="34">
        <v>8.3065884464965052</v>
      </c>
      <c r="G822" s="13">
        <f t="shared" si="144"/>
        <v>0</v>
      </c>
      <c r="H822" s="13">
        <f t="shared" si="145"/>
        <v>8.3065884464965052</v>
      </c>
      <c r="I822" s="16">
        <f t="shared" si="152"/>
        <v>8.4319173044337763</v>
      </c>
      <c r="J822" s="13">
        <f t="shared" si="146"/>
        <v>8.4041123918120562</v>
      </c>
      <c r="K822" s="13">
        <f t="shared" si="147"/>
        <v>2.7804912621720135E-2</v>
      </c>
      <c r="L822" s="13">
        <f t="shared" si="148"/>
        <v>0</v>
      </c>
      <c r="M822" s="13">
        <f t="shared" si="153"/>
        <v>0.20952981899211359</v>
      </c>
      <c r="N822" s="13">
        <f t="shared" si="149"/>
        <v>0.12990848777511044</v>
      </c>
      <c r="O822" s="13">
        <f t="shared" si="150"/>
        <v>0.12990848777511044</v>
      </c>
      <c r="Q822">
        <v>22.963864000000012</v>
      </c>
    </row>
    <row r="823" spans="1:17" x14ac:dyDescent="0.2">
      <c r="A823" s="14">
        <f t="shared" si="151"/>
        <v>47027</v>
      </c>
      <c r="B823" s="1">
        <f>B822+1</f>
        <v>10</v>
      </c>
      <c r="F823" s="34">
        <v>33.1983488755602</v>
      </c>
      <c r="G823" s="13">
        <f t="shared" si="144"/>
        <v>0.65692645033987773</v>
      </c>
      <c r="H823" s="13">
        <f t="shared" si="145"/>
        <v>32.541422425220318</v>
      </c>
      <c r="I823" s="16">
        <f t="shared" si="152"/>
        <v>32.569227337842037</v>
      </c>
      <c r="J823" s="13">
        <f t="shared" si="146"/>
        <v>30.422824993536373</v>
      </c>
      <c r="K823" s="13">
        <f t="shared" si="147"/>
        <v>2.1464023443056632</v>
      </c>
      <c r="L823" s="13">
        <f t="shared" si="148"/>
        <v>0</v>
      </c>
      <c r="M823" s="13">
        <f t="shared" si="153"/>
        <v>7.9621331217003155E-2</v>
      </c>
      <c r="N823" s="13">
        <f t="shared" si="149"/>
        <v>4.9365225354541957E-2</v>
      </c>
      <c r="O823" s="13">
        <f t="shared" si="150"/>
        <v>0.70629167569441964</v>
      </c>
      <c r="Q823">
        <v>20.202502169377372</v>
      </c>
    </row>
    <row r="824" spans="1:17" x14ac:dyDescent="0.2">
      <c r="A824" s="14">
        <f t="shared" si="151"/>
        <v>47058</v>
      </c>
      <c r="B824" s="1">
        <f>B823+1</f>
        <v>11</v>
      </c>
      <c r="F824" s="34">
        <v>1.232036120077177</v>
      </c>
      <c r="G824" s="13">
        <f t="shared" si="144"/>
        <v>0</v>
      </c>
      <c r="H824" s="13">
        <f t="shared" si="145"/>
        <v>1.232036120077177</v>
      </c>
      <c r="I824" s="16">
        <f t="shared" si="152"/>
        <v>3.3784384643828402</v>
      </c>
      <c r="J824" s="13">
        <f t="shared" si="146"/>
        <v>3.3754782444765477</v>
      </c>
      <c r="K824" s="13">
        <f t="shared" si="147"/>
        <v>2.9602199062925827E-3</v>
      </c>
      <c r="L824" s="13">
        <f t="shared" si="148"/>
        <v>0</v>
      </c>
      <c r="M824" s="13">
        <f t="shared" si="153"/>
        <v>3.0256105862461198E-2</v>
      </c>
      <c r="N824" s="13">
        <f t="shared" si="149"/>
        <v>1.8758785634725942E-2</v>
      </c>
      <c r="O824" s="13">
        <f t="shared" si="150"/>
        <v>1.8758785634725942E-2</v>
      </c>
      <c r="Q824">
        <v>19.42566626431125</v>
      </c>
    </row>
    <row r="825" spans="1:17" x14ac:dyDescent="0.2">
      <c r="A825" s="14">
        <f t="shared" si="151"/>
        <v>47088</v>
      </c>
      <c r="B825" s="1">
        <f>B824+1</f>
        <v>12</v>
      </c>
      <c r="F825" s="34">
        <v>12.810706711599421</v>
      </c>
      <c r="G825" s="13">
        <f t="shared" si="144"/>
        <v>0</v>
      </c>
      <c r="H825" s="13">
        <f t="shared" si="145"/>
        <v>12.810706711599421</v>
      </c>
      <c r="I825" s="16">
        <f t="shared" si="152"/>
        <v>12.813666931505713</v>
      </c>
      <c r="J825" s="13">
        <f t="shared" si="146"/>
        <v>12.45430725874402</v>
      </c>
      <c r="K825" s="13">
        <f t="shared" si="147"/>
        <v>0.35935967276169301</v>
      </c>
      <c r="L825" s="13">
        <f t="shared" si="148"/>
        <v>0</v>
      </c>
      <c r="M825" s="13">
        <f t="shared" si="153"/>
        <v>1.1497320227735256E-2</v>
      </c>
      <c r="N825" s="13">
        <f t="shared" si="149"/>
        <v>7.1283385411958586E-3</v>
      </c>
      <c r="O825" s="13">
        <f t="shared" si="150"/>
        <v>7.1283385411958586E-3</v>
      </c>
      <c r="Q825">
        <v>13.424196093548391</v>
      </c>
    </row>
    <row r="826" spans="1:17" x14ac:dyDescent="0.2">
      <c r="A826" s="14">
        <f t="shared" si="151"/>
        <v>47119</v>
      </c>
      <c r="B826" s="1">
        <v>1</v>
      </c>
      <c r="F826" s="34">
        <v>9.8010317834907159</v>
      </c>
      <c r="G826" s="13">
        <f t="shared" si="144"/>
        <v>0</v>
      </c>
      <c r="H826" s="13">
        <f t="shared" si="145"/>
        <v>9.8010317834907159</v>
      </c>
      <c r="I826" s="16">
        <f t="shared" si="152"/>
        <v>10.160391456252409</v>
      </c>
      <c r="J826" s="13">
        <f t="shared" si="146"/>
        <v>9.9874552988381904</v>
      </c>
      <c r="K826" s="13">
        <f t="shared" si="147"/>
        <v>0.17293615741421853</v>
      </c>
      <c r="L826" s="13">
        <f t="shared" si="148"/>
        <v>0</v>
      </c>
      <c r="M826" s="13">
        <f t="shared" si="153"/>
        <v>4.3689816865393975E-3</v>
      </c>
      <c r="N826" s="13">
        <f t="shared" si="149"/>
        <v>2.7087686456544265E-3</v>
      </c>
      <c r="O826" s="13">
        <f t="shared" si="150"/>
        <v>2.7087686456544265E-3</v>
      </c>
      <c r="Q826">
        <v>13.80408785952614</v>
      </c>
    </row>
    <row r="827" spans="1:17" x14ac:dyDescent="0.2">
      <c r="A827" s="14">
        <f t="shared" si="151"/>
        <v>47150</v>
      </c>
      <c r="B827" s="1">
        <f t="shared" ref="B827:B833" si="156">B826+1</f>
        <v>2</v>
      </c>
      <c r="F827" s="34">
        <v>1.088300589445679</v>
      </c>
      <c r="G827" s="13">
        <f t="shared" si="144"/>
        <v>0</v>
      </c>
      <c r="H827" s="13">
        <f t="shared" si="145"/>
        <v>1.088300589445679</v>
      </c>
      <c r="I827" s="16">
        <f t="shared" si="152"/>
        <v>1.2612367468598975</v>
      </c>
      <c r="J827" s="13">
        <f t="shared" si="146"/>
        <v>1.2609160451067358</v>
      </c>
      <c r="K827" s="13">
        <f t="shared" si="147"/>
        <v>3.2070175316167848E-4</v>
      </c>
      <c r="L827" s="13">
        <f t="shared" si="148"/>
        <v>0</v>
      </c>
      <c r="M827" s="13">
        <f t="shared" si="153"/>
        <v>1.660213040884971E-3</v>
      </c>
      <c r="N827" s="13">
        <f t="shared" si="149"/>
        <v>1.0293320853486821E-3</v>
      </c>
      <c r="O827" s="13">
        <f t="shared" si="150"/>
        <v>1.0293320853486821E-3</v>
      </c>
      <c r="Q827">
        <v>14.21184332620968</v>
      </c>
    </row>
    <row r="828" spans="1:17" x14ac:dyDescent="0.2">
      <c r="A828" s="14">
        <f t="shared" si="151"/>
        <v>47178</v>
      </c>
      <c r="B828" s="1">
        <f t="shared" si="156"/>
        <v>3</v>
      </c>
      <c r="F828" s="34">
        <v>32.114461871030713</v>
      </c>
      <c r="G828" s="13">
        <f t="shared" si="144"/>
        <v>0.53574484327263738</v>
      </c>
      <c r="H828" s="13">
        <f t="shared" si="145"/>
        <v>31.578717027758074</v>
      </c>
      <c r="I828" s="16">
        <f t="shared" si="152"/>
        <v>31.579037729511235</v>
      </c>
      <c r="J828" s="13">
        <f t="shared" si="146"/>
        <v>28.327686044431804</v>
      </c>
      <c r="K828" s="13">
        <f t="shared" si="147"/>
        <v>3.2513516850794311</v>
      </c>
      <c r="L828" s="13">
        <f t="shared" si="148"/>
        <v>0</v>
      </c>
      <c r="M828" s="13">
        <f t="shared" si="153"/>
        <v>6.3088095553628888E-4</v>
      </c>
      <c r="N828" s="13">
        <f t="shared" si="149"/>
        <v>3.9114619243249912E-4</v>
      </c>
      <c r="O828" s="13">
        <f t="shared" si="150"/>
        <v>0.53613598946506991</v>
      </c>
      <c r="Q828">
        <v>16.170454038708939</v>
      </c>
    </row>
    <row r="829" spans="1:17" x14ac:dyDescent="0.2">
      <c r="A829" s="14">
        <f t="shared" si="151"/>
        <v>47209</v>
      </c>
      <c r="B829" s="1">
        <f t="shared" si="156"/>
        <v>4</v>
      </c>
      <c r="F829" s="34">
        <v>7.2848371104910354</v>
      </c>
      <c r="G829" s="13">
        <f t="shared" si="144"/>
        <v>0</v>
      </c>
      <c r="H829" s="13">
        <f t="shared" si="145"/>
        <v>7.2848371104910354</v>
      </c>
      <c r="I829" s="16">
        <f t="shared" si="152"/>
        <v>10.536188795570467</v>
      </c>
      <c r="J829" s="13">
        <f t="shared" si="146"/>
        <v>10.428245682200629</v>
      </c>
      <c r="K829" s="13">
        <f t="shared" si="147"/>
        <v>0.10794311336983853</v>
      </c>
      <c r="L829" s="13">
        <f t="shared" si="148"/>
        <v>0</v>
      </c>
      <c r="M829" s="13">
        <f t="shared" si="153"/>
        <v>2.3973476310378976E-4</v>
      </c>
      <c r="N829" s="13">
        <f t="shared" si="149"/>
        <v>1.4863555312434964E-4</v>
      </c>
      <c r="O829" s="13">
        <f t="shared" si="150"/>
        <v>1.4863555312434964E-4</v>
      </c>
      <c r="Q829">
        <v>18.024658791368779</v>
      </c>
    </row>
    <row r="830" spans="1:17" x14ac:dyDescent="0.2">
      <c r="A830" s="14">
        <f t="shared" si="151"/>
        <v>47239</v>
      </c>
      <c r="B830" s="1">
        <f t="shared" si="156"/>
        <v>5</v>
      </c>
      <c r="F830" s="34">
        <v>1.769302569791819</v>
      </c>
      <c r="G830" s="13">
        <f t="shared" si="144"/>
        <v>0</v>
      </c>
      <c r="H830" s="13">
        <f t="shared" si="145"/>
        <v>1.769302569791819</v>
      </c>
      <c r="I830" s="16">
        <f t="shared" si="152"/>
        <v>1.8772456831616575</v>
      </c>
      <c r="J830" s="13">
        <f t="shared" si="146"/>
        <v>1.8766069949956281</v>
      </c>
      <c r="K830" s="13">
        <f t="shared" si="147"/>
        <v>6.3868816602941081E-4</v>
      </c>
      <c r="L830" s="13">
        <f t="shared" si="148"/>
        <v>0</v>
      </c>
      <c r="M830" s="13">
        <f t="shared" si="153"/>
        <v>9.1099209979440116E-5</v>
      </c>
      <c r="N830" s="13">
        <f t="shared" si="149"/>
        <v>5.6481510187252874E-5</v>
      </c>
      <c r="O830" s="13">
        <f t="shared" si="150"/>
        <v>5.6481510187252874E-5</v>
      </c>
      <c r="Q830">
        <v>17.811351584302319</v>
      </c>
    </row>
    <row r="831" spans="1:17" x14ac:dyDescent="0.2">
      <c r="A831" s="14">
        <f t="shared" si="151"/>
        <v>47270</v>
      </c>
      <c r="B831" s="1">
        <f t="shared" si="156"/>
        <v>6</v>
      </c>
      <c r="F831" s="34">
        <v>0.93043256868077551</v>
      </c>
      <c r="G831" s="13">
        <f t="shared" si="144"/>
        <v>0</v>
      </c>
      <c r="H831" s="13">
        <f t="shared" si="145"/>
        <v>0.93043256868077551</v>
      </c>
      <c r="I831" s="16">
        <f t="shared" si="152"/>
        <v>0.93107125684680492</v>
      </c>
      <c r="J831" s="13">
        <f t="shared" si="146"/>
        <v>0.93102805580326697</v>
      </c>
      <c r="K831" s="13">
        <f t="shared" si="147"/>
        <v>4.320104353794374E-5</v>
      </c>
      <c r="L831" s="13">
        <f t="shared" si="148"/>
        <v>0</v>
      </c>
      <c r="M831" s="13">
        <f t="shared" si="153"/>
        <v>3.4617699792187242E-5</v>
      </c>
      <c r="N831" s="13">
        <f t="shared" si="149"/>
        <v>2.146297387115609E-5</v>
      </c>
      <c r="O831" s="13">
        <f t="shared" si="150"/>
        <v>2.146297387115609E-5</v>
      </c>
      <c r="Q831">
        <v>21.982564672611009</v>
      </c>
    </row>
    <row r="832" spans="1:17" x14ac:dyDescent="0.2">
      <c r="A832" s="14">
        <f t="shared" si="151"/>
        <v>47300</v>
      </c>
      <c r="B832" s="1">
        <f t="shared" si="156"/>
        <v>7</v>
      </c>
      <c r="F832" s="34">
        <v>1.2899999288867321</v>
      </c>
      <c r="G832" s="13">
        <f t="shared" si="144"/>
        <v>0</v>
      </c>
      <c r="H832" s="13">
        <f t="shared" si="145"/>
        <v>1.2899999288867321</v>
      </c>
      <c r="I832" s="16">
        <f t="shared" si="152"/>
        <v>1.2900431299302699</v>
      </c>
      <c r="J832" s="13">
        <f t="shared" si="146"/>
        <v>1.2899837718384302</v>
      </c>
      <c r="K832" s="13">
        <f t="shared" si="147"/>
        <v>5.9358091839767368E-5</v>
      </c>
      <c r="L832" s="13">
        <f t="shared" si="148"/>
        <v>0</v>
      </c>
      <c r="M832" s="13">
        <f t="shared" si="153"/>
        <v>1.3154725921031151E-5</v>
      </c>
      <c r="N832" s="13">
        <f t="shared" si="149"/>
        <v>8.155930071039313E-6</v>
      </c>
      <c r="O832" s="13">
        <f t="shared" si="150"/>
        <v>8.155930071039313E-6</v>
      </c>
      <c r="Q832">
        <v>26.713944000000009</v>
      </c>
    </row>
    <row r="833" spans="1:17" ht="13.5" customHeight="1" thickBot="1" x14ac:dyDescent="0.25">
      <c r="A833" s="14">
        <f t="shared" si="151"/>
        <v>47331</v>
      </c>
      <c r="B833" s="3">
        <f t="shared" si="156"/>
        <v>8</v>
      </c>
      <c r="F833" s="34">
        <v>2.6152374161254728</v>
      </c>
      <c r="G833" s="13">
        <f t="shared" si="144"/>
        <v>0</v>
      </c>
      <c r="H833" s="13">
        <f t="shared" si="145"/>
        <v>2.6152374161254728</v>
      </c>
      <c r="I833" s="16">
        <f t="shared" si="152"/>
        <v>2.6152967742173123</v>
      </c>
      <c r="J833" s="13">
        <f t="shared" si="146"/>
        <v>2.6145132304372498</v>
      </c>
      <c r="K833" s="13">
        <f t="shared" si="147"/>
        <v>7.8354378006251224E-4</v>
      </c>
      <c r="L833" s="13">
        <f t="shared" si="148"/>
        <v>0</v>
      </c>
      <c r="M833" s="13">
        <f t="shared" si="153"/>
        <v>4.9987958499918383E-6</v>
      </c>
      <c r="N833" s="13">
        <f t="shared" si="149"/>
        <v>3.0992534269949397E-6</v>
      </c>
      <c r="O833" s="13">
        <f t="shared" si="150"/>
        <v>3.0992534269949397E-6</v>
      </c>
      <c r="Q833">
        <v>23.402808337989558</v>
      </c>
    </row>
    <row r="834" spans="1:17" x14ac:dyDescent="0.2">
      <c r="A834" s="14">
        <f t="shared" si="151"/>
        <v>47362</v>
      </c>
      <c r="B834" s="1">
        <v>9</v>
      </c>
      <c r="F834" s="34">
        <v>14.325876908084849</v>
      </c>
      <c r="G834" s="13">
        <f t="shared" si="144"/>
        <v>0</v>
      </c>
      <c r="H834" s="13">
        <f t="shared" si="145"/>
        <v>14.325876908084849</v>
      </c>
      <c r="I834" s="16">
        <f t="shared" si="152"/>
        <v>14.326660451864912</v>
      </c>
      <c r="J834" s="13">
        <f t="shared" si="146"/>
        <v>14.200057310453396</v>
      </c>
      <c r="K834" s="13">
        <f t="shared" si="147"/>
        <v>0.12660314141151652</v>
      </c>
      <c r="L834" s="13">
        <f t="shared" si="148"/>
        <v>0</v>
      </c>
      <c r="M834" s="13">
        <f t="shared" si="153"/>
        <v>1.8995424229968986E-6</v>
      </c>
      <c r="N834" s="13">
        <f t="shared" si="149"/>
        <v>1.1777163022580772E-6</v>
      </c>
      <c r="O834" s="13">
        <f t="shared" si="150"/>
        <v>1.1777163022580772E-6</v>
      </c>
      <c r="Q834">
        <v>23.43395137341497</v>
      </c>
    </row>
    <row r="835" spans="1:17" x14ac:dyDescent="0.2">
      <c r="A835" s="14">
        <f t="shared" si="151"/>
        <v>47392</v>
      </c>
      <c r="B835" s="1">
        <f>B834+1</f>
        <v>10</v>
      </c>
      <c r="F835" s="34">
        <v>24.903770384050841</v>
      </c>
      <c r="G835" s="13">
        <f t="shared" si="144"/>
        <v>0</v>
      </c>
      <c r="H835" s="13">
        <f t="shared" si="145"/>
        <v>24.903770384050841</v>
      </c>
      <c r="I835" s="16">
        <f t="shared" si="152"/>
        <v>25.030373525462359</v>
      </c>
      <c r="J835" s="13">
        <f t="shared" si="146"/>
        <v>24.232667268727084</v>
      </c>
      <c r="K835" s="13">
        <f t="shared" si="147"/>
        <v>0.79770625673527462</v>
      </c>
      <c r="L835" s="13">
        <f t="shared" si="148"/>
        <v>0</v>
      </c>
      <c r="M835" s="13">
        <f t="shared" si="153"/>
        <v>7.2182612073882142E-7</v>
      </c>
      <c r="N835" s="13">
        <f t="shared" si="149"/>
        <v>4.4753219485806926E-7</v>
      </c>
      <c r="O835" s="13">
        <f t="shared" si="150"/>
        <v>4.4753219485806926E-7</v>
      </c>
      <c r="Q835">
        <v>21.998521876690489</v>
      </c>
    </row>
    <row r="836" spans="1:17" x14ac:dyDescent="0.2">
      <c r="A836" s="14">
        <f t="shared" si="151"/>
        <v>47423</v>
      </c>
      <c r="B836" s="1">
        <f>B835+1</f>
        <v>11</v>
      </c>
      <c r="F836" s="34">
        <v>69.821205853783809</v>
      </c>
      <c r="G836" s="13">
        <f t="shared" si="144"/>
        <v>4.7514645760565584</v>
      </c>
      <c r="H836" s="13">
        <f t="shared" si="145"/>
        <v>65.069741277727246</v>
      </c>
      <c r="I836" s="16">
        <f t="shared" si="152"/>
        <v>65.867447534462514</v>
      </c>
      <c r="J836" s="13">
        <f t="shared" si="146"/>
        <v>46.70854982457147</v>
      </c>
      <c r="K836" s="13">
        <f t="shared" si="147"/>
        <v>19.158897709891043</v>
      </c>
      <c r="L836" s="13">
        <f t="shared" si="148"/>
        <v>8.0759898532018983</v>
      </c>
      <c r="M836" s="13">
        <f t="shared" si="153"/>
        <v>8.0759901274958246</v>
      </c>
      <c r="N836" s="13">
        <f t="shared" si="149"/>
        <v>5.0071138790474112</v>
      </c>
      <c r="O836" s="13">
        <f t="shared" si="150"/>
        <v>9.7585784551039687</v>
      </c>
      <c r="Q836">
        <v>16.63996944142847</v>
      </c>
    </row>
    <row r="837" spans="1:17" x14ac:dyDescent="0.2">
      <c r="A837" s="14">
        <f t="shared" si="151"/>
        <v>47453</v>
      </c>
      <c r="B837" s="1">
        <f>B836+1</f>
        <v>12</v>
      </c>
      <c r="F837" s="34">
        <v>60.597948296620679</v>
      </c>
      <c r="G837" s="13">
        <f t="shared" si="144"/>
        <v>3.7202785128402325</v>
      </c>
      <c r="H837" s="13">
        <f t="shared" si="145"/>
        <v>56.877669783780448</v>
      </c>
      <c r="I837" s="16">
        <f t="shared" si="152"/>
        <v>67.960577640469594</v>
      </c>
      <c r="J837" s="13">
        <f t="shared" si="146"/>
        <v>40.180679120309584</v>
      </c>
      <c r="K837" s="13">
        <f t="shared" si="147"/>
        <v>27.77989852016001</v>
      </c>
      <c r="L837" s="13">
        <f t="shared" si="148"/>
        <v>16.760379010276544</v>
      </c>
      <c r="M837" s="13">
        <f t="shared" si="153"/>
        <v>19.829255258724956</v>
      </c>
      <c r="N837" s="13">
        <f t="shared" si="149"/>
        <v>12.294138260409472</v>
      </c>
      <c r="O837" s="13">
        <f t="shared" si="150"/>
        <v>16.014416773249703</v>
      </c>
      <c r="Q837">
        <v>12.532449141346429</v>
      </c>
    </row>
    <row r="838" spans="1:17" x14ac:dyDescent="0.2">
      <c r="A838" s="14">
        <f t="shared" si="151"/>
        <v>47484</v>
      </c>
      <c r="B838" s="1">
        <v>1</v>
      </c>
      <c r="F838" s="34">
        <v>10.35471829282368</v>
      </c>
      <c r="G838" s="13">
        <f t="shared" ref="G838:G901" si="157">IF((F838-$J$2)&gt;0,$I$2*(F838-$J$2),0)</f>
        <v>0</v>
      </c>
      <c r="H838" s="13">
        <f t="shared" ref="H838:H901" si="158">F838-G838</f>
        <v>10.35471829282368</v>
      </c>
      <c r="I838" s="16">
        <f t="shared" si="152"/>
        <v>21.37423780270715</v>
      </c>
      <c r="J838" s="13">
        <f t="shared" ref="J838:J901" si="159">I838/SQRT(1+(I838/($K$2*(300+(25*Q838)+0.05*(Q838)^3)))^2)</f>
        <v>19.731730624969895</v>
      </c>
      <c r="K838" s="13">
        <f t="shared" ref="K838:K901" si="160">I838-J838</f>
        <v>1.6425071777372544</v>
      </c>
      <c r="L838" s="13">
        <f t="shared" ref="L838:L901" si="161">IF(K838&gt;$N$2,(K838-$N$2)/$L$2,0)</f>
        <v>0</v>
      </c>
      <c r="M838" s="13">
        <f t="shared" si="153"/>
        <v>7.535116998315484</v>
      </c>
      <c r="N838" s="13">
        <f t="shared" ref="N838:N901" si="162">$M$2*M838</f>
        <v>4.6717725389556</v>
      </c>
      <c r="O838" s="13">
        <f t="shared" ref="O838:O901" si="163">N838+G838</f>
        <v>4.6717725389556</v>
      </c>
      <c r="Q838">
        <v>12.96817059354839</v>
      </c>
    </row>
    <row r="839" spans="1:17" x14ac:dyDescent="0.2">
      <c r="A839" s="14">
        <f t="shared" ref="A839:A902" si="164">EDATE(A838,1)</f>
        <v>47515</v>
      </c>
      <c r="B839" s="1">
        <f t="shared" ref="B839:B845" si="165">B838+1</f>
        <v>2</v>
      </c>
      <c r="F839" s="34">
        <v>25.662095776677351</v>
      </c>
      <c r="G839" s="13">
        <f t="shared" si="157"/>
        <v>0</v>
      </c>
      <c r="H839" s="13">
        <f t="shared" si="158"/>
        <v>25.662095776677351</v>
      </c>
      <c r="I839" s="16">
        <f t="shared" ref="I839:I902" si="166">H839+K838-L838</f>
        <v>27.304602954414605</v>
      </c>
      <c r="J839" s="13">
        <f t="shared" si="159"/>
        <v>24.521525722382201</v>
      </c>
      <c r="K839" s="13">
        <f t="shared" si="160"/>
        <v>2.7830772320324044</v>
      </c>
      <c r="L839" s="13">
        <f t="shared" si="161"/>
        <v>0</v>
      </c>
      <c r="M839" s="13">
        <f t="shared" ref="M839:M902" si="167">L839+M838-N838</f>
        <v>2.863344459359884</v>
      </c>
      <c r="N839" s="13">
        <f t="shared" si="162"/>
        <v>1.7752735648031281</v>
      </c>
      <c r="O839" s="13">
        <f t="shared" si="163"/>
        <v>1.7752735648031281</v>
      </c>
      <c r="Q839">
        <v>14.16859075560202</v>
      </c>
    </row>
    <row r="840" spans="1:17" x14ac:dyDescent="0.2">
      <c r="A840" s="14">
        <f t="shared" si="164"/>
        <v>47543</v>
      </c>
      <c r="B840" s="1">
        <f t="shared" si="165"/>
        <v>3</v>
      </c>
      <c r="F840" s="34">
        <v>73.118447200688237</v>
      </c>
      <c r="G840" s="13">
        <f t="shared" si="157"/>
        <v>5.1201054063614491</v>
      </c>
      <c r="H840" s="13">
        <f t="shared" si="158"/>
        <v>67.998341794326791</v>
      </c>
      <c r="I840" s="16">
        <f t="shared" si="166"/>
        <v>70.781419026359202</v>
      </c>
      <c r="J840" s="13">
        <f t="shared" si="159"/>
        <v>43.64354323718441</v>
      </c>
      <c r="K840" s="13">
        <f t="shared" si="160"/>
        <v>27.137875789174792</v>
      </c>
      <c r="L840" s="13">
        <f t="shared" si="161"/>
        <v>16.113635625573217</v>
      </c>
      <c r="M840" s="13">
        <f t="shared" si="167"/>
        <v>17.201706520129971</v>
      </c>
      <c r="N840" s="13">
        <f t="shared" si="162"/>
        <v>10.665058042480581</v>
      </c>
      <c r="O840" s="13">
        <f t="shared" si="163"/>
        <v>15.785163448842031</v>
      </c>
      <c r="Q840">
        <v>14.08686173336916</v>
      </c>
    </row>
    <row r="841" spans="1:17" x14ac:dyDescent="0.2">
      <c r="A841" s="14">
        <f t="shared" si="164"/>
        <v>47574</v>
      </c>
      <c r="B841" s="1">
        <f t="shared" si="165"/>
        <v>4</v>
      </c>
      <c r="F841" s="34">
        <v>0.55000000000000004</v>
      </c>
      <c r="G841" s="13">
        <f t="shared" si="157"/>
        <v>0</v>
      </c>
      <c r="H841" s="13">
        <f t="shared" si="158"/>
        <v>0.55000000000000004</v>
      </c>
      <c r="I841" s="16">
        <f t="shared" si="166"/>
        <v>11.574240163601576</v>
      </c>
      <c r="J841" s="13">
        <f t="shared" si="159"/>
        <v>11.426771881338173</v>
      </c>
      <c r="K841" s="13">
        <f t="shared" si="160"/>
        <v>0.14746828226340369</v>
      </c>
      <c r="L841" s="13">
        <f t="shared" si="161"/>
        <v>0</v>
      </c>
      <c r="M841" s="13">
        <f t="shared" si="167"/>
        <v>6.5366484776493898</v>
      </c>
      <c r="N841" s="13">
        <f t="shared" si="162"/>
        <v>4.0527220561426214</v>
      </c>
      <c r="O841" s="13">
        <f t="shared" si="163"/>
        <v>4.0527220561426214</v>
      </c>
      <c r="Q841">
        <v>17.784675964206279</v>
      </c>
    </row>
    <row r="842" spans="1:17" x14ac:dyDescent="0.2">
      <c r="A842" s="14">
        <f t="shared" si="164"/>
        <v>47604</v>
      </c>
      <c r="B842" s="1">
        <f t="shared" si="165"/>
        <v>5</v>
      </c>
      <c r="F842" s="34">
        <v>2.7355742118027591</v>
      </c>
      <c r="G842" s="13">
        <f t="shared" si="157"/>
        <v>0</v>
      </c>
      <c r="H842" s="13">
        <f t="shared" si="158"/>
        <v>2.7355742118027591</v>
      </c>
      <c r="I842" s="16">
        <f t="shared" si="166"/>
        <v>2.8830424940661628</v>
      </c>
      <c r="J842" s="13">
        <f t="shared" si="159"/>
        <v>2.8810071813001707</v>
      </c>
      <c r="K842" s="13">
        <f t="shared" si="160"/>
        <v>2.0353127659920034E-3</v>
      </c>
      <c r="L842" s="13">
        <f t="shared" si="161"/>
        <v>0</v>
      </c>
      <c r="M842" s="13">
        <f t="shared" si="167"/>
        <v>2.4839264215067685</v>
      </c>
      <c r="N842" s="13">
        <f t="shared" si="162"/>
        <v>1.5400343813341963</v>
      </c>
      <c r="O842" s="13">
        <f t="shared" si="163"/>
        <v>1.5400343813341963</v>
      </c>
      <c r="Q842">
        <v>18.713598770730261</v>
      </c>
    </row>
    <row r="843" spans="1:17" x14ac:dyDescent="0.2">
      <c r="A843" s="14">
        <f t="shared" si="164"/>
        <v>47635</v>
      </c>
      <c r="B843" s="1">
        <f t="shared" si="165"/>
        <v>6</v>
      </c>
      <c r="F843" s="34">
        <v>9.3813975331809676</v>
      </c>
      <c r="G843" s="13">
        <f t="shared" si="157"/>
        <v>0</v>
      </c>
      <c r="H843" s="13">
        <f t="shared" si="158"/>
        <v>9.3813975331809676</v>
      </c>
      <c r="I843" s="16">
        <f t="shared" si="166"/>
        <v>9.3834328459469596</v>
      </c>
      <c r="J843" s="13">
        <f t="shared" si="159"/>
        <v>9.3293090301406796</v>
      </c>
      <c r="K843" s="13">
        <f t="shared" si="160"/>
        <v>5.4123815806280007E-2</v>
      </c>
      <c r="L843" s="13">
        <f t="shared" si="161"/>
        <v>0</v>
      </c>
      <c r="M843" s="13">
        <f t="shared" si="167"/>
        <v>0.94389204017257211</v>
      </c>
      <c r="N843" s="13">
        <f t="shared" si="162"/>
        <v>0.58521306490699465</v>
      </c>
      <c r="O843" s="13">
        <f t="shared" si="163"/>
        <v>0.58521306490699465</v>
      </c>
      <c r="Q843">
        <v>20.493159159265719</v>
      </c>
    </row>
    <row r="844" spans="1:17" x14ac:dyDescent="0.2">
      <c r="A844" s="14">
        <f t="shared" si="164"/>
        <v>47665</v>
      </c>
      <c r="B844" s="1">
        <f t="shared" si="165"/>
        <v>7</v>
      </c>
      <c r="F844" s="34">
        <v>1.6838112993506149</v>
      </c>
      <c r="G844" s="13">
        <f t="shared" si="157"/>
        <v>0</v>
      </c>
      <c r="H844" s="13">
        <f t="shared" si="158"/>
        <v>1.6838112993506149</v>
      </c>
      <c r="I844" s="16">
        <f t="shared" si="166"/>
        <v>1.7379351151568949</v>
      </c>
      <c r="J844" s="13">
        <f t="shared" si="159"/>
        <v>1.7376534929576157</v>
      </c>
      <c r="K844" s="13">
        <f t="shared" si="160"/>
        <v>2.8162219927918564E-4</v>
      </c>
      <c r="L844" s="13">
        <f t="shared" si="161"/>
        <v>0</v>
      </c>
      <c r="M844" s="13">
        <f t="shared" si="167"/>
        <v>0.35867897526557746</v>
      </c>
      <c r="N844" s="13">
        <f t="shared" si="162"/>
        <v>0.22238096466465804</v>
      </c>
      <c r="O844" s="13">
        <f t="shared" si="163"/>
        <v>0.22238096466465804</v>
      </c>
      <c r="Q844">
        <v>21.96469251451699</v>
      </c>
    </row>
    <row r="845" spans="1:17" ht="13.5" customHeight="1" thickBot="1" x14ac:dyDescent="0.25">
      <c r="A845" s="14">
        <f t="shared" si="164"/>
        <v>47696</v>
      </c>
      <c r="B845" s="3">
        <f t="shared" si="165"/>
        <v>8</v>
      </c>
      <c r="F845" s="34">
        <v>16.217260070813211</v>
      </c>
      <c r="G845" s="13">
        <f t="shared" si="157"/>
        <v>0</v>
      </c>
      <c r="H845" s="13">
        <f t="shared" si="158"/>
        <v>16.217260070813211</v>
      </c>
      <c r="I845" s="16">
        <f t="shared" si="166"/>
        <v>16.217541693012489</v>
      </c>
      <c r="J845" s="13">
        <f t="shared" si="159"/>
        <v>16.047682508956633</v>
      </c>
      <c r="K845" s="13">
        <f t="shared" si="160"/>
        <v>0.16985918405585565</v>
      </c>
      <c r="L845" s="13">
        <f t="shared" si="161"/>
        <v>0</v>
      </c>
      <c r="M845" s="13">
        <f t="shared" si="167"/>
        <v>0.13629801060091942</v>
      </c>
      <c r="N845" s="13">
        <f t="shared" si="162"/>
        <v>8.4504766572570042E-2</v>
      </c>
      <c r="O845" s="13">
        <f t="shared" si="163"/>
        <v>8.4504766572570042E-2</v>
      </c>
      <c r="Q845">
        <v>23.972463000000008</v>
      </c>
    </row>
    <row r="846" spans="1:17" x14ac:dyDescent="0.2">
      <c r="A846" s="14">
        <f t="shared" si="164"/>
        <v>47727</v>
      </c>
      <c r="B846" s="1">
        <v>9</v>
      </c>
      <c r="F846" s="34">
        <v>11.759501521687721</v>
      </c>
      <c r="G846" s="13">
        <f t="shared" si="157"/>
        <v>0</v>
      </c>
      <c r="H846" s="13">
        <f t="shared" si="158"/>
        <v>11.759501521687721</v>
      </c>
      <c r="I846" s="16">
        <f t="shared" si="166"/>
        <v>11.929360705743576</v>
      </c>
      <c r="J846" s="13">
        <f t="shared" si="159"/>
        <v>11.867672512913868</v>
      </c>
      <c r="K846" s="13">
        <f t="shared" si="160"/>
        <v>6.1688192829707944E-2</v>
      </c>
      <c r="L846" s="13">
        <f t="shared" si="161"/>
        <v>0</v>
      </c>
      <c r="M846" s="13">
        <f t="shared" si="167"/>
        <v>5.1793244028349381E-2</v>
      </c>
      <c r="N846" s="13">
        <f t="shared" si="162"/>
        <v>3.2111811297576613E-2</v>
      </c>
      <c r="O846" s="13">
        <f t="shared" si="163"/>
        <v>3.2111811297576613E-2</v>
      </c>
      <c r="Q846">
        <v>24.685335475945259</v>
      </c>
    </row>
    <row r="847" spans="1:17" x14ac:dyDescent="0.2">
      <c r="A847" s="14">
        <f t="shared" si="164"/>
        <v>47757</v>
      </c>
      <c r="B847" s="1">
        <f>B846+1</f>
        <v>10</v>
      </c>
      <c r="F847" s="34">
        <v>0.485714286</v>
      </c>
      <c r="G847" s="13">
        <f t="shared" si="157"/>
        <v>0</v>
      </c>
      <c r="H847" s="13">
        <f t="shared" si="158"/>
        <v>0.485714286</v>
      </c>
      <c r="I847" s="16">
        <f t="shared" si="166"/>
        <v>0.54740247882970794</v>
      </c>
      <c r="J847" s="13">
        <f t="shared" si="159"/>
        <v>0.54739621458481957</v>
      </c>
      <c r="K847" s="13">
        <f t="shared" si="160"/>
        <v>6.2642448883654112E-6</v>
      </c>
      <c r="L847" s="13">
        <f t="shared" si="161"/>
        <v>0</v>
      </c>
      <c r="M847" s="13">
        <f t="shared" si="167"/>
        <v>1.9681432730772767E-2</v>
      </c>
      <c r="N847" s="13">
        <f t="shared" si="162"/>
        <v>1.2202488293079116E-2</v>
      </c>
      <c r="O847" s="13">
        <f t="shared" si="163"/>
        <v>1.2202488293079116E-2</v>
      </c>
      <c r="Q847">
        <v>24.384695145048742</v>
      </c>
    </row>
    <row r="848" spans="1:17" x14ac:dyDescent="0.2">
      <c r="A848" s="14">
        <f t="shared" si="164"/>
        <v>47788</v>
      </c>
      <c r="B848" s="1">
        <f>B847+1</f>
        <v>11</v>
      </c>
      <c r="F848" s="34">
        <v>45.701745047211112</v>
      </c>
      <c r="G848" s="13">
        <f t="shared" si="157"/>
        <v>2.0548412104091476</v>
      </c>
      <c r="H848" s="13">
        <f t="shared" si="158"/>
        <v>43.646903836801968</v>
      </c>
      <c r="I848" s="16">
        <f t="shared" si="166"/>
        <v>43.646910101046856</v>
      </c>
      <c r="J848" s="13">
        <f t="shared" si="159"/>
        <v>37.854210006791206</v>
      </c>
      <c r="K848" s="13">
        <f t="shared" si="160"/>
        <v>5.7927000942556504</v>
      </c>
      <c r="L848" s="13">
        <f t="shared" si="161"/>
        <v>0</v>
      </c>
      <c r="M848" s="13">
        <f t="shared" si="167"/>
        <v>7.4789444376936517E-3</v>
      </c>
      <c r="N848" s="13">
        <f t="shared" si="162"/>
        <v>4.6369455513700641E-3</v>
      </c>
      <c r="O848" s="13">
        <f t="shared" si="163"/>
        <v>2.0594781559605178</v>
      </c>
      <c r="Q848">
        <v>18.59416084105327</v>
      </c>
    </row>
    <row r="849" spans="1:17" x14ac:dyDescent="0.2">
      <c r="A849" s="14">
        <f t="shared" si="164"/>
        <v>47818</v>
      </c>
      <c r="B849" s="1">
        <f>B848+1</f>
        <v>12</v>
      </c>
      <c r="F849" s="34">
        <v>64.660767707697147</v>
      </c>
      <c r="G849" s="13">
        <f t="shared" si="157"/>
        <v>4.1745131179243202</v>
      </c>
      <c r="H849" s="13">
        <f t="shared" si="158"/>
        <v>60.486254589772827</v>
      </c>
      <c r="I849" s="16">
        <f t="shared" si="166"/>
        <v>66.278954684028477</v>
      </c>
      <c r="J849" s="13">
        <f t="shared" si="159"/>
        <v>42.204353137576987</v>
      </c>
      <c r="K849" s="13">
        <f t="shared" si="160"/>
        <v>24.07460154645149</v>
      </c>
      <c r="L849" s="13">
        <f t="shared" si="161"/>
        <v>13.027837792569381</v>
      </c>
      <c r="M849" s="13">
        <f t="shared" si="167"/>
        <v>13.030679791455704</v>
      </c>
      <c r="N849" s="13">
        <f t="shared" si="162"/>
        <v>8.0790214707025356</v>
      </c>
      <c r="O849" s="13">
        <f t="shared" si="163"/>
        <v>12.253534588626856</v>
      </c>
      <c r="Q849">
        <v>13.90295988828518</v>
      </c>
    </row>
    <row r="850" spans="1:17" x14ac:dyDescent="0.2">
      <c r="A850" s="14">
        <f t="shared" si="164"/>
        <v>47849</v>
      </c>
      <c r="B850" s="1">
        <v>1</v>
      </c>
      <c r="F850" s="34">
        <v>1.780320072325015</v>
      </c>
      <c r="G850" s="13">
        <f t="shared" si="157"/>
        <v>0</v>
      </c>
      <c r="H850" s="13">
        <f t="shared" si="158"/>
        <v>1.780320072325015</v>
      </c>
      <c r="I850" s="16">
        <f t="shared" si="166"/>
        <v>12.827083826207124</v>
      </c>
      <c r="J850" s="13">
        <f t="shared" si="159"/>
        <v>12.479841590561449</v>
      </c>
      <c r="K850" s="13">
        <f t="shared" si="160"/>
        <v>0.34724223564567502</v>
      </c>
      <c r="L850" s="13">
        <f t="shared" si="161"/>
        <v>0</v>
      </c>
      <c r="M850" s="13">
        <f t="shared" si="167"/>
        <v>4.9516583207531681</v>
      </c>
      <c r="N850" s="13">
        <f t="shared" si="162"/>
        <v>3.0700281588669642</v>
      </c>
      <c r="O850" s="13">
        <f t="shared" si="163"/>
        <v>3.0700281588669642</v>
      </c>
      <c r="Q850">
        <v>13.70703159354839</v>
      </c>
    </row>
    <row r="851" spans="1:17" x14ac:dyDescent="0.2">
      <c r="A851" s="14">
        <f t="shared" si="164"/>
        <v>47880</v>
      </c>
      <c r="B851" s="1">
        <f t="shared" ref="B851:B857" si="168">B850+1</f>
        <v>2</v>
      </c>
      <c r="F851" s="34">
        <v>0.05</v>
      </c>
      <c r="G851" s="13">
        <f t="shared" si="157"/>
        <v>0</v>
      </c>
      <c r="H851" s="13">
        <f t="shared" si="158"/>
        <v>0.05</v>
      </c>
      <c r="I851" s="16">
        <f t="shared" si="166"/>
        <v>0.39724223564567501</v>
      </c>
      <c r="J851" s="13">
        <f t="shared" si="159"/>
        <v>0.39723685007441728</v>
      </c>
      <c r="K851" s="13">
        <f t="shared" si="160"/>
        <v>5.3855712577322024E-6</v>
      </c>
      <c r="L851" s="13">
        <f t="shared" si="161"/>
        <v>0</v>
      </c>
      <c r="M851" s="13">
        <f t="shared" si="167"/>
        <v>1.8816301618862039</v>
      </c>
      <c r="N851" s="13">
        <f t="shared" si="162"/>
        <v>1.1666107003694464</v>
      </c>
      <c r="O851" s="13">
        <f t="shared" si="163"/>
        <v>1.1666107003694464</v>
      </c>
      <c r="Q851">
        <v>18.639798382352041</v>
      </c>
    </row>
    <row r="852" spans="1:17" x14ac:dyDescent="0.2">
      <c r="A852" s="14">
        <f t="shared" si="164"/>
        <v>47908</v>
      </c>
      <c r="B852" s="1">
        <f t="shared" si="168"/>
        <v>3</v>
      </c>
      <c r="F852" s="34">
        <v>2.818014147246414</v>
      </c>
      <c r="G852" s="13">
        <f t="shared" si="157"/>
        <v>0</v>
      </c>
      <c r="H852" s="13">
        <f t="shared" si="158"/>
        <v>2.818014147246414</v>
      </c>
      <c r="I852" s="16">
        <f t="shared" si="166"/>
        <v>2.8180195328176718</v>
      </c>
      <c r="J852" s="13">
        <f t="shared" si="159"/>
        <v>2.8162305176797733</v>
      </c>
      <c r="K852" s="13">
        <f t="shared" si="160"/>
        <v>1.7890151378985308E-3</v>
      </c>
      <c r="L852" s="13">
        <f t="shared" si="161"/>
        <v>0</v>
      </c>
      <c r="M852" s="13">
        <f t="shared" si="167"/>
        <v>0.71501946151675755</v>
      </c>
      <c r="N852" s="13">
        <f t="shared" si="162"/>
        <v>0.4433120661403897</v>
      </c>
      <c r="O852" s="13">
        <f t="shared" si="163"/>
        <v>0.4433120661403897</v>
      </c>
      <c r="Q852">
        <v>19.142005917592371</v>
      </c>
    </row>
    <row r="853" spans="1:17" x14ac:dyDescent="0.2">
      <c r="A853" s="14">
        <f t="shared" si="164"/>
        <v>47939</v>
      </c>
      <c r="B853" s="1">
        <f t="shared" si="168"/>
        <v>4</v>
      </c>
      <c r="F853" s="34">
        <v>0.05</v>
      </c>
      <c r="G853" s="13">
        <f t="shared" si="157"/>
        <v>0</v>
      </c>
      <c r="H853" s="13">
        <f t="shared" si="158"/>
        <v>0.05</v>
      </c>
      <c r="I853" s="16">
        <f t="shared" si="166"/>
        <v>5.1789015137898534E-2</v>
      </c>
      <c r="J853" s="13">
        <f t="shared" si="159"/>
        <v>5.1789007569537172E-2</v>
      </c>
      <c r="K853" s="13">
        <f t="shared" si="160"/>
        <v>7.5683613612320677E-9</v>
      </c>
      <c r="L853" s="13">
        <f t="shared" si="161"/>
        <v>0</v>
      </c>
      <c r="M853" s="13">
        <f t="shared" si="167"/>
        <v>0.27170739537636784</v>
      </c>
      <c r="N853" s="13">
        <f t="shared" si="162"/>
        <v>0.16845858513334805</v>
      </c>
      <c r="O853" s="13">
        <f t="shared" si="163"/>
        <v>0.16845858513334805</v>
      </c>
      <c r="Q853">
        <v>21.856814758862431</v>
      </c>
    </row>
    <row r="854" spans="1:17" x14ac:dyDescent="0.2">
      <c r="A854" s="14">
        <f t="shared" si="164"/>
        <v>47969</v>
      </c>
      <c r="B854" s="1">
        <f t="shared" si="168"/>
        <v>5</v>
      </c>
      <c r="F854" s="34">
        <v>1.4356322986536441</v>
      </c>
      <c r="G854" s="13">
        <f t="shared" si="157"/>
        <v>0</v>
      </c>
      <c r="H854" s="13">
        <f t="shared" si="158"/>
        <v>1.4356322986536441</v>
      </c>
      <c r="I854" s="16">
        <f t="shared" si="166"/>
        <v>1.4356323062220053</v>
      </c>
      <c r="J854" s="13">
        <f t="shared" si="159"/>
        <v>1.4354229104490048</v>
      </c>
      <c r="K854" s="13">
        <f t="shared" si="160"/>
        <v>2.0939577300049805E-4</v>
      </c>
      <c r="L854" s="13">
        <f t="shared" si="161"/>
        <v>0</v>
      </c>
      <c r="M854" s="13">
        <f t="shared" si="167"/>
        <v>0.1032488102430198</v>
      </c>
      <c r="N854" s="13">
        <f t="shared" si="162"/>
        <v>6.4014262350672271E-2</v>
      </c>
      <c r="O854" s="13">
        <f t="shared" si="163"/>
        <v>6.4014262350672271E-2</v>
      </c>
      <c r="Q854">
        <v>20.007771884753581</v>
      </c>
    </row>
    <row r="855" spans="1:17" x14ac:dyDescent="0.2">
      <c r="A855" s="14">
        <f t="shared" si="164"/>
        <v>48000</v>
      </c>
      <c r="B855" s="1">
        <f t="shared" si="168"/>
        <v>6</v>
      </c>
      <c r="F855" s="34">
        <v>16.458548094742149</v>
      </c>
      <c r="G855" s="13">
        <f t="shared" si="157"/>
        <v>0</v>
      </c>
      <c r="H855" s="13">
        <f t="shared" si="158"/>
        <v>16.458548094742149</v>
      </c>
      <c r="I855" s="16">
        <f t="shared" si="166"/>
        <v>16.458757490515151</v>
      </c>
      <c r="J855" s="13">
        <f t="shared" si="159"/>
        <v>16.172277162273964</v>
      </c>
      <c r="K855" s="13">
        <f t="shared" si="160"/>
        <v>0.2864803282411863</v>
      </c>
      <c r="L855" s="13">
        <f t="shared" si="161"/>
        <v>0</v>
      </c>
      <c r="M855" s="13">
        <f t="shared" si="167"/>
        <v>3.9234547892347524E-2</v>
      </c>
      <c r="N855" s="13">
        <f t="shared" si="162"/>
        <v>2.4325419693255464E-2</v>
      </c>
      <c r="O855" s="13">
        <f t="shared" si="163"/>
        <v>2.4325419693255464E-2</v>
      </c>
      <c r="Q855">
        <v>20.504770420990202</v>
      </c>
    </row>
    <row r="856" spans="1:17" x14ac:dyDescent="0.2">
      <c r="A856" s="14">
        <f t="shared" si="164"/>
        <v>48030</v>
      </c>
      <c r="B856" s="1">
        <f t="shared" si="168"/>
        <v>7</v>
      </c>
      <c r="F856" s="34">
        <v>0.2850923904324173</v>
      </c>
      <c r="G856" s="13">
        <f t="shared" si="157"/>
        <v>0</v>
      </c>
      <c r="H856" s="13">
        <f t="shared" si="158"/>
        <v>0.2850923904324173</v>
      </c>
      <c r="I856" s="16">
        <f t="shared" si="166"/>
        <v>0.5715727186736036</v>
      </c>
      <c r="J856" s="13">
        <f t="shared" si="159"/>
        <v>0.57156470547563465</v>
      </c>
      <c r="K856" s="13">
        <f t="shared" si="160"/>
        <v>8.0131979689479493E-6</v>
      </c>
      <c r="L856" s="13">
        <f t="shared" si="161"/>
        <v>0</v>
      </c>
      <c r="M856" s="13">
        <f t="shared" si="167"/>
        <v>1.4909128199092059E-2</v>
      </c>
      <c r="N856" s="13">
        <f t="shared" si="162"/>
        <v>9.2436594834370764E-3</v>
      </c>
      <c r="O856" s="13">
        <f t="shared" si="163"/>
        <v>9.2436594834370764E-3</v>
      </c>
      <c r="Q856">
        <v>23.551976065611321</v>
      </c>
    </row>
    <row r="857" spans="1:17" ht="13.5" customHeight="1" thickBot="1" x14ac:dyDescent="0.25">
      <c r="A857" s="14">
        <f t="shared" si="164"/>
        <v>48061</v>
      </c>
      <c r="B857" s="3">
        <f t="shared" si="168"/>
        <v>8</v>
      </c>
      <c r="F857" s="34">
        <v>0.05</v>
      </c>
      <c r="G857" s="13">
        <f t="shared" si="157"/>
        <v>0</v>
      </c>
      <c r="H857" s="13">
        <f t="shared" si="158"/>
        <v>0.05</v>
      </c>
      <c r="I857" s="16">
        <f t="shared" si="166"/>
        <v>5.0008013197968951E-2</v>
      </c>
      <c r="J857" s="13">
        <f t="shared" si="159"/>
        <v>5.0008008205221929E-2</v>
      </c>
      <c r="K857" s="13">
        <f t="shared" si="160"/>
        <v>4.9927470213706471E-9</v>
      </c>
      <c r="L857" s="13">
        <f t="shared" si="161"/>
        <v>0</v>
      </c>
      <c r="M857" s="13">
        <f t="shared" si="167"/>
        <v>5.6654687156549831E-3</v>
      </c>
      <c r="N857" s="13">
        <f t="shared" si="162"/>
        <v>3.5125906037060894E-3</v>
      </c>
      <c r="O857" s="13">
        <f t="shared" si="163"/>
        <v>3.5125906037060894E-3</v>
      </c>
      <c r="Q857">
        <v>24.067494000000011</v>
      </c>
    </row>
    <row r="858" spans="1:17" x14ac:dyDescent="0.2">
      <c r="A858" s="14">
        <f t="shared" si="164"/>
        <v>48092</v>
      </c>
      <c r="B858" s="1">
        <v>9</v>
      </c>
      <c r="F858" s="34">
        <v>0.14285714299999999</v>
      </c>
      <c r="G858" s="13">
        <f t="shared" si="157"/>
        <v>0</v>
      </c>
      <c r="H858" s="13">
        <f t="shared" si="158"/>
        <v>0.14285714299999999</v>
      </c>
      <c r="I858" s="16">
        <f t="shared" si="166"/>
        <v>0.14285714799274701</v>
      </c>
      <c r="J858" s="13">
        <f t="shared" si="159"/>
        <v>0.14285704787129264</v>
      </c>
      <c r="K858" s="13">
        <f t="shared" si="160"/>
        <v>1.0012145437721109E-7</v>
      </c>
      <c r="L858" s="13">
        <f t="shared" si="161"/>
        <v>0</v>
      </c>
      <c r="M858" s="13">
        <f t="shared" si="167"/>
        <v>2.1528781119488937E-3</v>
      </c>
      <c r="N858" s="13">
        <f t="shared" si="162"/>
        <v>1.3347844294083141E-3</v>
      </c>
      <c r="O858" s="13">
        <f t="shared" si="163"/>
        <v>1.3347844294083141E-3</v>
      </c>
      <c r="Q858">
        <v>25.146748641723711</v>
      </c>
    </row>
    <row r="859" spans="1:17" x14ac:dyDescent="0.2">
      <c r="A859" s="14">
        <f t="shared" si="164"/>
        <v>48122</v>
      </c>
      <c r="B859" s="1">
        <f>B858+1</f>
        <v>10</v>
      </c>
      <c r="F859" s="34">
        <v>9.5143220000461035</v>
      </c>
      <c r="G859" s="13">
        <f t="shared" si="157"/>
        <v>0</v>
      </c>
      <c r="H859" s="13">
        <f t="shared" si="158"/>
        <v>9.5143220000461035</v>
      </c>
      <c r="I859" s="16">
        <f t="shared" si="166"/>
        <v>9.5143221001675577</v>
      </c>
      <c r="J859" s="13">
        <f t="shared" si="159"/>
        <v>9.4696497686126779</v>
      </c>
      <c r="K859" s="13">
        <f t="shared" si="160"/>
        <v>4.4672331554879818E-2</v>
      </c>
      <c r="L859" s="13">
        <f t="shared" si="161"/>
        <v>0</v>
      </c>
      <c r="M859" s="13">
        <f t="shared" si="167"/>
        <v>8.180936825405796E-4</v>
      </c>
      <c r="N859" s="13">
        <f t="shared" si="162"/>
        <v>5.0721808317515939E-4</v>
      </c>
      <c r="O859" s="13">
        <f t="shared" si="163"/>
        <v>5.0721808317515939E-4</v>
      </c>
      <c r="Q859">
        <v>22.155511088750551</v>
      </c>
    </row>
    <row r="860" spans="1:17" x14ac:dyDescent="0.2">
      <c r="A860" s="14">
        <f t="shared" si="164"/>
        <v>48153</v>
      </c>
      <c r="B860" s="1">
        <f>B859+1</f>
        <v>11</v>
      </c>
      <c r="F860" s="34">
        <v>58.171987321920639</v>
      </c>
      <c r="G860" s="13">
        <f t="shared" si="157"/>
        <v>3.449049271814157</v>
      </c>
      <c r="H860" s="13">
        <f t="shared" si="158"/>
        <v>54.722938050106485</v>
      </c>
      <c r="I860" s="16">
        <f t="shared" si="166"/>
        <v>54.767610381661363</v>
      </c>
      <c r="J860" s="13">
        <f t="shared" si="159"/>
        <v>43.886958596279804</v>
      </c>
      <c r="K860" s="13">
        <f t="shared" si="160"/>
        <v>10.880651785381559</v>
      </c>
      <c r="L860" s="13">
        <f t="shared" si="161"/>
        <v>0</v>
      </c>
      <c r="M860" s="13">
        <f t="shared" si="167"/>
        <v>3.108755993654202E-4</v>
      </c>
      <c r="N860" s="13">
        <f t="shared" si="162"/>
        <v>1.9274287160656053E-4</v>
      </c>
      <c r="O860" s="13">
        <f t="shared" si="163"/>
        <v>3.4492420146857636</v>
      </c>
      <c r="Q860">
        <v>18.087133195026698</v>
      </c>
    </row>
    <row r="861" spans="1:17" x14ac:dyDescent="0.2">
      <c r="A861" s="14">
        <f t="shared" si="164"/>
        <v>48183</v>
      </c>
      <c r="B861" s="1">
        <f>B860+1</f>
        <v>12</v>
      </c>
      <c r="F861" s="34">
        <v>2.1715968960967711</v>
      </c>
      <c r="G861" s="13">
        <f t="shared" si="157"/>
        <v>0</v>
      </c>
      <c r="H861" s="13">
        <f t="shared" si="158"/>
        <v>2.1715968960967711</v>
      </c>
      <c r="I861" s="16">
        <f t="shared" si="166"/>
        <v>13.05224868147833</v>
      </c>
      <c r="J861" s="13">
        <f t="shared" si="159"/>
        <v>12.755257452411261</v>
      </c>
      <c r="K861" s="13">
        <f t="shared" si="160"/>
        <v>0.29699122906706954</v>
      </c>
      <c r="L861" s="13">
        <f t="shared" si="161"/>
        <v>0</v>
      </c>
      <c r="M861" s="13">
        <f t="shared" si="167"/>
        <v>1.1813272775885967E-4</v>
      </c>
      <c r="N861" s="13">
        <f t="shared" si="162"/>
        <v>7.324229121049299E-5</v>
      </c>
      <c r="O861" s="13">
        <f t="shared" si="163"/>
        <v>7.324229121049299E-5</v>
      </c>
      <c r="Q861">
        <v>15.25830191818131</v>
      </c>
    </row>
    <row r="862" spans="1:17" x14ac:dyDescent="0.2">
      <c r="A862" s="14">
        <f t="shared" si="164"/>
        <v>48214</v>
      </c>
      <c r="B862" s="1">
        <v>1</v>
      </c>
      <c r="F862" s="34">
        <v>32.806588537638497</v>
      </c>
      <c r="G862" s="13">
        <f t="shared" si="157"/>
        <v>0.61312654579616976</v>
      </c>
      <c r="H862" s="13">
        <f t="shared" si="158"/>
        <v>32.193461991842327</v>
      </c>
      <c r="I862" s="16">
        <f t="shared" si="166"/>
        <v>32.490453220909394</v>
      </c>
      <c r="J862" s="13">
        <f t="shared" si="159"/>
        <v>27.22505654527167</v>
      </c>
      <c r="K862" s="13">
        <f t="shared" si="160"/>
        <v>5.2653966756377244</v>
      </c>
      <c r="L862" s="13">
        <f t="shared" si="161"/>
        <v>0</v>
      </c>
      <c r="M862" s="13">
        <f t="shared" si="167"/>
        <v>4.4890436548366682E-5</v>
      </c>
      <c r="N862" s="13">
        <f t="shared" si="162"/>
        <v>2.7832070659987343E-5</v>
      </c>
      <c r="O862" s="13">
        <f t="shared" si="163"/>
        <v>0.6131543778668298</v>
      </c>
      <c r="Q862">
        <v>12.551081593548391</v>
      </c>
    </row>
    <row r="863" spans="1:17" x14ac:dyDescent="0.2">
      <c r="A863" s="14">
        <f t="shared" si="164"/>
        <v>48245</v>
      </c>
      <c r="B863" s="1">
        <f t="shared" ref="B863:B869" si="169">B862+1</f>
        <v>2</v>
      </c>
      <c r="F863" s="34">
        <v>57.831328014947303</v>
      </c>
      <c r="G863" s="13">
        <f t="shared" si="157"/>
        <v>3.4109626058527347</v>
      </c>
      <c r="H863" s="13">
        <f t="shared" si="158"/>
        <v>54.420365409094572</v>
      </c>
      <c r="I863" s="16">
        <f t="shared" si="166"/>
        <v>59.685762084732296</v>
      </c>
      <c r="J863" s="13">
        <f t="shared" si="159"/>
        <v>37.933574080742815</v>
      </c>
      <c r="K863" s="13">
        <f t="shared" si="160"/>
        <v>21.752188003989481</v>
      </c>
      <c r="L863" s="13">
        <f t="shared" si="161"/>
        <v>10.688348047669201</v>
      </c>
      <c r="M863" s="13">
        <f t="shared" si="167"/>
        <v>10.688365106035089</v>
      </c>
      <c r="N863" s="13">
        <f t="shared" si="162"/>
        <v>6.6267863657417552</v>
      </c>
      <c r="O863" s="13">
        <f t="shared" si="163"/>
        <v>10.037748971594489</v>
      </c>
      <c r="Q863">
        <v>12.32847564507858</v>
      </c>
    </row>
    <row r="864" spans="1:17" x14ac:dyDescent="0.2">
      <c r="A864" s="14">
        <f t="shared" si="164"/>
        <v>48274</v>
      </c>
      <c r="B864" s="1">
        <f t="shared" si="169"/>
        <v>3</v>
      </c>
      <c r="F864" s="34">
        <v>3.8491708562586919</v>
      </c>
      <c r="G864" s="13">
        <f t="shared" si="157"/>
        <v>0</v>
      </c>
      <c r="H864" s="13">
        <f t="shared" si="158"/>
        <v>3.8491708562586919</v>
      </c>
      <c r="I864" s="16">
        <f t="shared" si="166"/>
        <v>14.913010812578971</v>
      </c>
      <c r="J864" s="13">
        <f t="shared" si="159"/>
        <v>14.399430105774256</v>
      </c>
      <c r="K864" s="13">
        <f t="shared" si="160"/>
        <v>0.51358070680471535</v>
      </c>
      <c r="L864" s="13">
        <f t="shared" si="161"/>
        <v>0</v>
      </c>
      <c r="M864" s="13">
        <f t="shared" si="167"/>
        <v>4.0615787402933341</v>
      </c>
      <c r="N864" s="13">
        <f t="shared" si="162"/>
        <v>2.518178818981867</v>
      </c>
      <c r="O864" s="13">
        <f t="shared" si="163"/>
        <v>2.518178818981867</v>
      </c>
      <c r="Q864">
        <v>14.063197073165581</v>
      </c>
    </row>
    <row r="865" spans="1:17" x14ac:dyDescent="0.2">
      <c r="A865" s="14">
        <f t="shared" si="164"/>
        <v>48305</v>
      </c>
      <c r="B865" s="1">
        <f t="shared" si="169"/>
        <v>4</v>
      </c>
      <c r="F865" s="34">
        <v>0.72898602666210743</v>
      </c>
      <c r="G865" s="13">
        <f t="shared" si="157"/>
        <v>0</v>
      </c>
      <c r="H865" s="13">
        <f t="shared" si="158"/>
        <v>0.72898602666210743</v>
      </c>
      <c r="I865" s="16">
        <f t="shared" si="166"/>
        <v>1.2425667334668229</v>
      </c>
      <c r="J865" s="13">
        <f t="shared" si="159"/>
        <v>1.2423736722579342</v>
      </c>
      <c r="K865" s="13">
        <f t="shared" si="160"/>
        <v>1.9306120888873401E-4</v>
      </c>
      <c r="L865" s="13">
        <f t="shared" si="161"/>
        <v>0</v>
      </c>
      <c r="M865" s="13">
        <f t="shared" si="167"/>
        <v>1.5433999213114671</v>
      </c>
      <c r="N865" s="13">
        <f t="shared" si="162"/>
        <v>0.95690795121310956</v>
      </c>
      <c r="O865" s="13">
        <f t="shared" si="163"/>
        <v>0.95690795121310956</v>
      </c>
      <c r="Q865">
        <v>17.519576395657481</v>
      </c>
    </row>
    <row r="866" spans="1:17" x14ac:dyDescent="0.2">
      <c r="A866" s="14">
        <f t="shared" si="164"/>
        <v>48335</v>
      </c>
      <c r="B866" s="1">
        <f t="shared" si="169"/>
        <v>5</v>
      </c>
      <c r="F866" s="34">
        <v>1.7705612447595951</v>
      </c>
      <c r="G866" s="13">
        <f t="shared" si="157"/>
        <v>0</v>
      </c>
      <c r="H866" s="13">
        <f t="shared" si="158"/>
        <v>1.7705612447595951</v>
      </c>
      <c r="I866" s="16">
        <f t="shared" si="166"/>
        <v>1.7707543059684838</v>
      </c>
      <c r="J866" s="13">
        <f t="shared" si="159"/>
        <v>1.7704084234356647</v>
      </c>
      <c r="K866" s="13">
        <f t="shared" si="160"/>
        <v>3.4588253281908621E-4</v>
      </c>
      <c r="L866" s="13">
        <f t="shared" si="161"/>
        <v>0</v>
      </c>
      <c r="M866" s="13">
        <f t="shared" si="167"/>
        <v>0.58649197009835752</v>
      </c>
      <c r="N866" s="13">
        <f t="shared" si="162"/>
        <v>0.36362502146098163</v>
      </c>
      <c r="O866" s="13">
        <f t="shared" si="163"/>
        <v>0.36362502146098163</v>
      </c>
      <c r="Q866">
        <v>20.907720889897639</v>
      </c>
    </row>
    <row r="867" spans="1:17" x14ac:dyDescent="0.2">
      <c r="A867" s="14">
        <f t="shared" si="164"/>
        <v>48366</v>
      </c>
      <c r="B867" s="1">
        <f t="shared" si="169"/>
        <v>6</v>
      </c>
      <c r="F867" s="34">
        <v>5.7142856674272872E-2</v>
      </c>
      <c r="G867" s="13">
        <f t="shared" si="157"/>
        <v>0</v>
      </c>
      <c r="H867" s="13">
        <f t="shared" si="158"/>
        <v>5.7142856674272872E-2</v>
      </c>
      <c r="I867" s="16">
        <f t="shared" si="166"/>
        <v>5.7488739207091959E-2</v>
      </c>
      <c r="J867" s="13">
        <f t="shared" si="159"/>
        <v>5.7488727869043202E-2</v>
      </c>
      <c r="K867" s="13">
        <f t="shared" si="160"/>
        <v>1.1338048756803776E-8</v>
      </c>
      <c r="L867" s="13">
        <f t="shared" si="161"/>
        <v>0</v>
      </c>
      <c r="M867" s="13">
        <f t="shared" si="167"/>
        <v>0.22286694863737588</v>
      </c>
      <c r="N867" s="13">
        <f t="shared" si="162"/>
        <v>0.13817750815517305</v>
      </c>
      <c r="O867" s="13">
        <f t="shared" si="163"/>
        <v>0.13817750815517305</v>
      </c>
      <c r="Q867">
        <v>21.213463204770029</v>
      </c>
    </row>
    <row r="868" spans="1:17" x14ac:dyDescent="0.2">
      <c r="A868" s="14">
        <f t="shared" si="164"/>
        <v>48396</v>
      </c>
      <c r="B868" s="1">
        <f t="shared" si="169"/>
        <v>7</v>
      </c>
      <c r="F868" s="34">
        <v>2.6674014377486071</v>
      </c>
      <c r="G868" s="13">
        <f t="shared" si="157"/>
        <v>0</v>
      </c>
      <c r="H868" s="13">
        <f t="shared" si="158"/>
        <v>2.6674014377486071</v>
      </c>
      <c r="I868" s="16">
        <f t="shared" si="166"/>
        <v>2.6674014490866558</v>
      </c>
      <c r="J868" s="13">
        <f t="shared" si="159"/>
        <v>2.6667031579874148</v>
      </c>
      <c r="K868" s="13">
        <f t="shared" si="160"/>
        <v>6.9829109924102184E-4</v>
      </c>
      <c r="L868" s="13">
        <f t="shared" si="161"/>
        <v>0</v>
      </c>
      <c r="M868" s="13">
        <f t="shared" si="167"/>
        <v>8.4689440482202838E-2</v>
      </c>
      <c r="N868" s="13">
        <f t="shared" si="162"/>
        <v>5.2507453098965762E-2</v>
      </c>
      <c r="O868" s="13">
        <f t="shared" si="163"/>
        <v>5.2507453098965762E-2</v>
      </c>
      <c r="Q868">
        <v>24.64881200000001</v>
      </c>
    </row>
    <row r="869" spans="1:17" ht="13.5" customHeight="1" thickBot="1" x14ac:dyDescent="0.25">
      <c r="A869" s="14">
        <f t="shared" si="164"/>
        <v>48427</v>
      </c>
      <c r="B869" s="3">
        <f t="shared" si="169"/>
        <v>8</v>
      </c>
      <c r="F869" s="34">
        <v>18.350553162820461</v>
      </c>
      <c r="G869" s="13">
        <f t="shared" si="157"/>
        <v>0</v>
      </c>
      <c r="H869" s="13">
        <f t="shared" si="158"/>
        <v>18.350553162820461</v>
      </c>
      <c r="I869" s="16">
        <f t="shared" si="166"/>
        <v>18.351251453919701</v>
      </c>
      <c r="J869" s="13">
        <f t="shared" si="159"/>
        <v>18.082030181367198</v>
      </c>
      <c r="K869" s="13">
        <f t="shared" si="160"/>
        <v>0.26922127255250317</v>
      </c>
      <c r="L869" s="13">
        <f t="shared" si="161"/>
        <v>0</v>
      </c>
      <c r="M869" s="13">
        <f t="shared" si="167"/>
        <v>3.2181987383237076E-2</v>
      </c>
      <c r="N869" s="13">
        <f t="shared" si="162"/>
        <v>1.9952832177606988E-2</v>
      </c>
      <c r="O869" s="13">
        <f t="shared" si="163"/>
        <v>1.9952832177606988E-2</v>
      </c>
      <c r="Q869">
        <v>23.287148519198521</v>
      </c>
    </row>
    <row r="870" spans="1:17" x14ac:dyDescent="0.2">
      <c r="A870" s="14">
        <f t="shared" si="164"/>
        <v>48458</v>
      </c>
      <c r="B870" s="1">
        <v>9</v>
      </c>
      <c r="F870" s="34">
        <v>13.49042853368098</v>
      </c>
      <c r="G870" s="13">
        <f t="shared" si="157"/>
        <v>0</v>
      </c>
      <c r="H870" s="13">
        <f t="shared" si="158"/>
        <v>13.49042853368098</v>
      </c>
      <c r="I870" s="16">
        <f t="shared" si="166"/>
        <v>13.759649806233483</v>
      </c>
      <c r="J870" s="13">
        <f t="shared" si="159"/>
        <v>13.663633735573464</v>
      </c>
      <c r="K870" s="13">
        <f t="shared" si="160"/>
        <v>9.6016070660018826E-2</v>
      </c>
      <c r="L870" s="13">
        <f t="shared" si="161"/>
        <v>0</v>
      </c>
      <c r="M870" s="13">
        <f t="shared" si="167"/>
        <v>1.2229155205630088E-2</v>
      </c>
      <c r="N870" s="13">
        <f t="shared" si="162"/>
        <v>7.582076227490654E-3</v>
      </c>
      <c r="O870" s="13">
        <f t="shared" si="163"/>
        <v>7.582076227490654E-3</v>
      </c>
      <c r="Q870">
        <v>24.563922668504802</v>
      </c>
    </row>
    <row r="871" spans="1:17" x14ac:dyDescent="0.2">
      <c r="A871" s="14">
        <f t="shared" si="164"/>
        <v>48488</v>
      </c>
      <c r="B871" s="1">
        <f>B870+1</f>
        <v>10</v>
      </c>
      <c r="F871" s="34">
        <v>15.847188209998849</v>
      </c>
      <c r="G871" s="13">
        <f t="shared" si="157"/>
        <v>0</v>
      </c>
      <c r="H871" s="13">
        <f t="shared" si="158"/>
        <v>15.847188209998849</v>
      </c>
      <c r="I871" s="16">
        <f t="shared" si="166"/>
        <v>15.943204280658868</v>
      </c>
      <c r="J871" s="13">
        <f t="shared" si="159"/>
        <v>15.618757440706936</v>
      </c>
      <c r="K871" s="13">
        <f t="shared" si="160"/>
        <v>0.32444683995193202</v>
      </c>
      <c r="L871" s="13">
        <f t="shared" si="161"/>
        <v>0</v>
      </c>
      <c r="M871" s="13">
        <f t="shared" si="167"/>
        <v>4.6470789781394338E-3</v>
      </c>
      <c r="N871" s="13">
        <f t="shared" si="162"/>
        <v>2.8811889664464491E-3</v>
      </c>
      <c r="O871" s="13">
        <f t="shared" si="163"/>
        <v>2.8811889664464491E-3</v>
      </c>
      <c r="Q871">
        <v>18.920247062789791</v>
      </c>
    </row>
    <row r="872" spans="1:17" x14ac:dyDescent="0.2">
      <c r="A872" s="14">
        <f t="shared" si="164"/>
        <v>48519</v>
      </c>
      <c r="B872" s="1">
        <f>B871+1</f>
        <v>11</v>
      </c>
      <c r="F872" s="34">
        <v>6.2553373968448747E-2</v>
      </c>
      <c r="G872" s="13">
        <f t="shared" si="157"/>
        <v>0</v>
      </c>
      <c r="H872" s="13">
        <f t="shared" si="158"/>
        <v>6.2553373968448747E-2</v>
      </c>
      <c r="I872" s="16">
        <f t="shared" si="166"/>
        <v>0.38700021392038075</v>
      </c>
      <c r="J872" s="13">
        <f t="shared" si="159"/>
        <v>0.38699491614296616</v>
      </c>
      <c r="K872" s="13">
        <f t="shared" si="160"/>
        <v>5.297777414592364E-6</v>
      </c>
      <c r="L872" s="13">
        <f t="shared" si="161"/>
        <v>0</v>
      </c>
      <c r="M872" s="13">
        <f t="shared" si="167"/>
        <v>1.7658900116929847E-3</v>
      </c>
      <c r="N872" s="13">
        <f t="shared" si="162"/>
        <v>1.0948518072496506E-3</v>
      </c>
      <c r="O872" s="13">
        <f t="shared" si="163"/>
        <v>1.0948518072496506E-3</v>
      </c>
      <c r="Q872">
        <v>18.20203200677955</v>
      </c>
    </row>
    <row r="873" spans="1:17" x14ac:dyDescent="0.2">
      <c r="A873" s="14">
        <f t="shared" si="164"/>
        <v>48549</v>
      </c>
      <c r="B873" s="1">
        <f>B872+1</f>
        <v>12</v>
      </c>
      <c r="F873" s="34">
        <v>119.7676852071921</v>
      </c>
      <c r="G873" s="13">
        <f t="shared" si="157"/>
        <v>10.335621051873124</v>
      </c>
      <c r="H873" s="13">
        <f t="shared" si="158"/>
        <v>109.43206415531898</v>
      </c>
      <c r="I873" s="16">
        <f t="shared" si="166"/>
        <v>109.4320694530964</v>
      </c>
      <c r="J873" s="13">
        <f t="shared" si="159"/>
        <v>46.986096182308806</v>
      </c>
      <c r="K873" s="13">
        <f t="shared" si="160"/>
        <v>62.445973270787597</v>
      </c>
      <c r="L873" s="13">
        <f t="shared" si="161"/>
        <v>51.681345880397608</v>
      </c>
      <c r="M873" s="13">
        <f t="shared" si="167"/>
        <v>51.682016918602045</v>
      </c>
      <c r="N873" s="13">
        <f t="shared" si="162"/>
        <v>32.042850489533265</v>
      </c>
      <c r="O873" s="13">
        <f t="shared" si="163"/>
        <v>42.378471541406391</v>
      </c>
      <c r="Q873">
        <v>13.16526697580646</v>
      </c>
    </row>
    <row r="874" spans="1:17" x14ac:dyDescent="0.2">
      <c r="A874" s="14">
        <f t="shared" si="164"/>
        <v>48580</v>
      </c>
      <c r="B874" s="1">
        <v>1</v>
      </c>
      <c r="F874" s="34">
        <v>85.164898936149044</v>
      </c>
      <c r="G874" s="13">
        <f t="shared" si="157"/>
        <v>6.4669324968797879</v>
      </c>
      <c r="H874" s="13">
        <f t="shared" si="158"/>
        <v>78.697966439269251</v>
      </c>
      <c r="I874" s="16">
        <f t="shared" si="166"/>
        <v>89.462593829659255</v>
      </c>
      <c r="J874" s="13">
        <f t="shared" si="159"/>
        <v>40.974374757764707</v>
      </c>
      <c r="K874" s="13">
        <f t="shared" si="160"/>
        <v>48.488219071894548</v>
      </c>
      <c r="L874" s="13">
        <f t="shared" si="161"/>
        <v>37.620963345971397</v>
      </c>
      <c r="M874" s="13">
        <f t="shared" si="167"/>
        <v>57.260129775040184</v>
      </c>
      <c r="N874" s="13">
        <f t="shared" si="162"/>
        <v>35.501280460524917</v>
      </c>
      <c r="O874" s="13">
        <f t="shared" si="163"/>
        <v>41.968212957404702</v>
      </c>
      <c r="Q874">
        <v>11.38639117089361</v>
      </c>
    </row>
    <row r="875" spans="1:17" x14ac:dyDescent="0.2">
      <c r="A875" s="14">
        <f t="shared" si="164"/>
        <v>48611</v>
      </c>
      <c r="B875" s="1">
        <f t="shared" ref="B875:B881" si="170">B874+1</f>
        <v>2</v>
      </c>
      <c r="F875" s="34">
        <v>72.986322959857773</v>
      </c>
      <c r="G875" s="13">
        <f t="shared" si="157"/>
        <v>5.1053335456698221</v>
      </c>
      <c r="H875" s="13">
        <f t="shared" si="158"/>
        <v>67.880989414187951</v>
      </c>
      <c r="I875" s="16">
        <f t="shared" si="166"/>
        <v>78.748245140111095</v>
      </c>
      <c r="J875" s="13">
        <f t="shared" si="159"/>
        <v>39.570613122636843</v>
      </c>
      <c r="K875" s="13">
        <f t="shared" si="160"/>
        <v>39.177632017474252</v>
      </c>
      <c r="L875" s="13">
        <f t="shared" si="161"/>
        <v>28.241917566843984</v>
      </c>
      <c r="M875" s="13">
        <f t="shared" si="167"/>
        <v>50.000766881359247</v>
      </c>
      <c r="N875" s="13">
        <f t="shared" si="162"/>
        <v>31.000475466442733</v>
      </c>
      <c r="O875" s="13">
        <f t="shared" si="163"/>
        <v>36.105809012112559</v>
      </c>
      <c r="Q875">
        <v>11.28169259354839</v>
      </c>
    </row>
    <row r="876" spans="1:17" x14ac:dyDescent="0.2">
      <c r="A876" s="14">
        <f t="shared" si="164"/>
        <v>48639</v>
      </c>
      <c r="B876" s="1">
        <f t="shared" si="170"/>
        <v>3</v>
      </c>
      <c r="F876" s="34">
        <v>5.0512099077154833</v>
      </c>
      <c r="G876" s="13">
        <f t="shared" si="157"/>
        <v>0</v>
      </c>
      <c r="H876" s="13">
        <f t="shared" si="158"/>
        <v>5.0512099077154833</v>
      </c>
      <c r="I876" s="16">
        <f t="shared" si="166"/>
        <v>15.98692435834575</v>
      </c>
      <c r="J876" s="13">
        <f t="shared" si="159"/>
        <v>15.399369899497184</v>
      </c>
      <c r="K876" s="13">
        <f t="shared" si="160"/>
        <v>0.58755445884856528</v>
      </c>
      <c r="L876" s="13">
        <f t="shared" si="161"/>
        <v>0</v>
      </c>
      <c r="M876" s="13">
        <f t="shared" si="167"/>
        <v>19.000291414916514</v>
      </c>
      <c r="N876" s="13">
        <f t="shared" si="162"/>
        <v>11.780180677248239</v>
      </c>
      <c r="O876" s="13">
        <f t="shared" si="163"/>
        <v>11.780180677248239</v>
      </c>
      <c r="Q876">
        <v>14.571496532793249</v>
      </c>
    </row>
    <row r="877" spans="1:17" x14ac:dyDescent="0.2">
      <c r="A877" s="14">
        <f t="shared" si="164"/>
        <v>48670</v>
      </c>
      <c r="B877" s="1">
        <f t="shared" si="170"/>
        <v>4</v>
      </c>
      <c r="F877" s="34">
        <v>9.8422607776507203</v>
      </c>
      <c r="G877" s="13">
        <f t="shared" si="157"/>
        <v>0</v>
      </c>
      <c r="H877" s="13">
        <f t="shared" si="158"/>
        <v>9.8422607776507203</v>
      </c>
      <c r="I877" s="16">
        <f t="shared" si="166"/>
        <v>10.429815236499286</v>
      </c>
      <c r="J877" s="13">
        <f t="shared" si="159"/>
        <v>10.297627396165307</v>
      </c>
      <c r="K877" s="13">
        <f t="shared" si="160"/>
        <v>0.13218784033397846</v>
      </c>
      <c r="L877" s="13">
        <f t="shared" si="161"/>
        <v>0</v>
      </c>
      <c r="M877" s="13">
        <f t="shared" si="167"/>
        <v>7.2201107376682749</v>
      </c>
      <c r="N877" s="13">
        <f t="shared" si="162"/>
        <v>4.4764686573543306</v>
      </c>
      <c r="O877" s="13">
        <f t="shared" si="163"/>
        <v>4.4764686573543306</v>
      </c>
      <c r="Q877">
        <v>16.3445344357064</v>
      </c>
    </row>
    <row r="878" spans="1:17" x14ac:dyDescent="0.2">
      <c r="A878" s="14">
        <f t="shared" si="164"/>
        <v>48700</v>
      </c>
      <c r="B878" s="1">
        <f t="shared" si="170"/>
        <v>5</v>
      </c>
      <c r="F878" s="34">
        <v>34.97810839871098</v>
      </c>
      <c r="G878" s="13">
        <f t="shared" si="157"/>
        <v>0.85590855669169286</v>
      </c>
      <c r="H878" s="13">
        <f t="shared" si="158"/>
        <v>34.122199842019285</v>
      </c>
      <c r="I878" s="16">
        <f t="shared" si="166"/>
        <v>34.254387682353261</v>
      </c>
      <c r="J878" s="13">
        <f t="shared" si="159"/>
        <v>30.174531136655109</v>
      </c>
      <c r="K878" s="13">
        <f t="shared" si="160"/>
        <v>4.0798565456981528</v>
      </c>
      <c r="L878" s="13">
        <f t="shared" si="161"/>
        <v>0</v>
      </c>
      <c r="M878" s="13">
        <f t="shared" si="167"/>
        <v>2.7436420803139443</v>
      </c>
      <c r="N878" s="13">
        <f t="shared" si="162"/>
        <v>1.7010580897946455</v>
      </c>
      <c r="O878" s="13">
        <f t="shared" si="163"/>
        <v>2.5569666464863383</v>
      </c>
      <c r="Q878">
        <v>16.09340688926509</v>
      </c>
    </row>
    <row r="879" spans="1:17" x14ac:dyDescent="0.2">
      <c r="A879" s="14">
        <f t="shared" si="164"/>
        <v>48731</v>
      </c>
      <c r="B879" s="1">
        <f t="shared" si="170"/>
        <v>6</v>
      </c>
      <c r="F879" s="34">
        <v>1.9279080132691651</v>
      </c>
      <c r="G879" s="13">
        <f t="shared" si="157"/>
        <v>0</v>
      </c>
      <c r="H879" s="13">
        <f t="shared" si="158"/>
        <v>1.9279080132691651</v>
      </c>
      <c r="I879" s="16">
        <f t="shared" si="166"/>
        <v>6.0077645589673176</v>
      </c>
      <c r="J879" s="13">
        <f t="shared" si="159"/>
        <v>5.9908297581194683</v>
      </c>
      <c r="K879" s="13">
        <f t="shared" si="160"/>
        <v>1.6934800847849374E-2</v>
      </c>
      <c r="L879" s="13">
        <f t="shared" si="161"/>
        <v>0</v>
      </c>
      <c r="M879" s="13">
        <f t="shared" si="167"/>
        <v>1.0425839905192988</v>
      </c>
      <c r="N879" s="13">
        <f t="shared" si="162"/>
        <v>0.64640207412196526</v>
      </c>
      <c r="O879" s="13">
        <f t="shared" si="163"/>
        <v>0.64640207412196526</v>
      </c>
      <c r="Q879">
        <v>19.283692604875331</v>
      </c>
    </row>
    <row r="880" spans="1:17" x14ac:dyDescent="0.2">
      <c r="A880" s="14">
        <f t="shared" si="164"/>
        <v>48761</v>
      </c>
      <c r="B880" s="1">
        <f t="shared" si="170"/>
        <v>7</v>
      </c>
      <c r="F880" s="34">
        <v>1.2409112900430841</v>
      </c>
      <c r="G880" s="13">
        <f t="shared" si="157"/>
        <v>0</v>
      </c>
      <c r="H880" s="13">
        <f t="shared" si="158"/>
        <v>1.2409112900430841</v>
      </c>
      <c r="I880" s="16">
        <f t="shared" si="166"/>
        <v>1.2578460908909335</v>
      </c>
      <c r="J880" s="13">
        <f t="shared" si="159"/>
        <v>1.2577387175030252</v>
      </c>
      <c r="K880" s="13">
        <f t="shared" si="160"/>
        <v>1.0737338790822726E-4</v>
      </c>
      <c r="L880" s="13">
        <f t="shared" si="161"/>
        <v>0</v>
      </c>
      <c r="M880" s="13">
        <f t="shared" si="167"/>
        <v>0.39618191639733358</v>
      </c>
      <c r="N880" s="13">
        <f t="shared" si="162"/>
        <v>0.24563278816634682</v>
      </c>
      <c r="O880" s="13">
        <f t="shared" si="163"/>
        <v>0.24563278816634682</v>
      </c>
      <c r="Q880">
        <v>21.925595502171038</v>
      </c>
    </row>
    <row r="881" spans="1:17" ht="13.5" customHeight="1" thickBot="1" x14ac:dyDescent="0.25">
      <c r="A881" s="14">
        <f t="shared" si="164"/>
        <v>48792</v>
      </c>
      <c r="B881" s="3">
        <f t="shared" si="170"/>
        <v>8</v>
      </c>
      <c r="F881" s="34">
        <v>7.2897763873961647</v>
      </c>
      <c r="G881" s="13">
        <f t="shared" si="157"/>
        <v>0</v>
      </c>
      <c r="H881" s="13">
        <f t="shared" si="158"/>
        <v>7.2897763873961647</v>
      </c>
      <c r="I881" s="16">
        <f t="shared" si="166"/>
        <v>7.2898837607840727</v>
      </c>
      <c r="J881" s="13">
        <f t="shared" si="159"/>
        <v>7.2681998462624362</v>
      </c>
      <c r="K881" s="13">
        <f t="shared" si="160"/>
        <v>2.1683914521636538E-2</v>
      </c>
      <c r="L881" s="13">
        <f t="shared" si="161"/>
        <v>0</v>
      </c>
      <c r="M881" s="13">
        <f t="shared" si="167"/>
        <v>0.15054912823098676</v>
      </c>
      <c r="N881" s="13">
        <f t="shared" si="162"/>
        <v>9.3340459503211792E-2</v>
      </c>
      <c r="O881" s="13">
        <f t="shared" si="163"/>
        <v>9.3340459503211792E-2</v>
      </c>
      <c r="Q881">
        <v>21.634744000000008</v>
      </c>
    </row>
    <row r="882" spans="1:17" x14ac:dyDescent="0.2">
      <c r="A882" s="14">
        <f t="shared" si="164"/>
        <v>48823</v>
      </c>
      <c r="B882" s="1">
        <f t="shared" ref="B882:B945" si="171">B870</f>
        <v>9</v>
      </c>
      <c r="F882" s="34">
        <v>1.288063405731088</v>
      </c>
      <c r="G882" s="13">
        <f t="shared" si="157"/>
        <v>0</v>
      </c>
      <c r="H882" s="13">
        <f t="shared" si="158"/>
        <v>1.288063405731088</v>
      </c>
      <c r="I882" s="16">
        <f t="shared" si="166"/>
        <v>1.3097473202527246</v>
      </c>
      <c r="J882" s="13">
        <f t="shared" si="159"/>
        <v>1.3096168555671468</v>
      </c>
      <c r="K882" s="13">
        <f t="shared" si="160"/>
        <v>1.3046468557775803E-4</v>
      </c>
      <c r="L882" s="13">
        <f t="shared" si="161"/>
        <v>0</v>
      </c>
      <c r="M882" s="13">
        <f t="shared" si="167"/>
        <v>5.7208668727774969E-2</v>
      </c>
      <c r="N882" s="13">
        <f t="shared" si="162"/>
        <v>3.5469374611220482E-2</v>
      </c>
      <c r="O882" s="13">
        <f t="shared" si="163"/>
        <v>3.5469374611220482E-2</v>
      </c>
      <c r="Q882">
        <v>21.405463824184299</v>
      </c>
    </row>
    <row r="883" spans="1:17" x14ac:dyDescent="0.2">
      <c r="A883" s="14">
        <f t="shared" si="164"/>
        <v>48853</v>
      </c>
      <c r="B883" s="1">
        <f t="shared" si="171"/>
        <v>10</v>
      </c>
      <c r="F883" s="34">
        <v>21.048569349712501</v>
      </c>
      <c r="G883" s="13">
        <f t="shared" si="157"/>
        <v>0</v>
      </c>
      <c r="H883" s="13">
        <f t="shared" si="158"/>
        <v>21.048569349712501</v>
      </c>
      <c r="I883" s="16">
        <f t="shared" si="166"/>
        <v>21.048699814398081</v>
      </c>
      <c r="J883" s="13">
        <f t="shared" si="159"/>
        <v>20.522011992382289</v>
      </c>
      <c r="K883" s="13">
        <f t="shared" si="160"/>
        <v>0.52668782201579134</v>
      </c>
      <c r="L883" s="13">
        <f t="shared" si="161"/>
        <v>0</v>
      </c>
      <c r="M883" s="13">
        <f t="shared" si="167"/>
        <v>2.1739294116554488E-2</v>
      </c>
      <c r="N883" s="13">
        <f t="shared" si="162"/>
        <v>1.3478362352263783E-2</v>
      </c>
      <c r="O883" s="13">
        <f t="shared" si="163"/>
        <v>1.3478362352263783E-2</v>
      </c>
      <c r="Q883">
        <v>21.333422637939389</v>
      </c>
    </row>
    <row r="884" spans="1:17" x14ac:dyDescent="0.2">
      <c r="A884" s="14">
        <f t="shared" si="164"/>
        <v>48884</v>
      </c>
      <c r="B884" s="1">
        <f t="shared" si="171"/>
        <v>11</v>
      </c>
      <c r="F884" s="34">
        <v>0.05</v>
      </c>
      <c r="G884" s="13">
        <f t="shared" si="157"/>
        <v>0</v>
      </c>
      <c r="H884" s="13">
        <f t="shared" si="158"/>
        <v>0.05</v>
      </c>
      <c r="I884" s="16">
        <f t="shared" si="166"/>
        <v>0.57668782201579138</v>
      </c>
      <c r="J884" s="13">
        <f t="shared" si="159"/>
        <v>0.57667147761083715</v>
      </c>
      <c r="K884" s="13">
        <f t="shared" si="160"/>
        <v>1.6344404954238279E-5</v>
      </c>
      <c r="L884" s="13">
        <f t="shared" si="161"/>
        <v>0</v>
      </c>
      <c r="M884" s="13">
        <f t="shared" si="167"/>
        <v>8.2609317642907045E-3</v>
      </c>
      <c r="N884" s="13">
        <f t="shared" si="162"/>
        <v>5.1217776938602367E-3</v>
      </c>
      <c r="O884" s="13">
        <f t="shared" si="163"/>
        <v>5.1217776938602367E-3</v>
      </c>
      <c r="Q884">
        <v>18.696889180123382</v>
      </c>
    </row>
    <row r="885" spans="1:17" x14ac:dyDescent="0.2">
      <c r="A885" s="14">
        <f t="shared" si="164"/>
        <v>48914</v>
      </c>
      <c r="B885" s="1">
        <f t="shared" si="171"/>
        <v>12</v>
      </c>
      <c r="F885" s="34">
        <v>47.814433412970573</v>
      </c>
      <c r="G885" s="13">
        <f t="shared" si="157"/>
        <v>2.2910456951249047</v>
      </c>
      <c r="H885" s="13">
        <f t="shared" si="158"/>
        <v>45.523387717845665</v>
      </c>
      <c r="I885" s="16">
        <f t="shared" si="166"/>
        <v>45.52340406225062</v>
      </c>
      <c r="J885" s="13">
        <f t="shared" si="159"/>
        <v>34.581401820024034</v>
      </c>
      <c r="K885" s="13">
        <f t="shared" si="160"/>
        <v>10.942002242226586</v>
      </c>
      <c r="L885" s="13">
        <f t="shared" si="161"/>
        <v>0</v>
      </c>
      <c r="M885" s="13">
        <f t="shared" si="167"/>
        <v>3.1391540704304678E-3</v>
      </c>
      <c r="N885" s="13">
        <f t="shared" si="162"/>
        <v>1.9462755236668899E-3</v>
      </c>
      <c r="O885" s="13">
        <f t="shared" si="163"/>
        <v>2.2929919706485715</v>
      </c>
      <c r="Q885">
        <v>13.48299062775221</v>
      </c>
    </row>
    <row r="886" spans="1:17" x14ac:dyDescent="0.2">
      <c r="A886" s="14">
        <f t="shared" si="164"/>
        <v>48945</v>
      </c>
      <c r="B886" s="1">
        <f t="shared" si="171"/>
        <v>1</v>
      </c>
      <c r="F886" s="34">
        <v>0.74285715986796297</v>
      </c>
      <c r="G886" s="13">
        <f t="shared" si="157"/>
        <v>0</v>
      </c>
      <c r="H886" s="13">
        <f t="shared" si="158"/>
        <v>0.74285715986796297</v>
      </c>
      <c r="I886" s="16">
        <f t="shared" si="166"/>
        <v>11.684859402094549</v>
      </c>
      <c r="J886" s="13">
        <f t="shared" si="159"/>
        <v>11.319480295057804</v>
      </c>
      <c r="K886" s="13">
        <f t="shared" si="160"/>
        <v>0.3653791070367447</v>
      </c>
      <c r="L886" s="13">
        <f t="shared" si="161"/>
        <v>0</v>
      </c>
      <c r="M886" s="13">
        <f t="shared" si="167"/>
        <v>1.1928785467635779E-3</v>
      </c>
      <c r="N886" s="13">
        <f t="shared" si="162"/>
        <v>7.3958469899341821E-4</v>
      </c>
      <c r="O886" s="13">
        <f t="shared" si="163"/>
        <v>7.3958469899341821E-4</v>
      </c>
      <c r="Q886">
        <v>11.234071587042759</v>
      </c>
    </row>
    <row r="887" spans="1:17" x14ac:dyDescent="0.2">
      <c r="A887" s="14">
        <f t="shared" si="164"/>
        <v>48976</v>
      </c>
      <c r="B887" s="1">
        <f t="shared" si="171"/>
        <v>2</v>
      </c>
      <c r="F887" s="34">
        <v>18.27305052151382</v>
      </c>
      <c r="G887" s="13">
        <f t="shared" si="157"/>
        <v>0</v>
      </c>
      <c r="H887" s="13">
        <f t="shared" si="158"/>
        <v>18.27305052151382</v>
      </c>
      <c r="I887" s="16">
        <f t="shared" si="166"/>
        <v>18.638429628550565</v>
      </c>
      <c r="J887" s="13">
        <f t="shared" si="159"/>
        <v>17.265241109945826</v>
      </c>
      <c r="K887" s="13">
        <f t="shared" si="160"/>
        <v>1.3731885186047386</v>
      </c>
      <c r="L887" s="13">
        <f t="shared" si="161"/>
        <v>0</v>
      </c>
      <c r="M887" s="13">
        <f t="shared" si="167"/>
        <v>4.5329384777015964E-4</v>
      </c>
      <c r="N887" s="13">
        <f t="shared" si="162"/>
        <v>2.8104218561749898E-4</v>
      </c>
      <c r="O887" s="13">
        <f t="shared" si="163"/>
        <v>2.8104218561749898E-4</v>
      </c>
      <c r="Q887">
        <v>11.30149059354839</v>
      </c>
    </row>
    <row r="888" spans="1:17" x14ac:dyDescent="0.2">
      <c r="A888" s="14">
        <f t="shared" si="164"/>
        <v>49004</v>
      </c>
      <c r="B888" s="1">
        <f t="shared" si="171"/>
        <v>3</v>
      </c>
      <c r="F888" s="34">
        <v>16.12893338535762</v>
      </c>
      <c r="G888" s="13">
        <f t="shared" si="157"/>
        <v>0</v>
      </c>
      <c r="H888" s="13">
        <f t="shared" si="158"/>
        <v>16.12893338535762</v>
      </c>
      <c r="I888" s="16">
        <f t="shared" si="166"/>
        <v>17.502121903962358</v>
      </c>
      <c r="J888" s="13">
        <f t="shared" si="159"/>
        <v>16.926395094643443</v>
      </c>
      <c r="K888" s="13">
        <f t="shared" si="160"/>
        <v>0.5757268093189154</v>
      </c>
      <c r="L888" s="13">
        <f t="shared" si="161"/>
        <v>0</v>
      </c>
      <c r="M888" s="13">
        <f t="shared" si="167"/>
        <v>1.7225166215266067E-4</v>
      </c>
      <c r="N888" s="13">
        <f t="shared" si="162"/>
        <v>1.0679603053464961E-4</v>
      </c>
      <c r="O888" s="13">
        <f t="shared" si="163"/>
        <v>1.0679603053464961E-4</v>
      </c>
      <c r="Q888">
        <v>16.703130043762751</v>
      </c>
    </row>
    <row r="889" spans="1:17" x14ac:dyDescent="0.2">
      <c r="A889" s="14">
        <f t="shared" si="164"/>
        <v>49035</v>
      </c>
      <c r="B889" s="1">
        <f t="shared" si="171"/>
        <v>4</v>
      </c>
      <c r="F889" s="34">
        <v>1.0959719251506901</v>
      </c>
      <c r="G889" s="13">
        <f t="shared" si="157"/>
        <v>0</v>
      </c>
      <c r="H889" s="13">
        <f t="shared" si="158"/>
        <v>1.0959719251506901</v>
      </c>
      <c r="I889" s="16">
        <f t="shared" si="166"/>
        <v>1.6716987344696055</v>
      </c>
      <c r="J889" s="13">
        <f t="shared" si="159"/>
        <v>1.6714049343449584</v>
      </c>
      <c r="K889" s="13">
        <f t="shared" si="160"/>
        <v>2.9380012464708116E-4</v>
      </c>
      <c r="L889" s="13">
        <f t="shared" si="161"/>
        <v>0</v>
      </c>
      <c r="M889" s="13">
        <f t="shared" si="167"/>
        <v>6.5455631618011056E-5</v>
      </c>
      <c r="N889" s="13">
        <f t="shared" si="162"/>
        <v>4.0582491603166858E-5</v>
      </c>
      <c r="O889" s="13">
        <f t="shared" si="163"/>
        <v>4.0582491603166858E-5</v>
      </c>
      <c r="Q889">
        <v>20.84084445320466</v>
      </c>
    </row>
    <row r="890" spans="1:17" x14ac:dyDescent="0.2">
      <c r="A890" s="14">
        <f t="shared" si="164"/>
        <v>49065</v>
      </c>
      <c r="B890" s="1">
        <f t="shared" si="171"/>
        <v>5</v>
      </c>
      <c r="F890" s="34">
        <v>3.8949527159408941</v>
      </c>
      <c r="G890" s="13">
        <f t="shared" si="157"/>
        <v>0</v>
      </c>
      <c r="H890" s="13">
        <f t="shared" si="158"/>
        <v>3.8949527159408941</v>
      </c>
      <c r="I890" s="16">
        <f t="shared" si="166"/>
        <v>3.8952465160655412</v>
      </c>
      <c r="J890" s="13">
        <f t="shared" si="159"/>
        <v>3.8905378327019058</v>
      </c>
      <c r="K890" s="13">
        <f t="shared" si="160"/>
        <v>4.7086833636353909E-3</v>
      </c>
      <c r="L890" s="13">
        <f t="shared" si="161"/>
        <v>0</v>
      </c>
      <c r="M890" s="13">
        <f t="shared" si="167"/>
        <v>2.4873140014844198E-5</v>
      </c>
      <c r="N890" s="13">
        <f t="shared" si="162"/>
        <v>1.5421346809203402E-5</v>
      </c>
      <c r="O890" s="13">
        <f t="shared" si="163"/>
        <v>1.5421346809203402E-5</v>
      </c>
      <c r="Q890">
        <v>19.160102741645751</v>
      </c>
    </row>
    <row r="891" spans="1:17" x14ac:dyDescent="0.2">
      <c r="A891" s="14">
        <f t="shared" si="164"/>
        <v>49096</v>
      </c>
      <c r="B891" s="1">
        <f t="shared" si="171"/>
        <v>6</v>
      </c>
      <c r="F891" s="34">
        <v>0.05</v>
      </c>
      <c r="G891" s="13">
        <f t="shared" si="157"/>
        <v>0</v>
      </c>
      <c r="H891" s="13">
        <f t="shared" si="158"/>
        <v>0.05</v>
      </c>
      <c r="I891" s="16">
        <f t="shared" si="166"/>
        <v>5.4708683363635394E-2</v>
      </c>
      <c r="J891" s="13">
        <f t="shared" si="159"/>
        <v>5.470867363639962E-2</v>
      </c>
      <c r="K891" s="13">
        <f t="shared" si="160"/>
        <v>9.7272357738042992E-9</v>
      </c>
      <c r="L891" s="13">
        <f t="shared" si="161"/>
        <v>0</v>
      </c>
      <c r="M891" s="13">
        <f t="shared" si="167"/>
        <v>9.4517932056407962E-6</v>
      </c>
      <c r="N891" s="13">
        <f t="shared" si="162"/>
        <v>5.8601117874972936E-6</v>
      </c>
      <c r="O891" s="13">
        <f t="shared" si="163"/>
        <v>5.8601117874972936E-6</v>
      </c>
      <c r="Q891">
        <v>21.245515526725178</v>
      </c>
    </row>
    <row r="892" spans="1:17" x14ac:dyDescent="0.2">
      <c r="A892" s="14">
        <f t="shared" si="164"/>
        <v>49126</v>
      </c>
      <c r="B892" s="1">
        <f t="shared" si="171"/>
        <v>7</v>
      </c>
      <c r="F892" s="34">
        <v>7.3210446435298584</v>
      </c>
      <c r="G892" s="13">
        <f t="shared" si="157"/>
        <v>0</v>
      </c>
      <c r="H892" s="13">
        <f t="shared" si="158"/>
        <v>7.3210446435298584</v>
      </c>
      <c r="I892" s="16">
        <f t="shared" si="166"/>
        <v>7.3210446532570943</v>
      </c>
      <c r="J892" s="13">
        <f t="shared" si="159"/>
        <v>7.3069600462033097</v>
      </c>
      <c r="K892" s="13">
        <f t="shared" si="160"/>
        <v>1.4084607053784559E-2</v>
      </c>
      <c r="L892" s="13">
        <f t="shared" si="161"/>
        <v>0</v>
      </c>
      <c r="M892" s="13">
        <f t="shared" si="167"/>
        <v>3.5916814181435026E-6</v>
      </c>
      <c r="N892" s="13">
        <f t="shared" si="162"/>
        <v>2.2268424792489714E-6</v>
      </c>
      <c r="O892" s="13">
        <f t="shared" si="163"/>
        <v>2.2268424792489714E-6</v>
      </c>
      <c r="Q892">
        <v>24.8083649094966</v>
      </c>
    </row>
    <row r="893" spans="1:17" ht="13.5" customHeight="1" thickBot="1" x14ac:dyDescent="0.25">
      <c r="A893" s="14">
        <f t="shared" si="164"/>
        <v>49157</v>
      </c>
      <c r="B893" s="3">
        <f t="shared" si="171"/>
        <v>8</v>
      </c>
      <c r="F893" s="34">
        <v>9.8005640898396855</v>
      </c>
      <c r="G893" s="13">
        <f t="shared" si="157"/>
        <v>0</v>
      </c>
      <c r="H893" s="13">
        <f t="shared" si="158"/>
        <v>9.8005640898396855</v>
      </c>
      <c r="I893" s="16">
        <f t="shared" si="166"/>
        <v>9.814648696893471</v>
      </c>
      <c r="J893" s="13">
        <f t="shared" si="159"/>
        <v>9.790211025213063</v>
      </c>
      <c r="K893" s="13">
        <f t="shared" si="160"/>
        <v>2.4437671680408002E-2</v>
      </c>
      <c r="L893" s="13">
        <f t="shared" si="161"/>
        <v>0</v>
      </c>
      <c r="M893" s="13">
        <f t="shared" si="167"/>
        <v>1.3648389388945312E-6</v>
      </c>
      <c r="N893" s="13">
        <f t="shared" si="162"/>
        <v>8.4620014211460931E-7</v>
      </c>
      <c r="O893" s="13">
        <f t="shared" si="163"/>
        <v>8.4620014211460931E-7</v>
      </c>
      <c r="Q893">
        <v>27.17773200000001</v>
      </c>
    </row>
    <row r="894" spans="1:17" x14ac:dyDescent="0.2">
      <c r="A894" s="14">
        <f t="shared" si="164"/>
        <v>49188</v>
      </c>
      <c r="B894" s="1">
        <f t="shared" si="171"/>
        <v>9</v>
      </c>
      <c r="F894" s="34">
        <v>35.724009411885739</v>
      </c>
      <c r="G894" s="13">
        <f t="shared" si="157"/>
        <v>0.93930238198147753</v>
      </c>
      <c r="H894" s="13">
        <f t="shared" si="158"/>
        <v>34.784707029904261</v>
      </c>
      <c r="I894" s="16">
        <f t="shared" si="166"/>
        <v>34.809144701584671</v>
      </c>
      <c r="J894" s="13">
        <f t="shared" si="159"/>
        <v>33.710959861854718</v>
      </c>
      <c r="K894" s="13">
        <f t="shared" si="160"/>
        <v>1.098184839729953</v>
      </c>
      <c r="L894" s="13">
        <f t="shared" si="161"/>
        <v>0</v>
      </c>
      <c r="M894" s="13">
        <f t="shared" si="167"/>
        <v>5.1863879677992191E-7</v>
      </c>
      <c r="N894" s="13">
        <f t="shared" si="162"/>
        <v>3.2155605400355156E-7</v>
      </c>
      <c r="O894" s="13">
        <f t="shared" si="163"/>
        <v>0.93930270353753154</v>
      </c>
      <c r="Q894">
        <v>26.80044659159115</v>
      </c>
    </row>
    <row r="895" spans="1:17" x14ac:dyDescent="0.2">
      <c r="A895" s="14">
        <f t="shared" si="164"/>
        <v>49218</v>
      </c>
      <c r="B895" s="1">
        <f t="shared" si="171"/>
        <v>10</v>
      </c>
      <c r="F895" s="34">
        <v>5.7219659851425444</v>
      </c>
      <c r="G895" s="13">
        <f t="shared" si="157"/>
        <v>0</v>
      </c>
      <c r="H895" s="13">
        <f t="shared" si="158"/>
        <v>5.7219659851425444</v>
      </c>
      <c r="I895" s="16">
        <f t="shared" si="166"/>
        <v>6.8201508248724974</v>
      </c>
      <c r="J895" s="13">
        <f t="shared" si="159"/>
        <v>6.8082967087949884</v>
      </c>
      <c r="K895" s="13">
        <f t="shared" si="160"/>
        <v>1.1854116077508969E-2</v>
      </c>
      <c r="L895" s="13">
        <f t="shared" si="161"/>
        <v>0</v>
      </c>
      <c r="M895" s="13">
        <f t="shared" si="167"/>
        <v>1.9708274277637034E-7</v>
      </c>
      <c r="N895" s="13">
        <f t="shared" si="162"/>
        <v>1.2219130052134961E-7</v>
      </c>
      <c r="O895" s="13">
        <f t="shared" si="163"/>
        <v>1.2219130052134961E-7</v>
      </c>
      <c r="Q895">
        <v>24.522115707030061</v>
      </c>
    </row>
    <row r="896" spans="1:17" x14ac:dyDescent="0.2">
      <c r="A896" s="14">
        <f t="shared" si="164"/>
        <v>49249</v>
      </c>
      <c r="B896" s="1">
        <f t="shared" si="171"/>
        <v>11</v>
      </c>
      <c r="F896" s="34">
        <v>43.441285673786702</v>
      </c>
      <c r="G896" s="13">
        <f t="shared" si="157"/>
        <v>1.8021155125854267</v>
      </c>
      <c r="H896" s="13">
        <f t="shared" si="158"/>
        <v>41.639170161201278</v>
      </c>
      <c r="I896" s="16">
        <f t="shared" si="166"/>
        <v>41.651024277278786</v>
      </c>
      <c r="J896" s="13">
        <f t="shared" si="159"/>
        <v>35.325230537418882</v>
      </c>
      <c r="K896" s="13">
        <f t="shared" si="160"/>
        <v>6.325793739859904</v>
      </c>
      <c r="L896" s="13">
        <f t="shared" si="161"/>
        <v>0</v>
      </c>
      <c r="M896" s="13">
        <f t="shared" si="167"/>
        <v>7.489144225502073E-8</v>
      </c>
      <c r="N896" s="13">
        <f t="shared" si="162"/>
        <v>4.6432694198112852E-8</v>
      </c>
      <c r="O896" s="13">
        <f t="shared" si="163"/>
        <v>1.8021155590181208</v>
      </c>
      <c r="Q896">
        <v>16.73217035946023</v>
      </c>
    </row>
    <row r="897" spans="1:17" x14ac:dyDescent="0.2">
      <c r="A897" s="14">
        <f t="shared" si="164"/>
        <v>49279</v>
      </c>
      <c r="B897" s="1">
        <f t="shared" si="171"/>
        <v>12</v>
      </c>
      <c r="F897" s="34">
        <v>85.51939107631722</v>
      </c>
      <c r="G897" s="13">
        <f t="shared" si="157"/>
        <v>6.506565712389123</v>
      </c>
      <c r="H897" s="13">
        <f t="shared" si="158"/>
        <v>79.012825363928101</v>
      </c>
      <c r="I897" s="16">
        <f t="shared" si="166"/>
        <v>85.338619103788005</v>
      </c>
      <c r="J897" s="13">
        <f t="shared" si="159"/>
        <v>45.54041706932373</v>
      </c>
      <c r="K897" s="13">
        <f t="shared" si="160"/>
        <v>39.798202034464275</v>
      </c>
      <c r="L897" s="13">
        <f t="shared" si="161"/>
        <v>28.867050500404822</v>
      </c>
      <c r="M897" s="13">
        <f t="shared" si="167"/>
        <v>28.867050528863569</v>
      </c>
      <c r="N897" s="13">
        <f t="shared" si="162"/>
        <v>17.897571327895413</v>
      </c>
      <c r="O897" s="13">
        <f t="shared" si="163"/>
        <v>24.404137040284535</v>
      </c>
      <c r="Q897">
        <v>13.66610259354839</v>
      </c>
    </row>
    <row r="898" spans="1:17" x14ac:dyDescent="0.2">
      <c r="A898" s="14">
        <f t="shared" si="164"/>
        <v>49310</v>
      </c>
      <c r="B898" s="1">
        <f t="shared" si="171"/>
        <v>1</v>
      </c>
      <c r="F898" s="34">
        <v>3.7968838030993739</v>
      </c>
      <c r="G898" s="13">
        <f t="shared" si="157"/>
        <v>0</v>
      </c>
      <c r="H898" s="13">
        <f t="shared" si="158"/>
        <v>3.7968838030993739</v>
      </c>
      <c r="I898" s="16">
        <f t="shared" si="166"/>
        <v>14.728035337158829</v>
      </c>
      <c r="J898" s="13">
        <f t="shared" si="159"/>
        <v>14.288320372311963</v>
      </c>
      <c r="K898" s="13">
        <f t="shared" si="160"/>
        <v>0.4397149648468659</v>
      </c>
      <c r="L898" s="13">
        <f t="shared" si="161"/>
        <v>0</v>
      </c>
      <c r="M898" s="13">
        <f t="shared" si="167"/>
        <v>10.969479200968156</v>
      </c>
      <c r="N898" s="13">
        <f t="shared" si="162"/>
        <v>6.8010771046002567</v>
      </c>
      <c r="O898" s="13">
        <f t="shared" si="163"/>
        <v>6.8010771046002567</v>
      </c>
      <c r="Q898">
        <v>14.96385476861929</v>
      </c>
    </row>
    <row r="899" spans="1:17" x14ac:dyDescent="0.2">
      <c r="A899" s="14">
        <f t="shared" si="164"/>
        <v>49341</v>
      </c>
      <c r="B899" s="1">
        <f t="shared" si="171"/>
        <v>2</v>
      </c>
      <c r="F899" s="34">
        <v>23.233946712579179</v>
      </c>
      <c r="G899" s="13">
        <f t="shared" si="157"/>
        <v>0</v>
      </c>
      <c r="H899" s="13">
        <f t="shared" si="158"/>
        <v>23.233946712579179</v>
      </c>
      <c r="I899" s="16">
        <f t="shared" si="166"/>
        <v>23.673661677426047</v>
      </c>
      <c r="J899" s="13">
        <f t="shared" si="159"/>
        <v>21.907849346223145</v>
      </c>
      <c r="K899" s="13">
        <f t="shared" si="160"/>
        <v>1.7658123312029019</v>
      </c>
      <c r="L899" s="13">
        <f t="shared" si="161"/>
        <v>0</v>
      </c>
      <c r="M899" s="13">
        <f t="shared" si="167"/>
        <v>4.1684020963678989</v>
      </c>
      <c r="N899" s="13">
        <f t="shared" si="162"/>
        <v>2.5844092997480974</v>
      </c>
      <c r="O899" s="13">
        <f t="shared" si="163"/>
        <v>2.5844092997480974</v>
      </c>
      <c r="Q899">
        <v>14.691682064468029</v>
      </c>
    </row>
    <row r="900" spans="1:17" x14ac:dyDescent="0.2">
      <c r="A900" s="14">
        <f t="shared" si="164"/>
        <v>49369</v>
      </c>
      <c r="B900" s="1">
        <f t="shared" si="171"/>
        <v>3</v>
      </c>
      <c r="F900" s="34">
        <v>157.60283582940571</v>
      </c>
      <c r="G900" s="13">
        <f t="shared" si="157"/>
        <v>14.565697007088811</v>
      </c>
      <c r="H900" s="13">
        <f t="shared" si="158"/>
        <v>143.0371388223169</v>
      </c>
      <c r="I900" s="16">
        <f t="shared" si="166"/>
        <v>144.80295115351981</v>
      </c>
      <c r="J900" s="13">
        <f t="shared" si="159"/>
        <v>53.37116844062372</v>
      </c>
      <c r="K900" s="13">
        <f t="shared" si="160"/>
        <v>91.431782712896094</v>
      </c>
      <c r="L900" s="13">
        <f t="shared" si="161"/>
        <v>80.880281684722775</v>
      </c>
      <c r="M900" s="13">
        <f t="shared" si="167"/>
        <v>82.464274481342571</v>
      </c>
      <c r="N900" s="13">
        <f t="shared" si="162"/>
        <v>51.127850178432396</v>
      </c>
      <c r="O900" s="13">
        <f t="shared" si="163"/>
        <v>65.693547185521211</v>
      </c>
      <c r="Q900">
        <v>14.59266744546623</v>
      </c>
    </row>
    <row r="901" spans="1:17" x14ac:dyDescent="0.2">
      <c r="A901" s="14">
        <f t="shared" si="164"/>
        <v>49400</v>
      </c>
      <c r="B901" s="1">
        <f t="shared" si="171"/>
        <v>4</v>
      </c>
      <c r="F901" s="34">
        <v>17.67255350333323</v>
      </c>
      <c r="G901" s="13">
        <f t="shared" si="157"/>
        <v>0</v>
      </c>
      <c r="H901" s="13">
        <f t="shared" si="158"/>
        <v>17.67255350333323</v>
      </c>
      <c r="I901" s="16">
        <f t="shared" si="166"/>
        <v>28.224054531506553</v>
      </c>
      <c r="J901" s="13">
        <f t="shared" si="159"/>
        <v>25.367922890415919</v>
      </c>
      <c r="K901" s="13">
        <f t="shared" si="160"/>
        <v>2.8561316410906343</v>
      </c>
      <c r="L901" s="13">
        <f t="shared" si="161"/>
        <v>0</v>
      </c>
      <c r="M901" s="13">
        <f t="shared" si="167"/>
        <v>31.336424302910174</v>
      </c>
      <c r="N901" s="13">
        <f t="shared" si="162"/>
        <v>19.428583067804308</v>
      </c>
      <c r="O901" s="13">
        <f t="shared" si="163"/>
        <v>19.428583067804308</v>
      </c>
      <c r="Q901">
        <v>14.70715056044488</v>
      </c>
    </row>
    <row r="902" spans="1:17" x14ac:dyDescent="0.2">
      <c r="A902" s="14">
        <f t="shared" si="164"/>
        <v>49430</v>
      </c>
      <c r="B902" s="1">
        <f t="shared" si="171"/>
        <v>5</v>
      </c>
      <c r="F902" s="34">
        <v>0.74285715986796297</v>
      </c>
      <c r="G902" s="13">
        <f t="shared" ref="G902:G965" si="172">IF((F902-$J$2)&gt;0,$I$2*(F902-$J$2),0)</f>
        <v>0</v>
      </c>
      <c r="H902" s="13">
        <f t="shared" ref="H902:H965" si="173">F902-G902</f>
        <v>0.74285715986796297</v>
      </c>
      <c r="I902" s="16">
        <f t="shared" si="166"/>
        <v>3.5989888009585975</v>
      </c>
      <c r="J902" s="13">
        <f t="shared" ref="J902:J965" si="174">I902/SQRT(1+(I902/($K$2*(300+(25*Q902)+0.05*(Q902)^3)))^2)</f>
        <v>3.5954684495570386</v>
      </c>
      <c r="K902" s="13">
        <f t="shared" ref="K902:K965" si="175">I902-J902</f>
        <v>3.5203514015589299E-3</v>
      </c>
      <c r="L902" s="13">
        <f t="shared" ref="L902:L965" si="176">IF(K902&gt;$N$2,(K902-$N$2)/$L$2,0)</f>
        <v>0</v>
      </c>
      <c r="M902" s="13">
        <f t="shared" si="167"/>
        <v>11.907841235105867</v>
      </c>
      <c r="N902" s="13">
        <f t="shared" ref="N902:N965" si="177">$M$2*M902</f>
        <v>7.3828615657656371</v>
      </c>
      <c r="O902" s="13">
        <f t="shared" ref="O902:O965" si="178">N902+G902</f>
        <v>7.3828615657656371</v>
      </c>
      <c r="Q902">
        <v>19.54050402558898</v>
      </c>
    </row>
    <row r="903" spans="1:17" x14ac:dyDescent="0.2">
      <c r="A903" s="14">
        <f t="shared" ref="A903:A966" si="179">EDATE(A902,1)</f>
        <v>49461</v>
      </c>
      <c r="B903" s="1">
        <f t="shared" si="171"/>
        <v>6</v>
      </c>
      <c r="F903" s="34">
        <v>0.53392855639065906</v>
      </c>
      <c r="G903" s="13">
        <f t="shared" si="172"/>
        <v>0</v>
      </c>
      <c r="H903" s="13">
        <f t="shared" si="173"/>
        <v>0.53392855639065906</v>
      </c>
      <c r="I903" s="16">
        <f t="shared" ref="I903:I966" si="180">H903+K902-L902</f>
        <v>0.53744890779221799</v>
      </c>
      <c r="J903" s="13">
        <f t="shared" si="174"/>
        <v>0.5374364722637136</v>
      </c>
      <c r="K903" s="13">
        <f t="shared" si="175"/>
        <v>1.243552850438423E-5</v>
      </c>
      <c r="L903" s="13">
        <f t="shared" si="176"/>
        <v>0</v>
      </c>
      <c r="M903" s="13">
        <f t="shared" ref="M903:M966" si="181">L903+M902-N902</f>
        <v>4.5249796693402295</v>
      </c>
      <c r="N903" s="13">
        <f t="shared" si="177"/>
        <v>2.8054873949909425</v>
      </c>
      <c r="O903" s="13">
        <f t="shared" si="178"/>
        <v>2.8054873949909425</v>
      </c>
      <c r="Q903">
        <v>19.134331268177061</v>
      </c>
    </row>
    <row r="904" spans="1:17" x14ac:dyDescent="0.2">
      <c r="A904" s="14">
        <f t="shared" si="179"/>
        <v>49491</v>
      </c>
      <c r="B904" s="1">
        <f t="shared" si="171"/>
        <v>7</v>
      </c>
      <c r="F904" s="34">
        <v>0.28004619711385159</v>
      </c>
      <c r="G904" s="13">
        <f t="shared" si="172"/>
        <v>0</v>
      </c>
      <c r="H904" s="13">
        <f t="shared" si="173"/>
        <v>0.28004619711385159</v>
      </c>
      <c r="I904" s="16">
        <f t="shared" si="180"/>
        <v>0.28005863264235598</v>
      </c>
      <c r="J904" s="13">
        <f t="shared" si="174"/>
        <v>0.28005764175627956</v>
      </c>
      <c r="K904" s="13">
        <f t="shared" si="175"/>
        <v>9.9088607641295567E-7</v>
      </c>
      <c r="L904" s="13">
        <f t="shared" si="176"/>
        <v>0</v>
      </c>
      <c r="M904" s="13">
        <f t="shared" si="181"/>
        <v>1.7194922743492871</v>
      </c>
      <c r="N904" s="13">
        <f t="shared" si="177"/>
        <v>1.0660852100965579</v>
      </c>
      <c r="O904" s="13">
        <f t="shared" si="178"/>
        <v>1.0660852100965579</v>
      </c>
      <c r="Q904">
        <v>23.196595523096839</v>
      </c>
    </row>
    <row r="905" spans="1:17" ht="13.5" customHeight="1" thickBot="1" x14ac:dyDescent="0.25">
      <c r="A905" s="14">
        <f t="shared" si="179"/>
        <v>49522</v>
      </c>
      <c r="B905" s="3">
        <f t="shared" si="171"/>
        <v>8</v>
      </c>
      <c r="F905" s="34">
        <v>0.05</v>
      </c>
      <c r="G905" s="13">
        <f t="shared" si="172"/>
        <v>0</v>
      </c>
      <c r="H905" s="13">
        <f t="shared" si="173"/>
        <v>0.05</v>
      </c>
      <c r="I905" s="16">
        <f t="shared" si="180"/>
        <v>5.0000990886076416E-2</v>
      </c>
      <c r="J905" s="13">
        <f t="shared" si="174"/>
        <v>5.0000985332323014E-2</v>
      </c>
      <c r="K905" s="13">
        <f t="shared" si="175"/>
        <v>5.5537534016103507E-9</v>
      </c>
      <c r="L905" s="13">
        <f t="shared" si="176"/>
        <v>0</v>
      </c>
      <c r="M905" s="13">
        <f t="shared" si="181"/>
        <v>0.65340706425272921</v>
      </c>
      <c r="N905" s="13">
        <f t="shared" si="177"/>
        <v>0.40511237983669213</v>
      </c>
      <c r="O905" s="13">
        <f t="shared" si="178"/>
        <v>0.40511237983669213</v>
      </c>
      <c r="Q905">
        <v>23.30519214223245</v>
      </c>
    </row>
    <row r="906" spans="1:17" x14ac:dyDescent="0.2">
      <c r="A906" s="14">
        <f t="shared" si="179"/>
        <v>49553</v>
      </c>
      <c r="B906" s="1">
        <f t="shared" si="171"/>
        <v>9</v>
      </c>
      <c r="F906" s="34">
        <v>9.5392784610992063</v>
      </c>
      <c r="G906" s="13">
        <f t="shared" si="172"/>
        <v>0</v>
      </c>
      <c r="H906" s="13">
        <f t="shared" si="173"/>
        <v>9.5392784610992063</v>
      </c>
      <c r="I906" s="16">
        <f t="shared" si="180"/>
        <v>9.5392784666529593</v>
      </c>
      <c r="J906" s="13">
        <f t="shared" si="174"/>
        <v>9.4963228024254871</v>
      </c>
      <c r="K906" s="13">
        <f t="shared" si="175"/>
        <v>4.2955664227472212E-2</v>
      </c>
      <c r="L906" s="13">
        <f t="shared" si="176"/>
        <v>0</v>
      </c>
      <c r="M906" s="13">
        <f t="shared" si="181"/>
        <v>0.24829468441603708</v>
      </c>
      <c r="N906" s="13">
        <f t="shared" si="177"/>
        <v>0.15394270433794299</v>
      </c>
      <c r="O906" s="13">
        <f t="shared" si="178"/>
        <v>0.15394270433794299</v>
      </c>
      <c r="Q906">
        <v>22.491080000000011</v>
      </c>
    </row>
    <row r="907" spans="1:17" x14ac:dyDescent="0.2">
      <c r="A907" s="14">
        <f t="shared" si="179"/>
        <v>49583</v>
      </c>
      <c r="B907" s="1">
        <f t="shared" si="171"/>
        <v>10</v>
      </c>
      <c r="F907" s="34">
        <v>4.0179838153184244</v>
      </c>
      <c r="G907" s="13">
        <f t="shared" si="172"/>
        <v>0</v>
      </c>
      <c r="H907" s="13">
        <f t="shared" si="173"/>
        <v>4.0179838153184244</v>
      </c>
      <c r="I907" s="16">
        <f t="shared" si="180"/>
        <v>4.0609394795458966</v>
      </c>
      <c r="J907" s="13">
        <f t="shared" si="174"/>
        <v>4.0577124376056677</v>
      </c>
      <c r="K907" s="13">
        <f t="shared" si="175"/>
        <v>3.2270419402289363E-3</v>
      </c>
      <c r="L907" s="13">
        <f t="shared" si="176"/>
        <v>0</v>
      </c>
      <c r="M907" s="13">
        <f t="shared" si="181"/>
        <v>9.4351980078094089E-2</v>
      </c>
      <c r="N907" s="13">
        <f t="shared" si="177"/>
        <v>5.8498227648418333E-2</v>
      </c>
      <c r="O907" s="13">
        <f t="shared" si="178"/>
        <v>5.8498227648418333E-2</v>
      </c>
      <c r="Q907">
        <v>22.71938531232238</v>
      </c>
    </row>
    <row r="908" spans="1:17" x14ac:dyDescent="0.2">
      <c r="A908" s="14">
        <f t="shared" si="179"/>
        <v>49614</v>
      </c>
      <c r="B908" s="1">
        <f t="shared" si="171"/>
        <v>11</v>
      </c>
      <c r="F908" s="34">
        <v>0.05</v>
      </c>
      <c r="G908" s="13">
        <f t="shared" si="172"/>
        <v>0</v>
      </c>
      <c r="H908" s="13">
        <f t="shared" si="173"/>
        <v>0.05</v>
      </c>
      <c r="I908" s="16">
        <f t="shared" si="180"/>
        <v>5.3227041940228939E-2</v>
      </c>
      <c r="J908" s="13">
        <f t="shared" si="174"/>
        <v>5.322702718909543E-2</v>
      </c>
      <c r="K908" s="13">
        <f t="shared" si="175"/>
        <v>1.4751133509127712E-8</v>
      </c>
      <c r="L908" s="13">
        <f t="shared" si="176"/>
        <v>0</v>
      </c>
      <c r="M908" s="13">
        <f t="shared" si="181"/>
        <v>3.5853752429675756E-2</v>
      </c>
      <c r="N908" s="13">
        <f t="shared" si="177"/>
        <v>2.2229326506398969E-2</v>
      </c>
      <c r="O908" s="13">
        <f t="shared" si="178"/>
        <v>2.2229326506398969E-2</v>
      </c>
      <c r="Q908">
        <v>17.721981815268439</v>
      </c>
    </row>
    <row r="909" spans="1:17" x14ac:dyDescent="0.2">
      <c r="A909" s="14">
        <f t="shared" si="179"/>
        <v>49644</v>
      </c>
      <c r="B909" s="1">
        <f t="shared" si="171"/>
        <v>12</v>
      </c>
      <c r="F909" s="34">
        <v>37.347594976497803</v>
      </c>
      <c r="G909" s="13">
        <f t="shared" si="172"/>
        <v>1.1208238017500178</v>
      </c>
      <c r="H909" s="13">
        <f t="shared" si="173"/>
        <v>36.226771174747782</v>
      </c>
      <c r="I909" s="16">
        <f t="shared" si="180"/>
        <v>36.226771189498912</v>
      </c>
      <c r="J909" s="13">
        <f t="shared" si="174"/>
        <v>29.823615328056881</v>
      </c>
      <c r="K909" s="13">
        <f t="shared" si="175"/>
        <v>6.4031558614420305</v>
      </c>
      <c r="L909" s="13">
        <f t="shared" si="176"/>
        <v>0</v>
      </c>
      <c r="M909" s="13">
        <f t="shared" si="181"/>
        <v>1.3624425923276787E-2</v>
      </c>
      <c r="N909" s="13">
        <f t="shared" si="177"/>
        <v>8.4471440724316078E-3</v>
      </c>
      <c r="O909" s="13">
        <f t="shared" si="178"/>
        <v>1.1292709458224495</v>
      </c>
      <c r="Q909">
        <v>13.30735850179703</v>
      </c>
    </row>
    <row r="910" spans="1:17" x14ac:dyDescent="0.2">
      <c r="A910" s="14">
        <f t="shared" si="179"/>
        <v>49675</v>
      </c>
      <c r="B910" s="1">
        <f t="shared" si="171"/>
        <v>1</v>
      </c>
      <c r="F910" s="34">
        <v>125.6507426500295</v>
      </c>
      <c r="G910" s="13">
        <f t="shared" si="172"/>
        <v>10.993363374101078</v>
      </c>
      <c r="H910" s="13">
        <f t="shared" si="173"/>
        <v>114.65737927592842</v>
      </c>
      <c r="I910" s="16">
        <f t="shared" si="180"/>
        <v>121.06053513737045</v>
      </c>
      <c r="J910" s="13">
        <f t="shared" si="174"/>
        <v>46.206756184378115</v>
      </c>
      <c r="K910" s="13">
        <f t="shared" si="175"/>
        <v>74.853778952992343</v>
      </c>
      <c r="L910" s="13">
        <f t="shared" si="176"/>
        <v>64.180383463281927</v>
      </c>
      <c r="M910" s="13">
        <f t="shared" si="181"/>
        <v>64.185560745132776</v>
      </c>
      <c r="N910" s="13">
        <f t="shared" si="177"/>
        <v>39.795047661982323</v>
      </c>
      <c r="O910" s="13">
        <f t="shared" si="178"/>
        <v>50.788411036083403</v>
      </c>
      <c r="Q910">
        <v>12.582466593548389</v>
      </c>
    </row>
    <row r="911" spans="1:17" x14ac:dyDescent="0.2">
      <c r="A911" s="14">
        <f t="shared" si="179"/>
        <v>49706</v>
      </c>
      <c r="B911" s="1">
        <f t="shared" si="171"/>
        <v>2</v>
      </c>
      <c r="F911" s="34">
        <v>8.9957010277146168</v>
      </c>
      <c r="G911" s="13">
        <f t="shared" si="172"/>
        <v>0</v>
      </c>
      <c r="H911" s="13">
        <f t="shared" si="173"/>
        <v>8.9957010277146168</v>
      </c>
      <c r="I911" s="16">
        <f t="shared" si="180"/>
        <v>19.669096517425032</v>
      </c>
      <c r="J911" s="13">
        <f t="shared" si="174"/>
        <v>18.474501224278079</v>
      </c>
      <c r="K911" s="13">
        <f t="shared" si="175"/>
        <v>1.1945952931469535</v>
      </c>
      <c r="L911" s="13">
        <f t="shared" si="176"/>
        <v>0</v>
      </c>
      <c r="M911" s="13">
        <f t="shared" si="181"/>
        <v>24.390513083150452</v>
      </c>
      <c r="N911" s="13">
        <f t="shared" si="177"/>
        <v>15.122118111553281</v>
      </c>
      <c r="O911" s="13">
        <f t="shared" si="178"/>
        <v>15.122118111553281</v>
      </c>
      <c r="Q911">
        <v>13.66142693759843</v>
      </c>
    </row>
    <row r="912" spans="1:17" x14ac:dyDescent="0.2">
      <c r="A912" s="14">
        <f t="shared" si="179"/>
        <v>49735</v>
      </c>
      <c r="B912" s="1">
        <f t="shared" si="171"/>
        <v>3</v>
      </c>
      <c r="F912" s="34">
        <v>12.79153337029364</v>
      </c>
      <c r="G912" s="13">
        <f t="shared" si="172"/>
        <v>0</v>
      </c>
      <c r="H912" s="13">
        <f t="shared" si="173"/>
        <v>12.79153337029364</v>
      </c>
      <c r="I912" s="16">
        <f t="shared" si="180"/>
        <v>13.986128663440594</v>
      </c>
      <c r="J912" s="13">
        <f t="shared" si="174"/>
        <v>13.694982007654971</v>
      </c>
      <c r="K912" s="13">
        <f t="shared" si="175"/>
        <v>0.2911466557856226</v>
      </c>
      <c r="L912" s="13">
        <f t="shared" si="176"/>
        <v>0</v>
      </c>
      <c r="M912" s="13">
        <f t="shared" si="181"/>
        <v>9.2683949715971714</v>
      </c>
      <c r="N912" s="13">
        <f t="shared" si="177"/>
        <v>5.7464048823902463</v>
      </c>
      <c r="O912" s="13">
        <f t="shared" si="178"/>
        <v>5.7464048823902463</v>
      </c>
      <c r="Q912">
        <v>16.900266211560691</v>
      </c>
    </row>
    <row r="913" spans="1:17" x14ac:dyDescent="0.2">
      <c r="A913" s="14">
        <f t="shared" si="179"/>
        <v>49766</v>
      </c>
      <c r="B913" s="1">
        <f t="shared" si="171"/>
        <v>4</v>
      </c>
      <c r="F913" s="34">
        <v>1.0959719251506901</v>
      </c>
      <c r="G913" s="13">
        <f t="shared" si="172"/>
        <v>0</v>
      </c>
      <c r="H913" s="13">
        <f t="shared" si="173"/>
        <v>1.0959719251506901</v>
      </c>
      <c r="I913" s="16">
        <f t="shared" si="180"/>
        <v>1.3871185809363127</v>
      </c>
      <c r="J913" s="13">
        <f t="shared" si="174"/>
        <v>1.3868680123423534</v>
      </c>
      <c r="K913" s="13">
        <f t="shared" si="175"/>
        <v>2.5056859395933273E-4</v>
      </c>
      <c r="L913" s="13">
        <f t="shared" si="176"/>
        <v>0</v>
      </c>
      <c r="M913" s="13">
        <f t="shared" si="181"/>
        <v>3.5219900892069251</v>
      </c>
      <c r="N913" s="13">
        <f t="shared" si="177"/>
        <v>2.1836338553082935</v>
      </c>
      <c r="O913" s="13">
        <f t="shared" si="178"/>
        <v>2.1836338553082935</v>
      </c>
      <c r="Q913">
        <v>18.01089068618543</v>
      </c>
    </row>
    <row r="914" spans="1:17" x14ac:dyDescent="0.2">
      <c r="A914" s="14">
        <f t="shared" si="179"/>
        <v>49796</v>
      </c>
      <c r="B914" s="1">
        <f t="shared" si="171"/>
        <v>5</v>
      </c>
      <c r="F914" s="34">
        <v>2.9206057764461022</v>
      </c>
      <c r="G914" s="13">
        <f t="shared" si="172"/>
        <v>0</v>
      </c>
      <c r="H914" s="13">
        <f t="shared" si="173"/>
        <v>2.9206057764461022</v>
      </c>
      <c r="I914" s="16">
        <f t="shared" si="180"/>
        <v>2.9208563450400615</v>
      </c>
      <c r="J914" s="13">
        <f t="shared" si="174"/>
        <v>2.9194246941452713</v>
      </c>
      <c r="K914" s="13">
        <f t="shared" si="175"/>
        <v>1.4316508947902484E-3</v>
      </c>
      <c r="L914" s="13">
        <f t="shared" si="176"/>
        <v>0</v>
      </c>
      <c r="M914" s="13">
        <f t="shared" si="181"/>
        <v>1.3383562338986317</v>
      </c>
      <c r="N914" s="13">
        <f t="shared" si="177"/>
        <v>0.82978086501715165</v>
      </c>
      <c r="O914" s="13">
        <f t="shared" si="178"/>
        <v>0.82978086501715165</v>
      </c>
      <c r="Q914">
        <v>21.476610562821019</v>
      </c>
    </row>
    <row r="915" spans="1:17" x14ac:dyDescent="0.2">
      <c r="A915" s="14">
        <f t="shared" si="179"/>
        <v>49827</v>
      </c>
      <c r="B915" s="1">
        <f t="shared" si="171"/>
        <v>6</v>
      </c>
      <c r="F915" s="34">
        <v>4.6034497030313704</v>
      </c>
      <c r="G915" s="13">
        <f t="shared" si="172"/>
        <v>0</v>
      </c>
      <c r="H915" s="13">
        <f t="shared" si="173"/>
        <v>4.6034497030313704</v>
      </c>
      <c r="I915" s="16">
        <f t="shared" si="180"/>
        <v>4.6048813539261602</v>
      </c>
      <c r="J915" s="13">
        <f t="shared" si="174"/>
        <v>4.5997482812486616</v>
      </c>
      <c r="K915" s="13">
        <f t="shared" si="175"/>
        <v>5.133072677498518E-3</v>
      </c>
      <c r="L915" s="13">
        <f t="shared" si="176"/>
        <v>0</v>
      </c>
      <c r="M915" s="13">
        <f t="shared" si="181"/>
        <v>0.50857536888148003</v>
      </c>
      <c r="N915" s="13">
        <f t="shared" si="177"/>
        <v>0.31531672870651761</v>
      </c>
      <c r="O915" s="13">
        <f t="shared" si="178"/>
        <v>0.31531672870651761</v>
      </c>
      <c r="Q915">
        <v>22.09879760789644</v>
      </c>
    </row>
    <row r="916" spans="1:17" x14ac:dyDescent="0.2">
      <c r="A916" s="14">
        <f t="shared" si="179"/>
        <v>49857</v>
      </c>
      <c r="B916" s="1">
        <f t="shared" si="171"/>
        <v>7</v>
      </c>
      <c r="F916" s="34">
        <v>1.288063405731088</v>
      </c>
      <c r="G916" s="13">
        <f t="shared" si="172"/>
        <v>0</v>
      </c>
      <c r="H916" s="13">
        <f t="shared" si="173"/>
        <v>1.288063405731088</v>
      </c>
      <c r="I916" s="16">
        <f t="shared" si="180"/>
        <v>1.2931964784085865</v>
      </c>
      <c r="J916" s="13">
        <f t="shared" si="174"/>
        <v>1.2930993601103895</v>
      </c>
      <c r="K916" s="13">
        <f t="shared" si="175"/>
        <v>9.7118298197029773E-5</v>
      </c>
      <c r="L916" s="13">
        <f t="shared" si="176"/>
        <v>0</v>
      </c>
      <c r="M916" s="13">
        <f t="shared" si="181"/>
        <v>0.19325864017496241</v>
      </c>
      <c r="N916" s="13">
        <f t="shared" si="177"/>
        <v>0.1198203569084767</v>
      </c>
      <c r="O916" s="13">
        <f t="shared" si="178"/>
        <v>0.1198203569084767</v>
      </c>
      <c r="Q916">
        <v>23.228090936295811</v>
      </c>
    </row>
    <row r="917" spans="1:17" ht="13.5" customHeight="1" thickBot="1" x14ac:dyDescent="0.25">
      <c r="A917" s="14">
        <f t="shared" si="179"/>
        <v>49888</v>
      </c>
      <c r="B917" s="3">
        <f t="shared" si="171"/>
        <v>8</v>
      </c>
      <c r="F917" s="34">
        <v>5.7333289654864998</v>
      </c>
      <c r="G917" s="13">
        <f t="shared" si="172"/>
        <v>0</v>
      </c>
      <c r="H917" s="13">
        <f t="shared" si="173"/>
        <v>5.7333289654864998</v>
      </c>
      <c r="I917" s="16">
        <f t="shared" si="180"/>
        <v>5.7334260837846971</v>
      </c>
      <c r="J917" s="13">
        <f t="shared" si="174"/>
        <v>5.7251949579016008</v>
      </c>
      <c r="K917" s="13">
        <f t="shared" si="175"/>
        <v>8.2311258830962686E-3</v>
      </c>
      <c r="L917" s="13">
        <f t="shared" si="176"/>
        <v>0</v>
      </c>
      <c r="M917" s="13">
        <f t="shared" si="181"/>
        <v>7.3438283266485715E-2</v>
      </c>
      <c r="N917" s="13">
        <f t="shared" si="177"/>
        <v>4.5531735625221142E-2</v>
      </c>
      <c r="O917" s="13">
        <f t="shared" si="178"/>
        <v>4.5531735625221142E-2</v>
      </c>
      <c r="Q917">
        <v>23.41171000000001</v>
      </c>
    </row>
    <row r="918" spans="1:17" x14ac:dyDescent="0.2">
      <c r="A918" s="14">
        <f t="shared" si="179"/>
        <v>49919</v>
      </c>
      <c r="B918" s="1">
        <f t="shared" si="171"/>
        <v>9</v>
      </c>
      <c r="F918" s="34">
        <v>1.7119107303451431</v>
      </c>
      <c r="G918" s="13">
        <f t="shared" si="172"/>
        <v>0</v>
      </c>
      <c r="H918" s="13">
        <f t="shared" si="173"/>
        <v>1.7119107303451431</v>
      </c>
      <c r="I918" s="16">
        <f t="shared" si="180"/>
        <v>1.7201418562282393</v>
      </c>
      <c r="J918" s="13">
        <f t="shared" si="174"/>
        <v>1.7199232375738114</v>
      </c>
      <c r="K918" s="13">
        <f t="shared" si="175"/>
        <v>2.1861865442796002E-4</v>
      </c>
      <c r="L918" s="13">
        <f t="shared" si="176"/>
        <v>0</v>
      </c>
      <c r="M918" s="13">
        <f t="shared" si="181"/>
        <v>2.7906547641264573E-2</v>
      </c>
      <c r="N918" s="13">
        <f t="shared" si="177"/>
        <v>1.7302059537584034E-2</v>
      </c>
      <c r="O918" s="13">
        <f t="shared" si="178"/>
        <v>1.7302059537584034E-2</v>
      </c>
      <c r="Q918">
        <v>23.544155096601731</v>
      </c>
    </row>
    <row r="919" spans="1:17" x14ac:dyDescent="0.2">
      <c r="A919" s="14">
        <f t="shared" si="179"/>
        <v>49949</v>
      </c>
      <c r="B919" s="1">
        <f t="shared" si="171"/>
        <v>10</v>
      </c>
      <c r="F919" s="34">
        <v>0.05</v>
      </c>
      <c r="G919" s="13">
        <f t="shared" si="172"/>
        <v>0</v>
      </c>
      <c r="H919" s="13">
        <f t="shared" si="173"/>
        <v>0.05</v>
      </c>
      <c r="I919" s="16">
        <f t="shared" si="180"/>
        <v>5.0218618654427963E-2</v>
      </c>
      <c r="J919" s="13">
        <f t="shared" si="174"/>
        <v>5.0218612917610907E-2</v>
      </c>
      <c r="K919" s="13">
        <f t="shared" si="175"/>
        <v>5.7368170561233889E-9</v>
      </c>
      <c r="L919" s="13">
        <f t="shared" si="176"/>
        <v>0</v>
      </c>
      <c r="M919" s="13">
        <f t="shared" si="181"/>
        <v>1.0604488103680539E-2</v>
      </c>
      <c r="N919" s="13">
        <f t="shared" si="177"/>
        <v>6.5747826242819338E-3</v>
      </c>
      <c r="O919" s="13">
        <f t="shared" si="178"/>
        <v>6.5747826242819338E-3</v>
      </c>
      <c r="Q919">
        <v>23.167152405050189</v>
      </c>
    </row>
    <row r="920" spans="1:17" x14ac:dyDescent="0.2">
      <c r="A920" s="14">
        <f t="shared" si="179"/>
        <v>49980</v>
      </c>
      <c r="B920" s="1">
        <f t="shared" si="171"/>
        <v>11</v>
      </c>
      <c r="F920" s="34">
        <v>5.7384147686281164</v>
      </c>
      <c r="G920" s="13">
        <f t="shared" si="172"/>
        <v>0</v>
      </c>
      <c r="H920" s="13">
        <f t="shared" si="173"/>
        <v>5.7384147686281164</v>
      </c>
      <c r="I920" s="16">
        <f t="shared" si="180"/>
        <v>5.7384147743649336</v>
      </c>
      <c r="J920" s="13">
        <f t="shared" si="174"/>
        <v>5.7194086150738555</v>
      </c>
      <c r="K920" s="13">
        <f t="shared" si="175"/>
        <v>1.9006159291078184E-2</v>
      </c>
      <c r="L920" s="13">
        <f t="shared" si="176"/>
        <v>0</v>
      </c>
      <c r="M920" s="13">
        <f t="shared" si="181"/>
        <v>4.0297054793986048E-3</v>
      </c>
      <c r="N920" s="13">
        <f t="shared" si="177"/>
        <v>2.498417397227135E-3</v>
      </c>
      <c r="O920" s="13">
        <f t="shared" si="178"/>
        <v>2.498417397227135E-3</v>
      </c>
      <c r="Q920">
        <v>17.489497255707882</v>
      </c>
    </row>
    <row r="921" spans="1:17" x14ac:dyDescent="0.2">
      <c r="A921" s="14">
        <f t="shared" si="179"/>
        <v>50010</v>
      </c>
      <c r="B921" s="1">
        <f t="shared" si="171"/>
        <v>12</v>
      </c>
      <c r="F921" s="34">
        <v>24.906030740366461</v>
      </c>
      <c r="G921" s="13">
        <f t="shared" si="172"/>
        <v>0</v>
      </c>
      <c r="H921" s="13">
        <f t="shared" si="173"/>
        <v>24.906030740366461</v>
      </c>
      <c r="I921" s="16">
        <f t="shared" si="180"/>
        <v>24.925036899657538</v>
      </c>
      <c r="J921" s="13">
        <f t="shared" si="174"/>
        <v>22.811325435130055</v>
      </c>
      <c r="K921" s="13">
        <f t="shared" si="175"/>
        <v>2.1137114645274835</v>
      </c>
      <c r="L921" s="13">
        <f t="shared" si="176"/>
        <v>0</v>
      </c>
      <c r="M921" s="13">
        <f t="shared" si="181"/>
        <v>1.5312880821714697E-3</v>
      </c>
      <c r="N921" s="13">
        <f t="shared" si="177"/>
        <v>9.4939861094631118E-4</v>
      </c>
      <c r="O921" s="13">
        <f t="shared" si="178"/>
        <v>9.4939861094631118E-4</v>
      </c>
      <c r="Q921">
        <v>14.38776533907637</v>
      </c>
    </row>
    <row r="922" spans="1:17" x14ac:dyDescent="0.2">
      <c r="A922" s="14">
        <f t="shared" si="179"/>
        <v>50041</v>
      </c>
      <c r="B922" s="1">
        <f t="shared" si="171"/>
        <v>1</v>
      </c>
      <c r="F922" s="34">
        <v>18.250807064917371</v>
      </c>
      <c r="G922" s="13">
        <f t="shared" si="172"/>
        <v>0</v>
      </c>
      <c r="H922" s="13">
        <f t="shared" si="173"/>
        <v>18.250807064917371</v>
      </c>
      <c r="I922" s="16">
        <f t="shared" si="180"/>
        <v>20.364518529444855</v>
      </c>
      <c r="J922" s="13">
        <f t="shared" si="174"/>
        <v>19.218851856627946</v>
      </c>
      <c r="K922" s="13">
        <f t="shared" si="175"/>
        <v>1.1456666728169083</v>
      </c>
      <c r="L922" s="13">
        <f t="shared" si="176"/>
        <v>0</v>
      </c>
      <c r="M922" s="13">
        <f t="shared" si="181"/>
        <v>5.8188947122515854E-4</v>
      </c>
      <c r="N922" s="13">
        <f t="shared" si="177"/>
        <v>3.6077147215959828E-4</v>
      </c>
      <c r="O922" s="13">
        <f t="shared" si="178"/>
        <v>3.6077147215959828E-4</v>
      </c>
      <c r="Q922">
        <v>14.76846759354839</v>
      </c>
    </row>
    <row r="923" spans="1:17" x14ac:dyDescent="0.2">
      <c r="A923" s="14">
        <f t="shared" si="179"/>
        <v>50072</v>
      </c>
      <c r="B923" s="1">
        <f t="shared" si="171"/>
        <v>2</v>
      </c>
      <c r="F923" s="34">
        <v>2.7571428572499999</v>
      </c>
      <c r="G923" s="13">
        <f t="shared" si="172"/>
        <v>0</v>
      </c>
      <c r="H923" s="13">
        <f t="shared" si="173"/>
        <v>2.7571428572499999</v>
      </c>
      <c r="I923" s="16">
        <f t="shared" si="180"/>
        <v>3.9028095300669081</v>
      </c>
      <c r="J923" s="13">
        <f t="shared" si="174"/>
        <v>3.8988983755484736</v>
      </c>
      <c r="K923" s="13">
        <f t="shared" si="175"/>
        <v>3.9111545184344898E-3</v>
      </c>
      <c r="L923" s="13">
        <f t="shared" si="176"/>
        <v>0</v>
      </c>
      <c r="M923" s="13">
        <f t="shared" si="181"/>
        <v>2.2111799906556027E-4</v>
      </c>
      <c r="N923" s="13">
        <f t="shared" si="177"/>
        <v>1.3709315942064736E-4</v>
      </c>
      <c r="O923" s="13">
        <f t="shared" si="178"/>
        <v>1.3709315942064736E-4</v>
      </c>
      <c r="Q923">
        <v>20.513437710124901</v>
      </c>
    </row>
    <row r="924" spans="1:17" x14ac:dyDescent="0.2">
      <c r="A924" s="14">
        <f t="shared" si="179"/>
        <v>50100</v>
      </c>
      <c r="B924" s="1">
        <f t="shared" si="171"/>
        <v>3</v>
      </c>
      <c r="F924" s="34">
        <v>10.03431079285512</v>
      </c>
      <c r="G924" s="13">
        <f t="shared" si="172"/>
        <v>0</v>
      </c>
      <c r="H924" s="13">
        <f t="shared" si="173"/>
        <v>10.03431079285512</v>
      </c>
      <c r="I924" s="16">
        <f t="shared" si="180"/>
        <v>10.038221947373554</v>
      </c>
      <c r="J924" s="13">
        <f t="shared" si="174"/>
        <v>9.9084056933815496</v>
      </c>
      <c r="K924" s="13">
        <f t="shared" si="175"/>
        <v>0.12981625399200425</v>
      </c>
      <c r="L924" s="13">
        <f t="shared" si="176"/>
        <v>0</v>
      </c>
      <c r="M924" s="13">
        <f t="shared" si="181"/>
        <v>8.4024839644912904E-5</v>
      </c>
      <c r="N924" s="13">
        <f t="shared" si="177"/>
        <v>5.2095400579846002E-5</v>
      </c>
      <c r="O924" s="13">
        <f t="shared" si="178"/>
        <v>5.2095400579846002E-5</v>
      </c>
      <c r="Q924">
        <v>15.651673666059921</v>
      </c>
    </row>
    <row r="925" spans="1:17" x14ac:dyDescent="0.2">
      <c r="A925" s="14">
        <f t="shared" si="179"/>
        <v>50131</v>
      </c>
      <c r="B925" s="1">
        <f t="shared" si="171"/>
        <v>4</v>
      </c>
      <c r="F925" s="34">
        <v>2.7831454490577499</v>
      </c>
      <c r="G925" s="13">
        <f t="shared" si="172"/>
        <v>0</v>
      </c>
      <c r="H925" s="13">
        <f t="shared" si="173"/>
        <v>2.7831454490577499</v>
      </c>
      <c r="I925" s="16">
        <f t="shared" si="180"/>
        <v>2.9129617030497541</v>
      </c>
      <c r="J925" s="13">
        <f t="shared" si="174"/>
        <v>2.9104930492662184</v>
      </c>
      <c r="K925" s="13">
        <f t="shared" si="175"/>
        <v>2.4686537835356681E-3</v>
      </c>
      <c r="L925" s="13">
        <f t="shared" si="176"/>
        <v>0</v>
      </c>
      <c r="M925" s="13">
        <f t="shared" si="181"/>
        <v>3.1929439065066902E-5</v>
      </c>
      <c r="N925" s="13">
        <f t="shared" si="177"/>
        <v>1.979625222034148E-5</v>
      </c>
      <c r="O925" s="13">
        <f t="shared" si="178"/>
        <v>1.979625222034148E-5</v>
      </c>
      <c r="Q925">
        <v>17.565732318879341</v>
      </c>
    </row>
    <row r="926" spans="1:17" x14ac:dyDescent="0.2">
      <c r="A926" s="14">
        <f t="shared" si="179"/>
        <v>50161</v>
      </c>
      <c r="B926" s="1">
        <f t="shared" si="171"/>
        <v>5</v>
      </c>
      <c r="F926" s="34">
        <v>0.264285714</v>
      </c>
      <c r="G926" s="13">
        <f t="shared" si="172"/>
        <v>0</v>
      </c>
      <c r="H926" s="13">
        <f t="shared" si="173"/>
        <v>0.264285714</v>
      </c>
      <c r="I926" s="16">
        <f t="shared" si="180"/>
        <v>0.26675436778353567</v>
      </c>
      <c r="J926" s="13">
        <f t="shared" si="174"/>
        <v>0.26675304399053784</v>
      </c>
      <c r="K926" s="13">
        <f t="shared" si="175"/>
        <v>1.3237929978315854E-6</v>
      </c>
      <c r="L926" s="13">
        <f t="shared" si="176"/>
        <v>0</v>
      </c>
      <c r="M926" s="13">
        <f t="shared" si="181"/>
        <v>1.2133186844725422E-5</v>
      </c>
      <c r="N926" s="13">
        <f t="shared" si="177"/>
        <v>7.5225758437297616E-6</v>
      </c>
      <c r="O926" s="13">
        <f t="shared" si="178"/>
        <v>7.5225758437297616E-6</v>
      </c>
      <c r="Q926">
        <v>20.112520894534889</v>
      </c>
    </row>
    <row r="927" spans="1:17" x14ac:dyDescent="0.2">
      <c r="A927" s="14">
        <f t="shared" si="179"/>
        <v>50192</v>
      </c>
      <c r="B927" s="1">
        <f t="shared" si="171"/>
        <v>6</v>
      </c>
      <c r="F927" s="34">
        <v>0.14285714299999999</v>
      </c>
      <c r="G927" s="13">
        <f t="shared" si="172"/>
        <v>0</v>
      </c>
      <c r="H927" s="13">
        <f t="shared" si="173"/>
        <v>0.14285714299999999</v>
      </c>
      <c r="I927" s="16">
        <f t="shared" si="180"/>
        <v>0.14285846679299782</v>
      </c>
      <c r="J927" s="13">
        <f t="shared" si="174"/>
        <v>0.1428583273683042</v>
      </c>
      <c r="K927" s="13">
        <f t="shared" si="175"/>
        <v>1.3942469362371313E-7</v>
      </c>
      <c r="L927" s="13">
        <f t="shared" si="176"/>
        <v>0</v>
      </c>
      <c r="M927" s="13">
        <f t="shared" si="181"/>
        <v>4.6106110009956606E-6</v>
      </c>
      <c r="N927" s="13">
        <f t="shared" si="177"/>
        <v>2.8585788206173094E-6</v>
      </c>
      <c r="O927" s="13">
        <f t="shared" si="178"/>
        <v>2.8585788206173094E-6</v>
      </c>
      <c r="Q927">
        <v>22.781848781359649</v>
      </c>
    </row>
    <row r="928" spans="1:17" x14ac:dyDescent="0.2">
      <c r="A928" s="14">
        <f t="shared" si="179"/>
        <v>50222</v>
      </c>
      <c r="B928" s="1">
        <f t="shared" si="171"/>
        <v>7</v>
      </c>
      <c r="F928" s="34">
        <v>1.6857142860000001</v>
      </c>
      <c r="G928" s="13">
        <f t="shared" si="172"/>
        <v>0</v>
      </c>
      <c r="H928" s="13">
        <f t="shared" si="173"/>
        <v>1.6857142860000001</v>
      </c>
      <c r="I928" s="16">
        <f t="shared" si="180"/>
        <v>1.6857144254246936</v>
      </c>
      <c r="J928" s="13">
        <f t="shared" si="174"/>
        <v>1.6855167401634408</v>
      </c>
      <c r="K928" s="13">
        <f t="shared" si="175"/>
        <v>1.9768526125285568E-4</v>
      </c>
      <c r="L928" s="13">
        <f t="shared" si="176"/>
        <v>0</v>
      </c>
      <c r="M928" s="13">
        <f t="shared" si="181"/>
        <v>1.7520321803783512E-6</v>
      </c>
      <c r="N928" s="13">
        <f t="shared" si="177"/>
        <v>1.0862599518345777E-6</v>
      </c>
      <c r="O928" s="13">
        <f t="shared" si="178"/>
        <v>1.0862599518345777E-6</v>
      </c>
      <c r="Q928">
        <v>23.829475357444991</v>
      </c>
    </row>
    <row r="929" spans="1:17" ht="13.5" customHeight="1" thickBot="1" x14ac:dyDescent="0.25">
      <c r="A929" s="14">
        <f t="shared" si="179"/>
        <v>50253</v>
      </c>
      <c r="B929" s="3">
        <f t="shared" si="171"/>
        <v>8</v>
      </c>
      <c r="F929" s="34">
        <v>4.3160483532648586</v>
      </c>
      <c r="G929" s="13">
        <f t="shared" si="172"/>
        <v>0</v>
      </c>
      <c r="H929" s="13">
        <f t="shared" si="173"/>
        <v>4.3160483532648586</v>
      </c>
      <c r="I929" s="16">
        <f t="shared" si="180"/>
        <v>4.3162460385261117</v>
      </c>
      <c r="J929" s="13">
        <f t="shared" si="174"/>
        <v>4.3134322681409181</v>
      </c>
      <c r="K929" s="13">
        <f t="shared" si="175"/>
        <v>2.8137703851935925E-3</v>
      </c>
      <c r="L929" s="13">
        <f t="shared" si="176"/>
        <v>0</v>
      </c>
      <c r="M929" s="13">
        <f t="shared" si="181"/>
        <v>6.6577222854377344E-7</v>
      </c>
      <c r="N929" s="13">
        <f t="shared" si="177"/>
        <v>4.1277878169713955E-7</v>
      </c>
      <c r="O929" s="13">
        <f t="shared" si="178"/>
        <v>4.1277878169713955E-7</v>
      </c>
      <c r="Q929">
        <v>25.004858231339512</v>
      </c>
    </row>
    <row r="930" spans="1:17" x14ac:dyDescent="0.2">
      <c r="A930" s="14">
        <f t="shared" si="179"/>
        <v>50284</v>
      </c>
      <c r="B930" s="1">
        <f t="shared" si="171"/>
        <v>9</v>
      </c>
      <c r="F930" s="34">
        <v>8.6477112164503573</v>
      </c>
      <c r="G930" s="13">
        <f t="shared" si="172"/>
        <v>0</v>
      </c>
      <c r="H930" s="13">
        <f t="shared" si="173"/>
        <v>8.6477112164503573</v>
      </c>
      <c r="I930" s="16">
        <f t="shared" si="180"/>
        <v>8.6505249868355509</v>
      </c>
      <c r="J930" s="13">
        <f t="shared" si="174"/>
        <v>8.6268039859851484</v>
      </c>
      <c r="K930" s="13">
        <f t="shared" si="175"/>
        <v>2.3721000850402518E-2</v>
      </c>
      <c r="L930" s="13">
        <f t="shared" si="176"/>
        <v>0</v>
      </c>
      <c r="M930" s="13">
        <f t="shared" si="181"/>
        <v>2.5299344684663389E-7</v>
      </c>
      <c r="N930" s="13">
        <f t="shared" si="177"/>
        <v>1.5685593704491302E-7</v>
      </c>
      <c r="O930" s="13">
        <f t="shared" si="178"/>
        <v>1.5685593704491302E-7</v>
      </c>
      <c r="Q930">
        <v>24.651240000000008</v>
      </c>
    </row>
    <row r="931" spans="1:17" x14ac:dyDescent="0.2">
      <c r="A931" s="14">
        <f t="shared" si="179"/>
        <v>50314</v>
      </c>
      <c r="B931" s="1">
        <f t="shared" si="171"/>
        <v>10</v>
      </c>
      <c r="F931" s="34">
        <v>8.5589704591080924</v>
      </c>
      <c r="G931" s="13">
        <f t="shared" si="172"/>
        <v>0</v>
      </c>
      <c r="H931" s="13">
        <f t="shared" si="173"/>
        <v>8.5589704591080924</v>
      </c>
      <c r="I931" s="16">
        <f t="shared" si="180"/>
        <v>8.5826914599584949</v>
      </c>
      <c r="J931" s="13">
        <f t="shared" si="174"/>
        <v>8.5446901167818385</v>
      </c>
      <c r="K931" s="13">
        <f t="shared" si="175"/>
        <v>3.8001343176656377E-2</v>
      </c>
      <c r="L931" s="13">
        <f t="shared" si="176"/>
        <v>0</v>
      </c>
      <c r="M931" s="13">
        <f t="shared" si="181"/>
        <v>9.6137509801720869E-8</v>
      </c>
      <c r="N931" s="13">
        <f t="shared" si="177"/>
        <v>5.9605256077066934E-8</v>
      </c>
      <c r="O931" s="13">
        <f t="shared" si="178"/>
        <v>5.9605256077066934E-8</v>
      </c>
      <c r="Q931">
        <v>21.115329318786539</v>
      </c>
    </row>
    <row r="932" spans="1:17" x14ac:dyDescent="0.2">
      <c r="A932" s="14">
        <f t="shared" si="179"/>
        <v>50345</v>
      </c>
      <c r="B932" s="1">
        <f t="shared" si="171"/>
        <v>11</v>
      </c>
      <c r="F932" s="34">
        <v>31.540344191942928</v>
      </c>
      <c r="G932" s="13">
        <f t="shared" si="172"/>
        <v>0.47155687653179335</v>
      </c>
      <c r="H932" s="13">
        <f t="shared" si="173"/>
        <v>31.068787315411136</v>
      </c>
      <c r="I932" s="16">
        <f t="shared" si="180"/>
        <v>31.106788658587792</v>
      </c>
      <c r="J932" s="13">
        <f t="shared" si="174"/>
        <v>28.207730359146634</v>
      </c>
      <c r="K932" s="13">
        <f t="shared" si="175"/>
        <v>2.8990582994411582</v>
      </c>
      <c r="L932" s="13">
        <f t="shared" si="176"/>
        <v>0</v>
      </c>
      <c r="M932" s="13">
        <f t="shared" si="181"/>
        <v>3.6532253724653935E-8</v>
      </c>
      <c r="N932" s="13">
        <f t="shared" si="177"/>
        <v>2.2649997309285438E-8</v>
      </c>
      <c r="O932" s="13">
        <f t="shared" si="178"/>
        <v>0.47155689918179067</v>
      </c>
      <c r="Q932">
        <v>16.78256631144254</v>
      </c>
    </row>
    <row r="933" spans="1:17" x14ac:dyDescent="0.2">
      <c r="A933" s="14">
        <f t="shared" si="179"/>
        <v>50375</v>
      </c>
      <c r="B933" s="1">
        <f t="shared" si="171"/>
        <v>12</v>
      </c>
      <c r="F933" s="34">
        <v>24.902933672426538</v>
      </c>
      <c r="G933" s="13">
        <f t="shared" si="172"/>
        <v>0</v>
      </c>
      <c r="H933" s="13">
        <f t="shared" si="173"/>
        <v>24.902933672426538</v>
      </c>
      <c r="I933" s="16">
        <f t="shared" si="180"/>
        <v>27.801991971867697</v>
      </c>
      <c r="J933" s="13">
        <f t="shared" si="174"/>
        <v>24.55353542029318</v>
      </c>
      <c r="K933" s="13">
        <f t="shared" si="175"/>
        <v>3.2484565515745167</v>
      </c>
      <c r="L933" s="13">
        <f t="shared" si="176"/>
        <v>0</v>
      </c>
      <c r="M933" s="13">
        <f t="shared" si="181"/>
        <v>1.3882256415368497E-8</v>
      </c>
      <c r="N933" s="13">
        <f t="shared" si="177"/>
        <v>8.6069989775284676E-9</v>
      </c>
      <c r="O933" s="13">
        <f t="shared" si="178"/>
        <v>8.6069989775284676E-9</v>
      </c>
      <c r="Q933">
        <v>13.254223593548391</v>
      </c>
    </row>
    <row r="934" spans="1:17" x14ac:dyDescent="0.2">
      <c r="A934" s="14">
        <f t="shared" si="179"/>
        <v>50406</v>
      </c>
      <c r="B934" s="1">
        <f t="shared" si="171"/>
        <v>1</v>
      </c>
      <c r="F934" s="34">
        <v>0.05</v>
      </c>
      <c r="G934" s="13">
        <f t="shared" si="172"/>
        <v>0</v>
      </c>
      <c r="H934" s="13">
        <f t="shared" si="173"/>
        <v>0.05</v>
      </c>
      <c r="I934" s="16">
        <f t="shared" si="180"/>
        <v>3.2984565515745166</v>
      </c>
      <c r="J934" s="13">
        <f t="shared" si="174"/>
        <v>3.2931700125455787</v>
      </c>
      <c r="K934" s="13">
        <f t="shared" si="175"/>
        <v>5.2865390289378311E-3</v>
      </c>
      <c r="L934" s="13">
        <f t="shared" si="176"/>
        <v>0</v>
      </c>
      <c r="M934" s="13">
        <f t="shared" si="181"/>
        <v>5.2752574378400292E-9</v>
      </c>
      <c r="N934" s="13">
        <f t="shared" si="177"/>
        <v>3.270659611460818E-9</v>
      </c>
      <c r="O934" s="13">
        <f t="shared" si="178"/>
        <v>3.270659611460818E-9</v>
      </c>
      <c r="Q934">
        <v>14.78591727977502</v>
      </c>
    </row>
    <row r="935" spans="1:17" x14ac:dyDescent="0.2">
      <c r="A935" s="14">
        <f t="shared" si="179"/>
        <v>50437</v>
      </c>
      <c r="B935" s="1">
        <f t="shared" si="171"/>
        <v>2</v>
      </c>
      <c r="F935" s="34">
        <v>8.9715986859643735</v>
      </c>
      <c r="G935" s="13">
        <f t="shared" si="172"/>
        <v>0</v>
      </c>
      <c r="H935" s="13">
        <f t="shared" si="173"/>
        <v>8.9715986859643735</v>
      </c>
      <c r="I935" s="16">
        <f t="shared" si="180"/>
        <v>8.9768852249933104</v>
      </c>
      <c r="J935" s="13">
        <f t="shared" si="174"/>
        <v>8.845577943756604</v>
      </c>
      <c r="K935" s="13">
        <f t="shared" si="175"/>
        <v>0.13130728123670643</v>
      </c>
      <c r="L935" s="13">
        <f t="shared" si="176"/>
        <v>0</v>
      </c>
      <c r="M935" s="13">
        <f t="shared" si="181"/>
        <v>2.0045978263792112E-9</v>
      </c>
      <c r="N935" s="13">
        <f t="shared" si="177"/>
        <v>1.2428506523551109E-9</v>
      </c>
      <c r="O935" s="13">
        <f t="shared" si="178"/>
        <v>1.2428506523551109E-9</v>
      </c>
      <c r="Q935">
        <v>13.131888619653729</v>
      </c>
    </row>
    <row r="936" spans="1:17" x14ac:dyDescent="0.2">
      <c r="A936" s="14">
        <f t="shared" si="179"/>
        <v>50465</v>
      </c>
      <c r="B936" s="1">
        <f t="shared" si="171"/>
        <v>3</v>
      </c>
      <c r="F936" s="34">
        <v>1.723324986670373</v>
      </c>
      <c r="G936" s="13">
        <f t="shared" si="172"/>
        <v>0</v>
      </c>
      <c r="H936" s="13">
        <f t="shared" si="173"/>
        <v>1.723324986670373</v>
      </c>
      <c r="I936" s="16">
        <f t="shared" si="180"/>
        <v>1.8546322679070795</v>
      </c>
      <c r="J936" s="13">
        <f t="shared" si="174"/>
        <v>1.8539359474773518</v>
      </c>
      <c r="K936" s="13">
        <f t="shared" si="175"/>
        <v>6.9632042972767039E-4</v>
      </c>
      <c r="L936" s="13">
        <f t="shared" si="176"/>
        <v>0</v>
      </c>
      <c r="M936" s="13">
        <f t="shared" si="181"/>
        <v>7.6174717402410029E-10</v>
      </c>
      <c r="N936" s="13">
        <f t="shared" si="177"/>
        <v>4.7228324789494213E-10</v>
      </c>
      <c r="O936" s="13">
        <f t="shared" si="178"/>
        <v>4.7228324789494213E-10</v>
      </c>
      <c r="Q936">
        <v>16.940614794656529</v>
      </c>
    </row>
    <row r="937" spans="1:17" x14ac:dyDescent="0.2">
      <c r="A937" s="14">
        <f t="shared" si="179"/>
        <v>50496</v>
      </c>
      <c r="B937" s="1">
        <f t="shared" si="171"/>
        <v>4</v>
      </c>
      <c r="F937" s="34">
        <v>1.3552783567708531</v>
      </c>
      <c r="G937" s="13">
        <f t="shared" si="172"/>
        <v>0</v>
      </c>
      <c r="H937" s="13">
        <f t="shared" si="173"/>
        <v>1.3552783567708531</v>
      </c>
      <c r="I937" s="16">
        <f t="shared" si="180"/>
        <v>1.3559746772005807</v>
      </c>
      <c r="J937" s="13">
        <f t="shared" si="174"/>
        <v>1.3557618976319057</v>
      </c>
      <c r="K937" s="13">
        <f t="shared" si="175"/>
        <v>2.1277956867504777E-4</v>
      </c>
      <c r="L937" s="13">
        <f t="shared" si="176"/>
        <v>0</v>
      </c>
      <c r="M937" s="13">
        <f t="shared" si="181"/>
        <v>2.8946392612915816E-10</v>
      </c>
      <c r="N937" s="13">
        <f t="shared" si="177"/>
        <v>1.7946763420007805E-10</v>
      </c>
      <c r="O937" s="13">
        <f t="shared" si="178"/>
        <v>1.7946763420007805E-10</v>
      </c>
      <c r="Q937">
        <v>18.685302914808069</v>
      </c>
    </row>
    <row r="938" spans="1:17" x14ac:dyDescent="0.2">
      <c r="A938" s="14">
        <f t="shared" si="179"/>
        <v>50526</v>
      </c>
      <c r="B938" s="1">
        <f t="shared" si="171"/>
        <v>5</v>
      </c>
      <c r="F938" s="34">
        <v>0.485714286</v>
      </c>
      <c r="G938" s="13">
        <f t="shared" si="172"/>
        <v>0</v>
      </c>
      <c r="H938" s="13">
        <f t="shared" si="173"/>
        <v>0.485714286</v>
      </c>
      <c r="I938" s="16">
        <f t="shared" si="180"/>
        <v>0.48592706556867504</v>
      </c>
      <c r="J938" s="13">
        <f t="shared" si="174"/>
        <v>0.48591609108856032</v>
      </c>
      <c r="K938" s="13">
        <f t="shared" si="175"/>
        <v>1.0974480114722684E-5</v>
      </c>
      <c r="L938" s="13">
        <f t="shared" si="176"/>
        <v>0</v>
      </c>
      <c r="M938" s="13">
        <f t="shared" si="181"/>
        <v>1.0999629192908011E-10</v>
      </c>
      <c r="N938" s="13">
        <f t="shared" si="177"/>
        <v>6.8197700996029667E-11</v>
      </c>
      <c r="O938" s="13">
        <f t="shared" si="178"/>
        <v>6.8197700996029667E-11</v>
      </c>
      <c r="Q938">
        <v>17.880820674146371</v>
      </c>
    </row>
    <row r="939" spans="1:17" x14ac:dyDescent="0.2">
      <c r="A939" s="14">
        <f t="shared" si="179"/>
        <v>50557</v>
      </c>
      <c r="B939" s="1">
        <f t="shared" si="171"/>
        <v>6</v>
      </c>
      <c r="F939" s="34">
        <v>0.121428571</v>
      </c>
      <c r="G939" s="13">
        <f t="shared" si="172"/>
        <v>0</v>
      </c>
      <c r="H939" s="13">
        <f t="shared" si="173"/>
        <v>0.121428571</v>
      </c>
      <c r="I939" s="16">
        <f t="shared" si="180"/>
        <v>0.12143954548011472</v>
      </c>
      <c r="J939" s="13">
        <f t="shared" si="174"/>
        <v>0.12143944225712484</v>
      </c>
      <c r="K939" s="13">
        <f t="shared" si="175"/>
        <v>1.0322298987786027E-7</v>
      </c>
      <c r="L939" s="13">
        <f t="shared" si="176"/>
        <v>0</v>
      </c>
      <c r="M939" s="13">
        <f t="shared" si="181"/>
        <v>4.1798590933050439E-11</v>
      </c>
      <c r="N939" s="13">
        <f t="shared" si="177"/>
        <v>2.5915126378491272E-11</v>
      </c>
      <c r="O939" s="13">
        <f t="shared" si="178"/>
        <v>2.5915126378491272E-11</v>
      </c>
      <c r="Q939">
        <v>21.45917593741186</v>
      </c>
    </row>
    <row r="940" spans="1:17" x14ac:dyDescent="0.2">
      <c r="A940" s="14">
        <f t="shared" si="179"/>
        <v>50587</v>
      </c>
      <c r="B940" s="1">
        <f t="shared" si="171"/>
        <v>7</v>
      </c>
      <c r="F940" s="34">
        <v>5.3122457073730738</v>
      </c>
      <c r="G940" s="13">
        <f t="shared" si="172"/>
        <v>0</v>
      </c>
      <c r="H940" s="13">
        <f t="shared" si="173"/>
        <v>5.3122457073730738</v>
      </c>
      <c r="I940" s="16">
        <f t="shared" si="180"/>
        <v>5.3122458105960639</v>
      </c>
      <c r="J940" s="13">
        <f t="shared" si="174"/>
        <v>5.3063964968066761</v>
      </c>
      <c r="K940" s="13">
        <f t="shared" si="175"/>
        <v>5.8493137893878E-3</v>
      </c>
      <c r="L940" s="13">
        <f t="shared" si="176"/>
        <v>0</v>
      </c>
      <c r="M940" s="13">
        <f t="shared" si="181"/>
        <v>1.5883464554559167E-11</v>
      </c>
      <c r="N940" s="13">
        <f t="shared" si="177"/>
        <v>9.8477480238266831E-12</v>
      </c>
      <c r="O940" s="13">
        <f t="shared" si="178"/>
        <v>9.8477480238266831E-12</v>
      </c>
      <c r="Q940">
        <v>24.219440655043648</v>
      </c>
    </row>
    <row r="941" spans="1:17" ht="13.5" customHeight="1" thickBot="1" x14ac:dyDescent="0.25">
      <c r="A941" s="14">
        <f t="shared" si="179"/>
        <v>50618</v>
      </c>
      <c r="B941" s="3">
        <f t="shared" si="171"/>
        <v>8</v>
      </c>
      <c r="F941" s="34">
        <v>15.751327699368071</v>
      </c>
      <c r="G941" s="13">
        <f t="shared" si="172"/>
        <v>0</v>
      </c>
      <c r="H941" s="13">
        <f t="shared" si="173"/>
        <v>15.751327699368071</v>
      </c>
      <c r="I941" s="16">
        <f t="shared" si="180"/>
        <v>15.75717701315746</v>
      </c>
      <c r="J941" s="13">
        <f t="shared" si="174"/>
        <v>15.637658061628914</v>
      </c>
      <c r="K941" s="13">
        <f t="shared" si="175"/>
        <v>0.11951895152854597</v>
      </c>
      <c r="L941" s="13">
        <f t="shared" si="176"/>
        <v>0</v>
      </c>
      <c r="M941" s="13">
        <f t="shared" si="181"/>
        <v>6.0357165307324837E-12</v>
      </c>
      <c r="N941" s="13">
        <f t="shared" si="177"/>
        <v>3.74214424905414E-12</v>
      </c>
      <c r="O941" s="13">
        <f t="shared" si="178"/>
        <v>3.74214424905414E-12</v>
      </c>
      <c r="Q941">
        <v>25.90802900000001</v>
      </c>
    </row>
    <row r="942" spans="1:17" x14ac:dyDescent="0.2">
      <c r="A942" s="14">
        <f t="shared" si="179"/>
        <v>50649</v>
      </c>
      <c r="B942" s="1">
        <f t="shared" si="171"/>
        <v>9</v>
      </c>
      <c r="F942" s="34">
        <v>1.2372331110911881</v>
      </c>
      <c r="G942" s="13">
        <f t="shared" si="172"/>
        <v>0</v>
      </c>
      <c r="H942" s="13">
        <f t="shared" si="173"/>
        <v>1.2372331110911881</v>
      </c>
      <c r="I942" s="16">
        <f t="shared" si="180"/>
        <v>1.356752062619734</v>
      </c>
      <c r="J942" s="13">
        <f t="shared" si="174"/>
        <v>1.3566543304306773</v>
      </c>
      <c r="K942" s="13">
        <f t="shared" si="175"/>
        <v>9.7732189056731755E-5</v>
      </c>
      <c r="L942" s="13">
        <f t="shared" si="176"/>
        <v>0</v>
      </c>
      <c r="M942" s="13">
        <f t="shared" si="181"/>
        <v>2.2935722816783436E-12</v>
      </c>
      <c r="N942" s="13">
        <f t="shared" si="177"/>
        <v>1.422014814640573E-12</v>
      </c>
      <c r="O942" s="13">
        <f t="shared" si="178"/>
        <v>1.422014814640573E-12</v>
      </c>
      <c r="Q942">
        <v>24.20964638297237</v>
      </c>
    </row>
    <row r="943" spans="1:17" x14ac:dyDescent="0.2">
      <c r="A943" s="14">
        <f t="shared" si="179"/>
        <v>50679</v>
      </c>
      <c r="B943" s="1">
        <f t="shared" si="171"/>
        <v>10</v>
      </c>
      <c r="F943" s="34">
        <v>4.1131276590634434</v>
      </c>
      <c r="G943" s="13">
        <f t="shared" si="172"/>
        <v>0</v>
      </c>
      <c r="H943" s="13">
        <f t="shared" si="173"/>
        <v>4.1131276590634434</v>
      </c>
      <c r="I943" s="16">
        <f t="shared" si="180"/>
        <v>4.1132253912525005</v>
      </c>
      <c r="J943" s="13">
        <f t="shared" si="174"/>
        <v>4.1092206533514322</v>
      </c>
      <c r="K943" s="13">
        <f t="shared" si="175"/>
        <v>4.004737901068367E-3</v>
      </c>
      <c r="L943" s="13">
        <f t="shared" si="176"/>
        <v>0</v>
      </c>
      <c r="M943" s="13">
        <f t="shared" si="181"/>
        <v>8.7155746703777059E-13</v>
      </c>
      <c r="N943" s="13">
        <f t="shared" si="177"/>
        <v>5.4036562956341776E-13</v>
      </c>
      <c r="O943" s="13">
        <f t="shared" si="178"/>
        <v>5.4036562956341776E-13</v>
      </c>
      <c r="Q943">
        <v>21.459752294733871</v>
      </c>
    </row>
    <row r="944" spans="1:17" x14ac:dyDescent="0.2">
      <c r="A944" s="14">
        <f t="shared" si="179"/>
        <v>50710</v>
      </c>
      <c r="B944" s="1">
        <f t="shared" si="171"/>
        <v>11</v>
      </c>
      <c r="F944" s="34">
        <v>0.485714286</v>
      </c>
      <c r="G944" s="13">
        <f t="shared" si="172"/>
        <v>0</v>
      </c>
      <c r="H944" s="13">
        <f t="shared" si="173"/>
        <v>0.485714286</v>
      </c>
      <c r="I944" s="16">
        <f t="shared" si="180"/>
        <v>0.48971902390106836</v>
      </c>
      <c r="J944" s="13">
        <f t="shared" si="174"/>
        <v>0.48970563675579065</v>
      </c>
      <c r="K944" s="13">
        <f t="shared" si="175"/>
        <v>1.3387145277710122E-5</v>
      </c>
      <c r="L944" s="13">
        <f t="shared" si="176"/>
        <v>0</v>
      </c>
      <c r="M944" s="13">
        <f t="shared" si="181"/>
        <v>3.3119183747435283E-13</v>
      </c>
      <c r="N944" s="13">
        <f t="shared" si="177"/>
        <v>2.0533893923409876E-13</v>
      </c>
      <c r="O944" s="13">
        <f t="shared" si="178"/>
        <v>2.0533893923409876E-13</v>
      </c>
      <c r="Q944">
        <v>16.636481835616259</v>
      </c>
    </row>
    <row r="945" spans="1:17" x14ac:dyDescent="0.2">
      <c r="A945" s="14">
        <f t="shared" si="179"/>
        <v>50740</v>
      </c>
      <c r="B945" s="1">
        <f t="shared" si="171"/>
        <v>12</v>
      </c>
      <c r="F945" s="34">
        <v>64.580148942068618</v>
      </c>
      <c r="G945" s="13">
        <f t="shared" si="172"/>
        <v>4.1654997138168657</v>
      </c>
      <c r="H945" s="13">
        <f t="shared" si="173"/>
        <v>60.414649228251754</v>
      </c>
      <c r="I945" s="16">
        <f t="shared" si="180"/>
        <v>60.414662615397035</v>
      </c>
      <c r="J945" s="13">
        <f t="shared" si="174"/>
        <v>40.778443904811304</v>
      </c>
      <c r="K945" s="13">
        <f t="shared" si="175"/>
        <v>19.63621871058573</v>
      </c>
      <c r="L945" s="13">
        <f t="shared" si="176"/>
        <v>8.5568204915587955</v>
      </c>
      <c r="M945" s="13">
        <f t="shared" si="181"/>
        <v>8.5568204915589199</v>
      </c>
      <c r="N945" s="13">
        <f t="shared" si="177"/>
        <v>5.3052287047665301</v>
      </c>
      <c r="O945" s="13">
        <f t="shared" si="178"/>
        <v>9.4707284185833949</v>
      </c>
      <c r="Q945">
        <v>14.04282459354839</v>
      </c>
    </row>
    <row r="946" spans="1:17" x14ac:dyDescent="0.2">
      <c r="A946" s="14">
        <f t="shared" si="179"/>
        <v>50771</v>
      </c>
      <c r="B946" s="1">
        <f t="shared" ref="B946:B1009" si="182">B934</f>
        <v>1</v>
      </c>
      <c r="F946" s="34">
        <v>14.352205115927211</v>
      </c>
      <c r="G946" s="13">
        <f t="shared" si="172"/>
        <v>0</v>
      </c>
      <c r="H946" s="13">
        <f t="shared" si="173"/>
        <v>14.352205115927211</v>
      </c>
      <c r="I946" s="16">
        <f t="shared" si="180"/>
        <v>25.431603334954147</v>
      </c>
      <c r="J946" s="13">
        <f t="shared" si="174"/>
        <v>22.890805247629597</v>
      </c>
      <c r="K946" s="13">
        <f t="shared" si="175"/>
        <v>2.5407980873245499</v>
      </c>
      <c r="L946" s="13">
        <f t="shared" si="176"/>
        <v>0</v>
      </c>
      <c r="M946" s="13">
        <f t="shared" si="181"/>
        <v>3.2515917867923898</v>
      </c>
      <c r="N946" s="13">
        <f t="shared" si="177"/>
        <v>2.0159869078112815</v>
      </c>
      <c r="O946" s="13">
        <f t="shared" si="178"/>
        <v>2.0159869078112815</v>
      </c>
      <c r="Q946">
        <v>13.308037149283241</v>
      </c>
    </row>
    <row r="947" spans="1:17" x14ac:dyDescent="0.2">
      <c r="A947" s="14">
        <f t="shared" si="179"/>
        <v>50802</v>
      </c>
      <c r="B947" s="1">
        <f t="shared" si="182"/>
        <v>2</v>
      </c>
      <c r="F947" s="34">
        <v>0.05</v>
      </c>
      <c r="G947" s="13">
        <f t="shared" si="172"/>
        <v>0</v>
      </c>
      <c r="H947" s="13">
        <f t="shared" si="173"/>
        <v>0.05</v>
      </c>
      <c r="I947" s="16">
        <f t="shared" si="180"/>
        <v>2.5907980873245497</v>
      </c>
      <c r="J947" s="13">
        <f t="shared" si="174"/>
        <v>2.5883558147310652</v>
      </c>
      <c r="K947" s="13">
        <f t="shared" si="175"/>
        <v>2.4422725934845069E-3</v>
      </c>
      <c r="L947" s="13">
        <f t="shared" si="176"/>
        <v>0</v>
      </c>
      <c r="M947" s="13">
        <f t="shared" si="181"/>
        <v>1.2356048789811083</v>
      </c>
      <c r="N947" s="13">
        <f t="shared" si="177"/>
        <v>0.76607502496828717</v>
      </c>
      <c r="O947" s="13">
        <f t="shared" si="178"/>
        <v>0.76607502496828717</v>
      </c>
      <c r="Q947">
        <v>15.13615535708789</v>
      </c>
    </row>
    <row r="948" spans="1:17" x14ac:dyDescent="0.2">
      <c r="A948" s="14">
        <f t="shared" si="179"/>
        <v>50830</v>
      </c>
      <c r="B948" s="1">
        <f t="shared" si="182"/>
        <v>3</v>
      </c>
      <c r="F948" s="34">
        <v>0.05</v>
      </c>
      <c r="G948" s="13">
        <f t="shared" si="172"/>
        <v>0</v>
      </c>
      <c r="H948" s="13">
        <f t="shared" si="173"/>
        <v>0.05</v>
      </c>
      <c r="I948" s="16">
        <f t="shared" si="180"/>
        <v>5.244227259348451E-2</v>
      </c>
      <c r="J948" s="13">
        <f t="shared" si="174"/>
        <v>5.2442261370656704E-2</v>
      </c>
      <c r="K948" s="13">
        <f t="shared" si="175"/>
        <v>1.1222827805967839E-8</v>
      </c>
      <c r="L948" s="13">
        <f t="shared" si="176"/>
        <v>0</v>
      </c>
      <c r="M948" s="13">
        <f t="shared" si="181"/>
        <v>0.4695298540128211</v>
      </c>
      <c r="N948" s="13">
        <f t="shared" si="177"/>
        <v>0.29110850948794909</v>
      </c>
      <c r="O948" s="13">
        <f t="shared" si="178"/>
        <v>0.29110850948794909</v>
      </c>
      <c r="Q948">
        <v>19.339334519303812</v>
      </c>
    </row>
    <row r="949" spans="1:17" x14ac:dyDescent="0.2">
      <c r="A949" s="14">
        <f t="shared" si="179"/>
        <v>50861</v>
      </c>
      <c r="B949" s="1">
        <f t="shared" si="182"/>
        <v>4</v>
      </c>
      <c r="F949" s="34">
        <v>13.59576892419528</v>
      </c>
      <c r="G949" s="13">
        <f t="shared" si="172"/>
        <v>0</v>
      </c>
      <c r="H949" s="13">
        <f t="shared" si="173"/>
        <v>13.59576892419528</v>
      </c>
      <c r="I949" s="16">
        <f t="shared" si="180"/>
        <v>13.595768935418107</v>
      </c>
      <c r="J949" s="13">
        <f t="shared" si="174"/>
        <v>13.407986834126858</v>
      </c>
      <c r="K949" s="13">
        <f t="shared" si="175"/>
        <v>0.1877821012912495</v>
      </c>
      <c r="L949" s="13">
        <f t="shared" si="176"/>
        <v>0</v>
      </c>
      <c r="M949" s="13">
        <f t="shared" si="181"/>
        <v>0.17842134452487202</v>
      </c>
      <c r="N949" s="13">
        <f t="shared" si="177"/>
        <v>0.11062123360542064</v>
      </c>
      <c r="O949" s="13">
        <f t="shared" si="178"/>
        <v>0.11062123360542064</v>
      </c>
      <c r="Q949">
        <v>19.478224120995101</v>
      </c>
    </row>
    <row r="950" spans="1:17" x14ac:dyDescent="0.2">
      <c r="A950" s="14">
        <f t="shared" si="179"/>
        <v>50891</v>
      </c>
      <c r="B950" s="1">
        <f t="shared" si="182"/>
        <v>5</v>
      </c>
      <c r="F950" s="34">
        <v>17.333902470089789</v>
      </c>
      <c r="G950" s="13">
        <f t="shared" si="172"/>
        <v>0</v>
      </c>
      <c r="H950" s="13">
        <f t="shared" si="173"/>
        <v>17.333902470089789</v>
      </c>
      <c r="I950" s="16">
        <f t="shared" si="180"/>
        <v>17.521684571381037</v>
      </c>
      <c r="J950" s="13">
        <f t="shared" si="174"/>
        <v>16.910783829110638</v>
      </c>
      <c r="K950" s="13">
        <f t="shared" si="175"/>
        <v>0.61090074227039892</v>
      </c>
      <c r="L950" s="13">
        <f t="shared" si="176"/>
        <v>0</v>
      </c>
      <c r="M950" s="13">
        <f t="shared" si="181"/>
        <v>6.7800110919451373E-2</v>
      </c>
      <c r="N950" s="13">
        <f t="shared" si="177"/>
        <v>4.2036068770059852E-2</v>
      </c>
      <c r="O950" s="13">
        <f t="shared" si="178"/>
        <v>4.2036068770059852E-2</v>
      </c>
      <c r="Q950">
        <v>16.28302550733299</v>
      </c>
    </row>
    <row r="951" spans="1:17" x14ac:dyDescent="0.2">
      <c r="A951" s="14">
        <f t="shared" si="179"/>
        <v>50922</v>
      </c>
      <c r="B951" s="1">
        <f t="shared" si="182"/>
        <v>6</v>
      </c>
      <c r="F951" s="34">
        <v>1.7176178632845449</v>
      </c>
      <c r="G951" s="13">
        <f t="shared" si="172"/>
        <v>0</v>
      </c>
      <c r="H951" s="13">
        <f t="shared" si="173"/>
        <v>1.7176178632845449</v>
      </c>
      <c r="I951" s="16">
        <f t="shared" si="180"/>
        <v>2.3285186055549438</v>
      </c>
      <c r="J951" s="13">
        <f t="shared" si="174"/>
        <v>2.3275232362497906</v>
      </c>
      <c r="K951" s="13">
        <f t="shared" si="175"/>
        <v>9.9536930515320421E-4</v>
      </c>
      <c r="L951" s="13">
        <f t="shared" si="176"/>
        <v>0</v>
      </c>
      <c r="M951" s="13">
        <f t="shared" si="181"/>
        <v>2.5764042149391521E-2</v>
      </c>
      <c r="N951" s="13">
        <f t="shared" si="177"/>
        <v>1.5973706132622743E-2</v>
      </c>
      <c r="O951" s="13">
        <f t="shared" si="178"/>
        <v>1.5973706132622743E-2</v>
      </c>
      <c r="Q951">
        <v>19.242351930671909</v>
      </c>
    </row>
    <row r="952" spans="1:17" x14ac:dyDescent="0.2">
      <c r="A952" s="14">
        <f t="shared" si="179"/>
        <v>50952</v>
      </c>
      <c r="B952" s="1">
        <f t="shared" si="182"/>
        <v>7</v>
      </c>
      <c r="F952" s="34">
        <v>0.75446848097876729</v>
      </c>
      <c r="G952" s="13">
        <f t="shared" si="172"/>
        <v>0</v>
      </c>
      <c r="H952" s="13">
        <f t="shared" si="173"/>
        <v>0.75446848097876729</v>
      </c>
      <c r="I952" s="16">
        <f t="shared" si="180"/>
        <v>0.75546385028392049</v>
      </c>
      <c r="J952" s="13">
        <f t="shared" si="174"/>
        <v>0.75544221844944892</v>
      </c>
      <c r="K952" s="13">
        <f t="shared" si="175"/>
        <v>2.1631834471569356E-5</v>
      </c>
      <c r="L952" s="13">
        <f t="shared" si="176"/>
        <v>0</v>
      </c>
      <c r="M952" s="13">
        <f t="shared" si="181"/>
        <v>9.7903360167687775E-3</v>
      </c>
      <c r="N952" s="13">
        <f t="shared" si="177"/>
        <v>6.0700083303966423E-3</v>
      </c>
      <c r="O952" s="13">
        <f t="shared" si="178"/>
        <v>6.0700083303966423E-3</v>
      </c>
      <c r="Q952">
        <v>22.44117195068327</v>
      </c>
    </row>
    <row r="953" spans="1:17" ht="13.5" customHeight="1" thickBot="1" x14ac:dyDescent="0.25">
      <c r="A953" s="14">
        <f t="shared" si="179"/>
        <v>50983</v>
      </c>
      <c r="B953" s="3">
        <f t="shared" si="182"/>
        <v>8</v>
      </c>
      <c r="F953" s="34">
        <v>4.1413131574115898</v>
      </c>
      <c r="G953" s="13">
        <f t="shared" si="172"/>
        <v>0</v>
      </c>
      <c r="H953" s="13">
        <f t="shared" si="173"/>
        <v>4.1413131574115898</v>
      </c>
      <c r="I953" s="16">
        <f t="shared" si="180"/>
        <v>4.141334789246061</v>
      </c>
      <c r="J953" s="13">
        <f t="shared" si="174"/>
        <v>4.1389022488504814</v>
      </c>
      <c r="K953" s="13">
        <f t="shared" si="175"/>
        <v>2.4325403955796077E-3</v>
      </c>
      <c r="L953" s="13">
        <f t="shared" si="176"/>
        <v>0</v>
      </c>
      <c r="M953" s="13">
        <f t="shared" si="181"/>
        <v>3.7203276863721352E-3</v>
      </c>
      <c r="N953" s="13">
        <f t="shared" si="177"/>
        <v>2.3066031655507237E-3</v>
      </c>
      <c r="O953" s="13">
        <f t="shared" si="178"/>
        <v>2.3066031655507237E-3</v>
      </c>
      <c r="Q953">
        <v>25.1599934429793</v>
      </c>
    </row>
    <row r="954" spans="1:17" x14ac:dyDescent="0.2">
      <c r="A954" s="14">
        <f t="shared" si="179"/>
        <v>51014</v>
      </c>
      <c r="B954" s="1">
        <f t="shared" si="182"/>
        <v>9</v>
      </c>
      <c r="F954" s="34">
        <v>9.9634809251572136</v>
      </c>
      <c r="G954" s="13">
        <f t="shared" si="172"/>
        <v>0</v>
      </c>
      <c r="H954" s="13">
        <f t="shared" si="173"/>
        <v>9.9634809251572136</v>
      </c>
      <c r="I954" s="16">
        <f t="shared" si="180"/>
        <v>9.9659134655527932</v>
      </c>
      <c r="J954" s="13">
        <f t="shared" si="174"/>
        <v>9.929578048581277</v>
      </c>
      <c r="K954" s="13">
        <f t="shared" si="175"/>
        <v>3.633541697151621E-2</v>
      </c>
      <c r="L954" s="13">
        <f t="shared" si="176"/>
        <v>0</v>
      </c>
      <c r="M954" s="13">
        <f t="shared" si="181"/>
        <v>1.4137245208214115E-3</v>
      </c>
      <c r="N954" s="13">
        <f t="shared" si="177"/>
        <v>8.7650920290927514E-4</v>
      </c>
      <c r="O954" s="13">
        <f t="shared" si="178"/>
        <v>8.7650920290927514E-4</v>
      </c>
      <c r="Q954">
        <v>24.628724000000009</v>
      </c>
    </row>
    <row r="955" spans="1:17" x14ac:dyDescent="0.2">
      <c r="A955" s="14">
        <f t="shared" si="179"/>
        <v>51044</v>
      </c>
      <c r="B955" s="1">
        <f t="shared" si="182"/>
        <v>10</v>
      </c>
      <c r="F955" s="34">
        <v>5.6276686984224382E-2</v>
      </c>
      <c r="G955" s="13">
        <f t="shared" si="172"/>
        <v>0</v>
      </c>
      <c r="H955" s="13">
        <f t="shared" si="173"/>
        <v>5.6276686984224382E-2</v>
      </c>
      <c r="I955" s="16">
        <f t="shared" si="180"/>
        <v>9.2612103955740599E-2</v>
      </c>
      <c r="J955" s="13">
        <f t="shared" si="174"/>
        <v>9.2612071256074929E-2</v>
      </c>
      <c r="K955" s="13">
        <f t="shared" si="175"/>
        <v>3.2699665669655431E-8</v>
      </c>
      <c r="L955" s="13">
        <f t="shared" si="176"/>
        <v>0</v>
      </c>
      <c r="M955" s="13">
        <f t="shared" si="181"/>
        <v>5.3721531791213635E-4</v>
      </c>
      <c r="N955" s="13">
        <f t="shared" si="177"/>
        <v>3.3307349710552452E-4</v>
      </c>
      <c r="O955" s="13">
        <f t="shared" si="178"/>
        <v>3.3307349710552452E-4</v>
      </c>
      <c r="Q955">
        <v>23.848508505293591</v>
      </c>
    </row>
    <row r="956" spans="1:17" x14ac:dyDescent="0.2">
      <c r="A956" s="14">
        <f t="shared" si="179"/>
        <v>51075</v>
      </c>
      <c r="B956" s="1">
        <f t="shared" si="182"/>
        <v>11</v>
      </c>
      <c r="F956" s="34">
        <v>72.11298942193514</v>
      </c>
      <c r="G956" s="13">
        <f t="shared" si="172"/>
        <v>5.0076924067052255</v>
      </c>
      <c r="H956" s="13">
        <f t="shared" si="173"/>
        <v>67.105297015229908</v>
      </c>
      <c r="I956" s="16">
        <f t="shared" si="180"/>
        <v>67.105297047929568</v>
      </c>
      <c r="J956" s="13">
        <f t="shared" si="174"/>
        <v>47.86348301281739</v>
      </c>
      <c r="K956" s="13">
        <f t="shared" si="175"/>
        <v>19.241814035112178</v>
      </c>
      <c r="L956" s="13">
        <f t="shared" si="176"/>
        <v>8.1595158441561235</v>
      </c>
      <c r="M956" s="13">
        <f t="shared" si="181"/>
        <v>8.1597199859769312</v>
      </c>
      <c r="N956" s="13">
        <f t="shared" si="177"/>
        <v>5.0590263913056974</v>
      </c>
      <c r="O956" s="13">
        <f t="shared" si="178"/>
        <v>10.066718798010923</v>
      </c>
      <c r="Q956">
        <v>17.071517173436419</v>
      </c>
    </row>
    <row r="957" spans="1:17" x14ac:dyDescent="0.2">
      <c r="A957" s="14">
        <f t="shared" si="179"/>
        <v>51105</v>
      </c>
      <c r="B957" s="1">
        <f t="shared" si="182"/>
        <v>12</v>
      </c>
      <c r="F957" s="34">
        <v>148.01888221129531</v>
      </c>
      <c r="G957" s="13">
        <f t="shared" si="172"/>
        <v>13.49418411262001</v>
      </c>
      <c r="H957" s="13">
        <f t="shared" si="173"/>
        <v>134.52469809867529</v>
      </c>
      <c r="I957" s="16">
        <f t="shared" si="180"/>
        <v>145.60699628963135</v>
      </c>
      <c r="J957" s="13">
        <f t="shared" si="174"/>
        <v>43.564814349899372</v>
      </c>
      <c r="K957" s="13">
        <f t="shared" si="175"/>
        <v>102.04218193973199</v>
      </c>
      <c r="L957" s="13">
        <f t="shared" si="176"/>
        <v>91.568696872899991</v>
      </c>
      <c r="M957" s="13">
        <f t="shared" si="181"/>
        <v>94.669390467571233</v>
      </c>
      <c r="N957" s="13">
        <f t="shared" si="177"/>
        <v>58.695022089894167</v>
      </c>
      <c r="O957" s="13">
        <f t="shared" si="178"/>
        <v>72.189206202514171</v>
      </c>
      <c r="Q957">
        <v>11.24523443384073</v>
      </c>
    </row>
    <row r="958" spans="1:17" x14ac:dyDescent="0.2">
      <c r="A958" s="14">
        <f t="shared" si="179"/>
        <v>51136</v>
      </c>
      <c r="B958" s="1">
        <f t="shared" si="182"/>
        <v>1</v>
      </c>
      <c r="F958" s="34">
        <v>43.428358702146028</v>
      </c>
      <c r="G958" s="13">
        <f t="shared" si="172"/>
        <v>1.8006702408999253</v>
      </c>
      <c r="H958" s="13">
        <f t="shared" si="173"/>
        <v>41.627688461246102</v>
      </c>
      <c r="I958" s="16">
        <f t="shared" si="180"/>
        <v>52.101173528078093</v>
      </c>
      <c r="J958" s="13">
        <f t="shared" si="174"/>
        <v>33.997770463423322</v>
      </c>
      <c r="K958" s="13">
        <f t="shared" si="175"/>
        <v>18.103403064654771</v>
      </c>
      <c r="L958" s="13">
        <f t="shared" si="176"/>
        <v>7.0127343850523411</v>
      </c>
      <c r="M958" s="13">
        <f t="shared" si="181"/>
        <v>42.987102762729407</v>
      </c>
      <c r="N958" s="13">
        <f t="shared" si="177"/>
        <v>26.652003712892231</v>
      </c>
      <c r="O958" s="13">
        <f t="shared" si="178"/>
        <v>28.452673953792157</v>
      </c>
      <c r="Q958">
        <v>10.985975593548391</v>
      </c>
    </row>
    <row r="959" spans="1:17" x14ac:dyDescent="0.2">
      <c r="A959" s="14">
        <f t="shared" si="179"/>
        <v>51167</v>
      </c>
      <c r="B959" s="1">
        <f t="shared" si="182"/>
        <v>2</v>
      </c>
      <c r="F959" s="34">
        <v>60.429499926569292</v>
      </c>
      <c r="G959" s="13">
        <f t="shared" si="172"/>
        <v>3.7014455126239927</v>
      </c>
      <c r="H959" s="13">
        <f t="shared" si="173"/>
        <v>56.728054413945301</v>
      </c>
      <c r="I959" s="16">
        <f t="shared" si="180"/>
        <v>67.818723093547732</v>
      </c>
      <c r="J959" s="13">
        <f t="shared" si="174"/>
        <v>40.054983122496871</v>
      </c>
      <c r="K959" s="13">
        <f t="shared" si="175"/>
        <v>27.76373997105086</v>
      </c>
      <c r="L959" s="13">
        <f t="shared" si="176"/>
        <v>16.744101650864813</v>
      </c>
      <c r="M959" s="13">
        <f t="shared" si="181"/>
        <v>33.079200700701989</v>
      </c>
      <c r="N959" s="13">
        <f t="shared" si="177"/>
        <v>20.509104434435233</v>
      </c>
      <c r="O959" s="13">
        <f t="shared" si="178"/>
        <v>24.210549947059228</v>
      </c>
      <c r="Q959">
        <v>12.47830518833625</v>
      </c>
    </row>
    <row r="960" spans="1:17" x14ac:dyDescent="0.2">
      <c r="A960" s="14">
        <f t="shared" si="179"/>
        <v>51196</v>
      </c>
      <c r="B960" s="1">
        <f t="shared" si="182"/>
        <v>3</v>
      </c>
      <c r="F960" s="34">
        <v>5.9765469264378028</v>
      </c>
      <c r="G960" s="13">
        <f t="shared" si="172"/>
        <v>0</v>
      </c>
      <c r="H960" s="13">
        <f t="shared" si="173"/>
        <v>5.9765469264378028</v>
      </c>
      <c r="I960" s="16">
        <f t="shared" si="180"/>
        <v>16.996185246623853</v>
      </c>
      <c r="J960" s="13">
        <f t="shared" si="174"/>
        <v>16.386450103644798</v>
      </c>
      <c r="K960" s="13">
        <f t="shared" si="175"/>
        <v>0.60973514297905496</v>
      </c>
      <c r="L960" s="13">
        <f t="shared" si="176"/>
        <v>0</v>
      </c>
      <c r="M960" s="13">
        <f t="shared" si="181"/>
        <v>12.570096266266756</v>
      </c>
      <c r="N960" s="13">
        <f t="shared" si="177"/>
        <v>7.7934596850853888</v>
      </c>
      <c r="O960" s="13">
        <f t="shared" si="178"/>
        <v>7.7934596850853888</v>
      </c>
      <c r="Q960">
        <v>15.63336835254646</v>
      </c>
    </row>
    <row r="961" spans="1:17" x14ac:dyDescent="0.2">
      <c r="A961" s="14">
        <f t="shared" si="179"/>
        <v>51227</v>
      </c>
      <c r="B961" s="1">
        <f t="shared" si="182"/>
        <v>4</v>
      </c>
      <c r="F961" s="34">
        <v>28.27617181743442</v>
      </c>
      <c r="G961" s="13">
        <f t="shared" si="172"/>
        <v>0.10661325008879387</v>
      </c>
      <c r="H961" s="13">
        <f t="shared" si="173"/>
        <v>28.169558567345625</v>
      </c>
      <c r="I961" s="16">
        <f t="shared" si="180"/>
        <v>28.77929371032468</v>
      </c>
      <c r="J961" s="13">
        <f t="shared" si="174"/>
        <v>26.167482955602136</v>
      </c>
      <c r="K961" s="13">
        <f t="shared" si="175"/>
        <v>2.6118107547225442</v>
      </c>
      <c r="L961" s="13">
        <f t="shared" si="176"/>
        <v>0</v>
      </c>
      <c r="M961" s="13">
        <f t="shared" si="181"/>
        <v>4.7766365811813669</v>
      </c>
      <c r="N961" s="13">
        <f t="shared" si="177"/>
        <v>2.9615146803324475</v>
      </c>
      <c r="O961" s="13">
        <f t="shared" si="178"/>
        <v>3.0681279304212414</v>
      </c>
      <c r="Q961">
        <v>15.893152834579849</v>
      </c>
    </row>
    <row r="962" spans="1:17" x14ac:dyDescent="0.2">
      <c r="A962" s="14">
        <f t="shared" si="179"/>
        <v>51257</v>
      </c>
      <c r="B962" s="1">
        <f t="shared" si="182"/>
        <v>5</v>
      </c>
      <c r="F962" s="34">
        <v>8.6036024803889166</v>
      </c>
      <c r="G962" s="13">
        <f t="shared" si="172"/>
        <v>0</v>
      </c>
      <c r="H962" s="13">
        <f t="shared" si="173"/>
        <v>8.6036024803889166</v>
      </c>
      <c r="I962" s="16">
        <f t="shared" si="180"/>
        <v>11.215413235111461</v>
      </c>
      <c r="J962" s="13">
        <f t="shared" si="174"/>
        <v>11.077255082063029</v>
      </c>
      <c r="K962" s="13">
        <f t="shared" si="175"/>
        <v>0.13815815304843149</v>
      </c>
      <c r="L962" s="13">
        <f t="shared" si="176"/>
        <v>0</v>
      </c>
      <c r="M962" s="13">
        <f t="shared" si="181"/>
        <v>1.8151219008489194</v>
      </c>
      <c r="N962" s="13">
        <f t="shared" si="177"/>
        <v>1.12537557852633</v>
      </c>
      <c r="O962" s="13">
        <f t="shared" si="178"/>
        <v>1.12537557852633</v>
      </c>
      <c r="Q962">
        <v>17.58195706728403</v>
      </c>
    </row>
    <row r="963" spans="1:17" x14ac:dyDescent="0.2">
      <c r="A963" s="14">
        <f t="shared" si="179"/>
        <v>51288</v>
      </c>
      <c r="B963" s="1">
        <f t="shared" si="182"/>
        <v>6</v>
      </c>
      <c r="F963" s="34">
        <v>0.05</v>
      </c>
      <c r="G963" s="13">
        <f t="shared" si="172"/>
        <v>0</v>
      </c>
      <c r="H963" s="13">
        <f t="shared" si="173"/>
        <v>0.05</v>
      </c>
      <c r="I963" s="16">
        <f t="shared" si="180"/>
        <v>0.18815815304843148</v>
      </c>
      <c r="J963" s="13">
        <f t="shared" si="174"/>
        <v>0.18815768743510586</v>
      </c>
      <c r="K963" s="13">
        <f t="shared" si="175"/>
        <v>4.656133256175643E-7</v>
      </c>
      <c r="L963" s="13">
        <f t="shared" si="176"/>
        <v>0</v>
      </c>
      <c r="M963" s="13">
        <f t="shared" si="181"/>
        <v>0.68974632232258948</v>
      </c>
      <c r="N963" s="13">
        <f t="shared" si="177"/>
        <v>0.42764271984000546</v>
      </c>
      <c r="O963" s="13">
        <f t="shared" si="178"/>
        <v>0.42764271984000546</v>
      </c>
      <c r="Q963">
        <v>20.09676752884203</v>
      </c>
    </row>
    <row r="964" spans="1:17" x14ac:dyDescent="0.2">
      <c r="A964" s="14">
        <f t="shared" si="179"/>
        <v>51318</v>
      </c>
      <c r="B964" s="1">
        <f t="shared" si="182"/>
        <v>7</v>
      </c>
      <c r="F964" s="34">
        <v>4.133398440107884</v>
      </c>
      <c r="G964" s="13">
        <f t="shared" si="172"/>
        <v>0</v>
      </c>
      <c r="H964" s="13">
        <f t="shared" si="173"/>
        <v>4.133398440107884</v>
      </c>
      <c r="I964" s="16">
        <f t="shared" si="180"/>
        <v>4.1333989057212097</v>
      </c>
      <c r="J964" s="13">
        <f t="shared" si="174"/>
        <v>4.1313812151312197</v>
      </c>
      <c r="K964" s="13">
        <f t="shared" si="175"/>
        <v>2.0176905899900177E-3</v>
      </c>
      <c r="L964" s="13">
        <f t="shared" si="176"/>
        <v>0</v>
      </c>
      <c r="M964" s="13">
        <f t="shared" si="181"/>
        <v>0.26210360248258402</v>
      </c>
      <c r="N964" s="13">
        <f t="shared" si="177"/>
        <v>0.1625042335392021</v>
      </c>
      <c r="O964" s="13">
        <f t="shared" si="178"/>
        <v>0.1625042335392021</v>
      </c>
      <c r="Q964">
        <v>26.470417342339299</v>
      </c>
    </row>
    <row r="965" spans="1:17" ht="13.5" customHeight="1" thickBot="1" x14ac:dyDescent="0.25">
      <c r="A965" s="14">
        <f t="shared" si="179"/>
        <v>51349</v>
      </c>
      <c r="B965" s="3">
        <f t="shared" si="182"/>
        <v>8</v>
      </c>
      <c r="F965" s="34">
        <v>2.806015463342816</v>
      </c>
      <c r="G965" s="13">
        <f t="shared" si="172"/>
        <v>0</v>
      </c>
      <c r="H965" s="13">
        <f t="shared" si="173"/>
        <v>2.806015463342816</v>
      </c>
      <c r="I965" s="16">
        <f t="shared" si="180"/>
        <v>2.8080331539328061</v>
      </c>
      <c r="J965" s="13">
        <f t="shared" si="174"/>
        <v>2.8073303757401442</v>
      </c>
      <c r="K965" s="13">
        <f t="shared" si="175"/>
        <v>7.0277819266184594E-4</v>
      </c>
      <c r="L965" s="13">
        <f t="shared" si="176"/>
        <v>0</v>
      </c>
      <c r="M965" s="13">
        <f t="shared" si="181"/>
        <v>9.9599368943381922E-2</v>
      </c>
      <c r="N965" s="13">
        <f t="shared" si="177"/>
        <v>6.175160874489679E-2</v>
      </c>
      <c r="O965" s="13">
        <f t="shared" si="178"/>
        <v>6.175160874489679E-2</v>
      </c>
      <c r="Q965">
        <v>25.71158100000001</v>
      </c>
    </row>
    <row r="966" spans="1:17" x14ac:dyDescent="0.2">
      <c r="A966" s="14">
        <f t="shared" si="179"/>
        <v>51380</v>
      </c>
      <c r="B966" s="1">
        <f t="shared" si="182"/>
        <v>9</v>
      </c>
      <c r="F966" s="34">
        <v>1.2487773371647479</v>
      </c>
      <c r="G966" s="13">
        <f t="shared" ref="G966:G1029" si="183">IF((F966-$J$2)&gt;0,$I$2*(F966-$J$2),0)</f>
        <v>0</v>
      </c>
      <c r="H966" s="13">
        <f t="shared" ref="H966:H1029" si="184">F966-G966</f>
        <v>1.2487773371647479</v>
      </c>
      <c r="I966" s="16">
        <f t="shared" si="180"/>
        <v>1.2494801153574098</v>
      </c>
      <c r="J966" s="13">
        <f t="shared" ref="J966:J1029" si="185">I966/SQRT(1+(I966/($K$2*(300+(25*Q966)+0.05*(Q966)^3)))^2)</f>
        <v>1.2493841535033987</v>
      </c>
      <c r="K966" s="13">
        <f t="shared" ref="K966:K1029" si="186">I966-J966</f>
        <v>9.5961854011061831E-5</v>
      </c>
      <c r="L966" s="13">
        <f t="shared" ref="L966:L1029" si="187">IF(K966&gt;$N$2,(K966-$N$2)/$L$2,0)</f>
        <v>0</v>
      </c>
      <c r="M966" s="13">
        <f t="shared" si="181"/>
        <v>3.7847760198485132E-2</v>
      </c>
      <c r="N966" s="13">
        <f t="shared" ref="N966:N1029" si="188">$M$2*M966</f>
        <v>2.346561132306078E-2</v>
      </c>
      <c r="O966" s="13">
        <f t="shared" ref="O966:O1029" si="189">N966+G966</f>
        <v>2.346561132306078E-2</v>
      </c>
      <c r="Q966">
        <v>22.580182889178651</v>
      </c>
    </row>
    <row r="967" spans="1:17" x14ac:dyDescent="0.2">
      <c r="A967" s="14">
        <f t="shared" ref="A967:A1030" si="190">EDATE(A966,1)</f>
        <v>51410</v>
      </c>
      <c r="B967" s="1">
        <f t="shared" si="182"/>
        <v>10</v>
      </c>
      <c r="F967" s="34">
        <v>5.7142856674272872E-2</v>
      </c>
      <c r="G967" s="13">
        <f t="shared" si="183"/>
        <v>0</v>
      </c>
      <c r="H967" s="13">
        <f t="shared" si="184"/>
        <v>5.7142856674272872E-2</v>
      </c>
      <c r="I967" s="16">
        <f t="shared" ref="I967:I1030" si="191">H967+K966-L966</f>
        <v>5.7238818528283934E-2</v>
      </c>
      <c r="J967" s="13">
        <f t="shared" si="185"/>
        <v>5.7238810457848038E-2</v>
      </c>
      <c r="K967" s="13">
        <f t="shared" si="186"/>
        <v>8.0704358959571287E-9</v>
      </c>
      <c r="L967" s="13">
        <f t="shared" si="187"/>
        <v>0</v>
      </c>
      <c r="M967" s="13">
        <f t="shared" ref="M967:M1030" si="192">L967+M966-N966</f>
        <v>1.4382148875424352E-2</v>
      </c>
      <c r="N967" s="13">
        <f t="shared" si="188"/>
        <v>8.9169323027630983E-3</v>
      </c>
      <c r="O967" s="13">
        <f t="shared" si="189"/>
        <v>8.9169323027630983E-3</v>
      </c>
      <c r="Q967">
        <v>23.531885582036121</v>
      </c>
    </row>
    <row r="968" spans="1:17" x14ac:dyDescent="0.2">
      <c r="A968" s="14">
        <f t="shared" si="190"/>
        <v>51441</v>
      </c>
      <c r="B968" s="1">
        <f t="shared" si="182"/>
        <v>11</v>
      </c>
      <c r="F968" s="34">
        <v>2.7865598212091252</v>
      </c>
      <c r="G968" s="13">
        <f t="shared" si="183"/>
        <v>0</v>
      </c>
      <c r="H968" s="13">
        <f t="shared" si="184"/>
        <v>2.7865598212091252</v>
      </c>
      <c r="I968" s="16">
        <f t="shared" si="191"/>
        <v>2.786559829279561</v>
      </c>
      <c r="J968" s="13">
        <f t="shared" si="185"/>
        <v>2.7844148696759099</v>
      </c>
      <c r="K968" s="13">
        <f t="shared" si="186"/>
        <v>2.1449596036511309E-3</v>
      </c>
      <c r="L968" s="13">
        <f t="shared" si="187"/>
        <v>0</v>
      </c>
      <c r="M968" s="13">
        <f t="shared" si="192"/>
        <v>5.4652165726612537E-3</v>
      </c>
      <c r="N968" s="13">
        <f t="shared" si="188"/>
        <v>3.3884342750499772E-3</v>
      </c>
      <c r="O968" s="13">
        <f t="shared" si="189"/>
        <v>3.3884342750499772E-3</v>
      </c>
      <c r="Q968">
        <v>17.61944453757253</v>
      </c>
    </row>
    <row r="969" spans="1:17" x14ac:dyDescent="0.2">
      <c r="A969" s="14">
        <f t="shared" si="190"/>
        <v>51471</v>
      </c>
      <c r="B969" s="1">
        <f t="shared" si="182"/>
        <v>12</v>
      </c>
      <c r="F969" s="34">
        <v>8.520027964192364</v>
      </c>
      <c r="G969" s="13">
        <f t="shared" si="183"/>
        <v>0</v>
      </c>
      <c r="H969" s="13">
        <f t="shared" si="184"/>
        <v>8.520027964192364</v>
      </c>
      <c r="I969" s="16">
        <f t="shared" si="191"/>
        <v>8.5221729237960151</v>
      </c>
      <c r="J969" s="13">
        <f t="shared" si="185"/>
        <v>8.4056308686639269</v>
      </c>
      <c r="K969" s="13">
        <f t="shared" si="186"/>
        <v>0.11654205513208815</v>
      </c>
      <c r="L969" s="13">
        <f t="shared" si="187"/>
        <v>0</v>
      </c>
      <c r="M969" s="13">
        <f t="shared" si="192"/>
        <v>2.0767822976112764E-3</v>
      </c>
      <c r="N969" s="13">
        <f t="shared" si="188"/>
        <v>1.2876050245189915E-3</v>
      </c>
      <c r="O969" s="13">
        <f t="shared" si="189"/>
        <v>1.2876050245189915E-3</v>
      </c>
      <c r="Q969">
        <v>12.87499259354839</v>
      </c>
    </row>
    <row r="970" spans="1:17" x14ac:dyDescent="0.2">
      <c r="A970" s="14">
        <f t="shared" si="190"/>
        <v>51502</v>
      </c>
      <c r="B970" s="1">
        <f t="shared" si="182"/>
        <v>1</v>
      </c>
      <c r="F970" s="34">
        <v>36.791732171019213</v>
      </c>
      <c r="G970" s="13">
        <f t="shared" si="183"/>
        <v>1.0586767810778386</v>
      </c>
      <c r="H970" s="13">
        <f t="shared" si="184"/>
        <v>35.733055389941377</v>
      </c>
      <c r="I970" s="16">
        <f t="shared" si="191"/>
        <v>35.849597445073464</v>
      </c>
      <c r="J970" s="13">
        <f t="shared" si="185"/>
        <v>29.778937719697549</v>
      </c>
      <c r="K970" s="13">
        <f t="shared" si="186"/>
        <v>6.0706597253759149</v>
      </c>
      <c r="L970" s="13">
        <f t="shared" si="187"/>
        <v>0</v>
      </c>
      <c r="M970" s="13">
        <f t="shared" si="192"/>
        <v>7.8917727309228496E-4</v>
      </c>
      <c r="N970" s="13">
        <f t="shared" si="188"/>
        <v>4.8928990931721664E-4</v>
      </c>
      <c r="O970" s="13">
        <f t="shared" si="189"/>
        <v>1.0591660709871558</v>
      </c>
      <c r="Q970">
        <v>13.567608366212729</v>
      </c>
    </row>
    <row r="971" spans="1:17" x14ac:dyDescent="0.2">
      <c r="A971" s="14">
        <f t="shared" si="190"/>
        <v>51533</v>
      </c>
      <c r="B971" s="1">
        <f t="shared" si="182"/>
        <v>2</v>
      </c>
      <c r="F971" s="34">
        <v>61.186593882723599</v>
      </c>
      <c r="G971" s="13">
        <f t="shared" si="183"/>
        <v>3.786090740331562</v>
      </c>
      <c r="H971" s="13">
        <f t="shared" si="184"/>
        <v>57.40050314239204</v>
      </c>
      <c r="I971" s="16">
        <f t="shared" si="191"/>
        <v>63.471162867767958</v>
      </c>
      <c r="J971" s="13">
        <f t="shared" si="185"/>
        <v>43.489958579855042</v>
      </c>
      <c r="K971" s="13">
        <f t="shared" si="186"/>
        <v>19.981204287912917</v>
      </c>
      <c r="L971" s="13">
        <f t="shared" si="187"/>
        <v>8.9043426729183732</v>
      </c>
      <c r="M971" s="13">
        <f t="shared" si="192"/>
        <v>8.9046425602821468</v>
      </c>
      <c r="N971" s="13">
        <f t="shared" si="188"/>
        <v>5.520878387374931</v>
      </c>
      <c r="O971" s="13">
        <f t="shared" si="189"/>
        <v>9.306969127706493</v>
      </c>
      <c r="Q971">
        <v>15.156326244743759</v>
      </c>
    </row>
    <row r="972" spans="1:17" x14ac:dyDescent="0.2">
      <c r="A972" s="14">
        <f t="shared" si="190"/>
        <v>51561</v>
      </c>
      <c r="B972" s="1">
        <f t="shared" si="182"/>
        <v>3</v>
      </c>
      <c r="F972" s="34">
        <v>56.471630282969443</v>
      </c>
      <c r="G972" s="13">
        <f t="shared" si="183"/>
        <v>3.2589445858947546</v>
      </c>
      <c r="H972" s="13">
        <f t="shared" si="184"/>
        <v>53.21268569707469</v>
      </c>
      <c r="I972" s="16">
        <f t="shared" si="191"/>
        <v>64.289547312069232</v>
      </c>
      <c r="J972" s="13">
        <f t="shared" si="185"/>
        <v>45.211628136485807</v>
      </c>
      <c r="K972" s="13">
        <f t="shared" si="186"/>
        <v>19.077919175583425</v>
      </c>
      <c r="L972" s="13">
        <f t="shared" si="187"/>
        <v>7.9944159013169616</v>
      </c>
      <c r="M972" s="13">
        <f t="shared" si="192"/>
        <v>11.378180074224176</v>
      </c>
      <c r="N972" s="13">
        <f t="shared" si="188"/>
        <v>7.0544716460189889</v>
      </c>
      <c r="O972" s="13">
        <f t="shared" si="189"/>
        <v>10.313416231913743</v>
      </c>
      <c r="Q972">
        <v>16.057989659838189</v>
      </c>
    </row>
    <row r="973" spans="1:17" x14ac:dyDescent="0.2">
      <c r="A973" s="14">
        <f t="shared" si="190"/>
        <v>51592</v>
      </c>
      <c r="B973" s="1">
        <f t="shared" si="182"/>
        <v>4</v>
      </c>
      <c r="F973" s="34">
        <v>16.352760746871489</v>
      </c>
      <c r="G973" s="13">
        <f t="shared" si="183"/>
        <v>0</v>
      </c>
      <c r="H973" s="13">
        <f t="shared" si="184"/>
        <v>16.352760746871489</v>
      </c>
      <c r="I973" s="16">
        <f t="shared" si="191"/>
        <v>27.436264021137951</v>
      </c>
      <c r="J973" s="13">
        <f t="shared" si="185"/>
        <v>25.449020783100963</v>
      </c>
      <c r="K973" s="13">
        <f t="shared" si="186"/>
        <v>1.9872432380369887</v>
      </c>
      <c r="L973" s="13">
        <f t="shared" si="187"/>
        <v>0</v>
      </c>
      <c r="M973" s="13">
        <f t="shared" si="192"/>
        <v>4.3237084282051867</v>
      </c>
      <c r="N973" s="13">
        <f t="shared" si="188"/>
        <v>2.6806992254872157</v>
      </c>
      <c r="O973" s="13">
        <f t="shared" si="189"/>
        <v>2.6806992254872157</v>
      </c>
      <c r="Q973">
        <v>17.034083861864541</v>
      </c>
    </row>
    <row r="974" spans="1:17" x14ac:dyDescent="0.2">
      <c r="A974" s="14">
        <f t="shared" si="190"/>
        <v>51622</v>
      </c>
      <c r="B974" s="1">
        <f t="shared" si="182"/>
        <v>5</v>
      </c>
      <c r="F974" s="34">
        <v>1.7557071303010079</v>
      </c>
      <c r="G974" s="13">
        <f t="shared" si="183"/>
        <v>0</v>
      </c>
      <c r="H974" s="13">
        <f t="shared" si="184"/>
        <v>1.7557071303010079</v>
      </c>
      <c r="I974" s="16">
        <f t="shared" si="191"/>
        <v>3.7429503683379965</v>
      </c>
      <c r="J974" s="13">
        <f t="shared" si="185"/>
        <v>3.7391477436477203</v>
      </c>
      <c r="K974" s="13">
        <f t="shared" si="186"/>
        <v>3.8026246902762573E-3</v>
      </c>
      <c r="L974" s="13">
        <f t="shared" si="187"/>
        <v>0</v>
      </c>
      <c r="M974" s="13">
        <f t="shared" si="192"/>
        <v>1.643009202717971</v>
      </c>
      <c r="N974" s="13">
        <f t="shared" si="188"/>
        <v>1.018665705685142</v>
      </c>
      <c r="O974" s="13">
        <f t="shared" si="189"/>
        <v>1.018665705685142</v>
      </c>
      <c r="Q974">
        <v>19.826218816363919</v>
      </c>
    </row>
    <row r="975" spans="1:17" x14ac:dyDescent="0.2">
      <c r="A975" s="14">
        <f t="shared" si="190"/>
        <v>51653</v>
      </c>
      <c r="B975" s="1">
        <f t="shared" si="182"/>
        <v>6</v>
      </c>
      <c r="F975" s="34">
        <v>1.839335944305271</v>
      </c>
      <c r="G975" s="13">
        <f t="shared" si="183"/>
        <v>0</v>
      </c>
      <c r="H975" s="13">
        <f t="shared" si="184"/>
        <v>1.839335944305271</v>
      </c>
      <c r="I975" s="16">
        <f t="shared" si="191"/>
        <v>1.8431385689955473</v>
      </c>
      <c r="J975" s="13">
        <f t="shared" si="185"/>
        <v>1.842799363520587</v>
      </c>
      <c r="K975" s="13">
        <f t="shared" si="186"/>
        <v>3.3920547496024689E-4</v>
      </c>
      <c r="L975" s="13">
        <f t="shared" si="187"/>
        <v>0</v>
      </c>
      <c r="M975" s="13">
        <f t="shared" si="192"/>
        <v>0.62434349703282899</v>
      </c>
      <c r="N975" s="13">
        <f t="shared" si="188"/>
        <v>0.38709296816035399</v>
      </c>
      <c r="O975" s="13">
        <f t="shared" si="189"/>
        <v>0.38709296816035399</v>
      </c>
      <c r="Q975">
        <v>21.895614427138721</v>
      </c>
    </row>
    <row r="976" spans="1:17" x14ac:dyDescent="0.2">
      <c r="A976" s="14">
        <f t="shared" si="190"/>
        <v>51683</v>
      </c>
      <c r="B976" s="1">
        <f t="shared" si="182"/>
        <v>7</v>
      </c>
      <c r="F976" s="34">
        <v>15.97162248270658</v>
      </c>
      <c r="G976" s="13">
        <f t="shared" si="183"/>
        <v>0</v>
      </c>
      <c r="H976" s="13">
        <f t="shared" si="184"/>
        <v>15.97162248270658</v>
      </c>
      <c r="I976" s="16">
        <f t="shared" si="191"/>
        <v>15.97196168818154</v>
      </c>
      <c r="J976" s="13">
        <f t="shared" si="185"/>
        <v>15.840013894236506</v>
      </c>
      <c r="K976" s="13">
        <f t="shared" si="186"/>
        <v>0.13194779394503442</v>
      </c>
      <c r="L976" s="13">
        <f t="shared" si="187"/>
        <v>0</v>
      </c>
      <c r="M976" s="13">
        <f t="shared" si="192"/>
        <v>0.237250528872475</v>
      </c>
      <c r="N976" s="13">
        <f t="shared" si="188"/>
        <v>0.14709532790093449</v>
      </c>
      <c r="O976" s="13">
        <f t="shared" si="189"/>
        <v>0.14709532790093449</v>
      </c>
      <c r="Q976">
        <v>25.479714000000008</v>
      </c>
    </row>
    <row r="977" spans="1:17" ht="13.5" customHeight="1" thickBot="1" x14ac:dyDescent="0.25">
      <c r="A977" s="14">
        <f t="shared" si="190"/>
        <v>51714</v>
      </c>
      <c r="B977" s="3">
        <f t="shared" si="182"/>
        <v>8</v>
      </c>
      <c r="F977" s="34">
        <v>32.104887529883477</v>
      </c>
      <c r="G977" s="13">
        <f t="shared" si="183"/>
        <v>0.53467440507937236</v>
      </c>
      <c r="H977" s="13">
        <f t="shared" si="184"/>
        <v>31.570213124804106</v>
      </c>
      <c r="I977" s="16">
        <f t="shared" si="191"/>
        <v>31.70216091874914</v>
      </c>
      <c r="J977" s="13">
        <f t="shared" si="185"/>
        <v>30.703197249629891</v>
      </c>
      <c r="K977" s="13">
        <f t="shared" si="186"/>
        <v>0.99896366911924872</v>
      </c>
      <c r="L977" s="13">
        <f t="shared" si="187"/>
        <v>0</v>
      </c>
      <c r="M977" s="13">
        <f t="shared" si="192"/>
        <v>9.0155200971540506E-2</v>
      </c>
      <c r="N977" s="13">
        <f t="shared" si="188"/>
        <v>5.5896224602355112E-2</v>
      </c>
      <c r="O977" s="13">
        <f t="shared" si="189"/>
        <v>0.59057062968172747</v>
      </c>
      <c r="Q977">
        <v>25.455461966710761</v>
      </c>
    </row>
    <row r="978" spans="1:17" x14ac:dyDescent="0.2">
      <c r="A978" s="14">
        <f t="shared" si="190"/>
        <v>51745</v>
      </c>
      <c r="B978" s="1">
        <f t="shared" si="182"/>
        <v>9</v>
      </c>
      <c r="F978" s="34">
        <v>13.292649308107141</v>
      </c>
      <c r="G978" s="13">
        <f t="shared" si="183"/>
        <v>0</v>
      </c>
      <c r="H978" s="13">
        <f t="shared" si="184"/>
        <v>13.292649308107141</v>
      </c>
      <c r="I978" s="16">
        <f t="shared" si="191"/>
        <v>14.291612977226389</v>
      </c>
      <c r="J978" s="13">
        <f t="shared" si="185"/>
        <v>14.195542969045039</v>
      </c>
      <c r="K978" s="13">
        <f t="shared" si="186"/>
        <v>9.607000818134992E-2</v>
      </c>
      <c r="L978" s="13">
        <f t="shared" si="187"/>
        <v>0</v>
      </c>
      <c r="M978" s="13">
        <f t="shared" si="192"/>
        <v>3.4258976369185394E-2</v>
      </c>
      <c r="N978" s="13">
        <f t="shared" si="188"/>
        <v>2.1240565348894944E-2</v>
      </c>
      <c r="O978" s="13">
        <f t="shared" si="189"/>
        <v>2.1240565348894944E-2</v>
      </c>
      <c r="Q978">
        <v>25.38008862469815</v>
      </c>
    </row>
    <row r="979" spans="1:17" x14ac:dyDescent="0.2">
      <c r="A979" s="14">
        <f t="shared" si="190"/>
        <v>51775</v>
      </c>
      <c r="B979" s="1">
        <f t="shared" si="182"/>
        <v>10</v>
      </c>
      <c r="F979" s="34">
        <v>0.05</v>
      </c>
      <c r="G979" s="13">
        <f t="shared" si="183"/>
        <v>0</v>
      </c>
      <c r="H979" s="13">
        <f t="shared" si="184"/>
        <v>0.05</v>
      </c>
      <c r="I979" s="16">
        <f t="shared" si="191"/>
        <v>0.14607000818134991</v>
      </c>
      <c r="J979" s="13">
        <f t="shared" si="185"/>
        <v>0.14606987178377412</v>
      </c>
      <c r="K979" s="13">
        <f t="shared" si="186"/>
        <v>1.3639757578953748E-7</v>
      </c>
      <c r="L979" s="13">
        <f t="shared" si="187"/>
        <v>0</v>
      </c>
      <c r="M979" s="13">
        <f t="shared" si="192"/>
        <v>1.301841102029045E-2</v>
      </c>
      <c r="N979" s="13">
        <f t="shared" si="188"/>
        <v>8.0714148325800785E-3</v>
      </c>
      <c r="O979" s="13">
        <f t="shared" si="189"/>
        <v>8.0714148325800785E-3</v>
      </c>
      <c r="Q979">
        <v>23.412177440003109</v>
      </c>
    </row>
    <row r="980" spans="1:17" x14ac:dyDescent="0.2">
      <c r="A980" s="14">
        <f t="shared" si="190"/>
        <v>51806</v>
      </c>
      <c r="B980" s="1">
        <f t="shared" si="182"/>
        <v>11</v>
      </c>
      <c r="F980" s="34">
        <v>1.0069817108316199</v>
      </c>
      <c r="G980" s="13">
        <f t="shared" si="183"/>
        <v>0</v>
      </c>
      <c r="H980" s="13">
        <f t="shared" si="184"/>
        <v>1.0069817108316199</v>
      </c>
      <c r="I980" s="16">
        <f t="shared" si="191"/>
        <v>1.0069818472291958</v>
      </c>
      <c r="J980" s="13">
        <f t="shared" si="185"/>
        <v>1.0069001900147894</v>
      </c>
      <c r="K980" s="13">
        <f t="shared" si="186"/>
        <v>8.1657214406449796E-5</v>
      </c>
      <c r="L980" s="13">
        <f t="shared" si="187"/>
        <v>0</v>
      </c>
      <c r="M980" s="13">
        <f t="shared" si="192"/>
        <v>4.9469961877103719E-3</v>
      </c>
      <c r="N980" s="13">
        <f t="shared" si="188"/>
        <v>3.0671376363804307E-3</v>
      </c>
      <c r="O980" s="13">
        <f t="shared" si="189"/>
        <v>3.0671376363804307E-3</v>
      </c>
      <c r="Q980">
        <v>19.145473490053</v>
      </c>
    </row>
    <row r="981" spans="1:17" x14ac:dyDescent="0.2">
      <c r="A981" s="14">
        <f t="shared" si="190"/>
        <v>51836</v>
      </c>
      <c r="B981" s="1">
        <f t="shared" si="182"/>
        <v>12</v>
      </c>
      <c r="F981" s="34">
        <v>37.827647839172087</v>
      </c>
      <c r="G981" s="13">
        <f t="shared" si="183"/>
        <v>1.1744950581937206</v>
      </c>
      <c r="H981" s="13">
        <f t="shared" si="184"/>
        <v>36.653152780978367</v>
      </c>
      <c r="I981" s="16">
        <f t="shared" si="191"/>
        <v>36.653234438192776</v>
      </c>
      <c r="J981" s="13">
        <f t="shared" si="185"/>
        <v>29.496888911649577</v>
      </c>
      <c r="K981" s="13">
        <f t="shared" si="186"/>
        <v>7.1563455265431983</v>
      </c>
      <c r="L981" s="13">
        <f t="shared" si="187"/>
        <v>0</v>
      </c>
      <c r="M981" s="13">
        <f t="shared" si="192"/>
        <v>1.8798585513299412E-3</v>
      </c>
      <c r="N981" s="13">
        <f t="shared" si="188"/>
        <v>1.1655123018245634E-3</v>
      </c>
      <c r="O981" s="13">
        <f t="shared" si="189"/>
        <v>1.1756605704955452</v>
      </c>
      <c r="Q981">
        <v>12.49411174949724</v>
      </c>
    </row>
    <row r="982" spans="1:17" x14ac:dyDescent="0.2">
      <c r="A982" s="14">
        <f t="shared" si="190"/>
        <v>51867</v>
      </c>
      <c r="B982" s="1">
        <f t="shared" si="182"/>
        <v>1</v>
      </c>
      <c r="F982" s="34">
        <v>55.876909715834643</v>
      </c>
      <c r="G982" s="13">
        <f t="shared" si="183"/>
        <v>3.1924531584856579</v>
      </c>
      <c r="H982" s="13">
        <f t="shared" si="184"/>
        <v>52.684456557348987</v>
      </c>
      <c r="I982" s="16">
        <f t="shared" si="191"/>
        <v>59.840802083892186</v>
      </c>
      <c r="J982" s="13">
        <f t="shared" si="185"/>
        <v>37.341037249596354</v>
      </c>
      <c r="K982" s="13">
        <f t="shared" si="186"/>
        <v>22.499764834295831</v>
      </c>
      <c r="L982" s="13">
        <f t="shared" si="187"/>
        <v>11.441421648063649</v>
      </c>
      <c r="M982" s="13">
        <f t="shared" si="192"/>
        <v>11.442135994313155</v>
      </c>
      <c r="N982" s="13">
        <f t="shared" si="188"/>
        <v>7.0941243164741561</v>
      </c>
      <c r="O982" s="13">
        <f t="shared" si="189"/>
        <v>10.286577474959813</v>
      </c>
      <c r="Q982">
        <v>11.919483880515161</v>
      </c>
    </row>
    <row r="983" spans="1:17" x14ac:dyDescent="0.2">
      <c r="A983" s="14">
        <f t="shared" si="190"/>
        <v>51898</v>
      </c>
      <c r="B983" s="1">
        <f t="shared" si="182"/>
        <v>2</v>
      </c>
      <c r="F983" s="34">
        <v>77.932086802094261</v>
      </c>
      <c r="G983" s="13">
        <f t="shared" si="183"/>
        <v>5.658283814537965</v>
      </c>
      <c r="H983" s="13">
        <f t="shared" si="184"/>
        <v>72.273802987556294</v>
      </c>
      <c r="I983" s="16">
        <f t="shared" si="191"/>
        <v>83.332146173788473</v>
      </c>
      <c r="J983" s="13">
        <f t="shared" si="185"/>
        <v>42.712359125770092</v>
      </c>
      <c r="K983" s="13">
        <f t="shared" si="186"/>
        <v>40.619787048018381</v>
      </c>
      <c r="L983" s="13">
        <f t="shared" si="187"/>
        <v>29.694676450146694</v>
      </c>
      <c r="M983" s="13">
        <f t="shared" si="192"/>
        <v>34.042688127985691</v>
      </c>
      <c r="N983" s="13">
        <f t="shared" si="188"/>
        <v>21.10646663935113</v>
      </c>
      <c r="O983" s="13">
        <f t="shared" si="189"/>
        <v>26.764750453889093</v>
      </c>
      <c r="Q983">
        <v>12.50956659354839</v>
      </c>
    </row>
    <row r="984" spans="1:17" x14ac:dyDescent="0.2">
      <c r="A984" s="14">
        <f t="shared" si="190"/>
        <v>51926</v>
      </c>
      <c r="B984" s="1">
        <f t="shared" si="182"/>
        <v>3</v>
      </c>
      <c r="F984" s="34">
        <v>17.266942243322539</v>
      </c>
      <c r="G984" s="13">
        <f t="shared" si="183"/>
        <v>0</v>
      </c>
      <c r="H984" s="13">
        <f t="shared" si="184"/>
        <v>17.266942243322539</v>
      </c>
      <c r="I984" s="16">
        <f t="shared" si="191"/>
        <v>28.192052841194226</v>
      </c>
      <c r="J984" s="13">
        <f t="shared" si="185"/>
        <v>25.355181123952885</v>
      </c>
      <c r="K984" s="13">
        <f t="shared" si="186"/>
        <v>2.8368717172413405</v>
      </c>
      <c r="L984" s="13">
        <f t="shared" si="187"/>
        <v>0</v>
      </c>
      <c r="M984" s="13">
        <f t="shared" si="192"/>
        <v>12.936221488634562</v>
      </c>
      <c r="N984" s="13">
        <f t="shared" si="188"/>
        <v>8.0204573229534279</v>
      </c>
      <c r="O984" s="13">
        <f t="shared" si="189"/>
        <v>8.0204573229534279</v>
      </c>
      <c r="Q984">
        <v>14.73828834986441</v>
      </c>
    </row>
    <row r="985" spans="1:17" x14ac:dyDescent="0.2">
      <c r="A985" s="14">
        <f t="shared" si="190"/>
        <v>51957</v>
      </c>
      <c r="B985" s="1">
        <f t="shared" si="182"/>
        <v>4</v>
      </c>
      <c r="F985" s="34">
        <v>1.707455965823091</v>
      </c>
      <c r="G985" s="13">
        <f t="shared" si="183"/>
        <v>0</v>
      </c>
      <c r="H985" s="13">
        <f t="shared" si="184"/>
        <v>1.707455965823091</v>
      </c>
      <c r="I985" s="16">
        <f t="shared" si="191"/>
        <v>4.5443276830644317</v>
      </c>
      <c r="J985" s="13">
        <f t="shared" si="185"/>
        <v>4.5364453254777297</v>
      </c>
      <c r="K985" s="13">
        <f t="shared" si="186"/>
        <v>7.8823575867019713E-3</v>
      </c>
      <c r="L985" s="13">
        <f t="shared" si="187"/>
        <v>0</v>
      </c>
      <c r="M985" s="13">
        <f t="shared" si="192"/>
        <v>4.9157641656811339</v>
      </c>
      <c r="N985" s="13">
        <f t="shared" si="188"/>
        <v>3.0477737827223028</v>
      </c>
      <c r="O985" s="13">
        <f t="shared" si="189"/>
        <v>3.0477737827223028</v>
      </c>
      <c r="Q985">
        <v>18.781266690634329</v>
      </c>
    </row>
    <row r="986" spans="1:17" x14ac:dyDescent="0.2">
      <c r="A986" s="14">
        <f t="shared" si="190"/>
        <v>51987</v>
      </c>
      <c r="B986" s="1">
        <f t="shared" si="182"/>
        <v>5</v>
      </c>
      <c r="F986" s="34">
        <v>0.05</v>
      </c>
      <c r="G986" s="13">
        <f t="shared" si="183"/>
        <v>0</v>
      </c>
      <c r="H986" s="13">
        <f t="shared" si="184"/>
        <v>0.05</v>
      </c>
      <c r="I986" s="16">
        <f t="shared" si="191"/>
        <v>5.7882357586701974E-2</v>
      </c>
      <c r="J986" s="13">
        <f t="shared" si="185"/>
        <v>5.7882341530542773E-2</v>
      </c>
      <c r="K986" s="13">
        <f t="shared" si="186"/>
        <v>1.605615920080572E-8</v>
      </c>
      <c r="L986" s="13">
        <f t="shared" si="187"/>
        <v>0</v>
      </c>
      <c r="M986" s="13">
        <f t="shared" si="192"/>
        <v>1.8679903829588311</v>
      </c>
      <c r="N986" s="13">
        <f t="shared" si="188"/>
        <v>1.1581540374344752</v>
      </c>
      <c r="O986" s="13">
        <f t="shared" si="189"/>
        <v>1.1581540374344752</v>
      </c>
      <c r="Q986">
        <v>18.901221504830051</v>
      </c>
    </row>
    <row r="987" spans="1:17" x14ac:dyDescent="0.2">
      <c r="A987" s="14">
        <f t="shared" si="190"/>
        <v>52018</v>
      </c>
      <c r="B987" s="1">
        <f t="shared" si="182"/>
        <v>6</v>
      </c>
      <c r="F987" s="34">
        <v>8.2823554633390035</v>
      </c>
      <c r="G987" s="13">
        <f t="shared" si="183"/>
        <v>0</v>
      </c>
      <c r="H987" s="13">
        <f t="shared" si="184"/>
        <v>8.2823554633390035</v>
      </c>
      <c r="I987" s="16">
        <f t="shared" si="191"/>
        <v>8.2823554793951626</v>
      </c>
      <c r="J987" s="13">
        <f t="shared" si="185"/>
        <v>8.2466532203472536</v>
      </c>
      <c r="K987" s="13">
        <f t="shared" si="186"/>
        <v>3.5702259047909024E-2</v>
      </c>
      <c r="L987" s="13">
        <f t="shared" si="187"/>
        <v>0</v>
      </c>
      <c r="M987" s="13">
        <f t="shared" si="192"/>
        <v>0.70983634552435593</v>
      </c>
      <c r="N987" s="13">
        <f t="shared" si="188"/>
        <v>0.44009853422510065</v>
      </c>
      <c r="O987" s="13">
        <f t="shared" si="189"/>
        <v>0.44009853422510065</v>
      </c>
      <c r="Q987">
        <v>20.802510816730148</v>
      </c>
    </row>
    <row r="988" spans="1:17" x14ac:dyDescent="0.2">
      <c r="A988" s="14">
        <f t="shared" si="190"/>
        <v>52048</v>
      </c>
      <c r="B988" s="1">
        <f t="shared" si="182"/>
        <v>7</v>
      </c>
      <c r="F988" s="34">
        <v>5.3207262532949304</v>
      </c>
      <c r="G988" s="13">
        <f t="shared" si="183"/>
        <v>0</v>
      </c>
      <c r="H988" s="13">
        <f t="shared" si="184"/>
        <v>5.3207262532949304</v>
      </c>
      <c r="I988" s="16">
        <f t="shared" si="191"/>
        <v>5.3564285123428395</v>
      </c>
      <c r="J988" s="13">
        <f t="shared" si="185"/>
        <v>5.3508753267745499</v>
      </c>
      <c r="K988" s="13">
        <f t="shared" si="186"/>
        <v>5.5531855682895426E-3</v>
      </c>
      <c r="L988" s="13">
        <f t="shared" si="187"/>
        <v>0</v>
      </c>
      <c r="M988" s="13">
        <f t="shared" si="192"/>
        <v>0.26973781129925528</v>
      </c>
      <c r="N988" s="13">
        <f t="shared" si="188"/>
        <v>0.16723744300553828</v>
      </c>
      <c r="O988" s="13">
        <f t="shared" si="189"/>
        <v>0.16723744300553828</v>
      </c>
      <c r="Q988">
        <v>24.770173957908671</v>
      </c>
    </row>
    <row r="989" spans="1:17" ht="13.5" customHeight="1" thickBot="1" x14ac:dyDescent="0.25">
      <c r="A989" s="14">
        <f t="shared" si="190"/>
        <v>52079</v>
      </c>
      <c r="B989" s="3">
        <f t="shared" si="182"/>
        <v>8</v>
      </c>
      <c r="F989" s="34">
        <v>21.561793242934961</v>
      </c>
      <c r="G989" s="13">
        <f t="shared" si="183"/>
        <v>0</v>
      </c>
      <c r="H989" s="13">
        <f t="shared" si="184"/>
        <v>21.561793242934961</v>
      </c>
      <c r="I989" s="16">
        <f t="shared" si="191"/>
        <v>21.567346428503249</v>
      </c>
      <c r="J989" s="13">
        <f t="shared" si="185"/>
        <v>21.226136323582203</v>
      </c>
      <c r="K989" s="13">
        <f t="shared" si="186"/>
        <v>0.34121010492104631</v>
      </c>
      <c r="L989" s="13">
        <f t="shared" si="187"/>
        <v>0</v>
      </c>
      <c r="M989" s="13">
        <f t="shared" si="192"/>
        <v>0.102500368293717</v>
      </c>
      <c r="N989" s="13">
        <f t="shared" si="188"/>
        <v>6.3550228342104539E-2</v>
      </c>
      <c r="O989" s="13">
        <f t="shared" si="189"/>
        <v>6.3550228342104539E-2</v>
      </c>
      <c r="Q989">
        <v>25.04391600000001</v>
      </c>
    </row>
    <row r="990" spans="1:17" x14ac:dyDescent="0.2">
      <c r="A990" s="14">
        <f t="shared" si="190"/>
        <v>52110</v>
      </c>
      <c r="B990" s="1">
        <f t="shared" si="182"/>
        <v>9</v>
      </c>
      <c r="F990" s="34">
        <v>1.7360273704391569</v>
      </c>
      <c r="G990" s="13">
        <f t="shared" si="183"/>
        <v>0</v>
      </c>
      <c r="H990" s="13">
        <f t="shared" si="184"/>
        <v>1.7360273704391569</v>
      </c>
      <c r="I990" s="16">
        <f t="shared" si="191"/>
        <v>2.077237475360203</v>
      </c>
      <c r="J990" s="13">
        <f t="shared" si="185"/>
        <v>2.0767992843044589</v>
      </c>
      <c r="K990" s="13">
        <f t="shared" si="186"/>
        <v>4.381910557440527E-4</v>
      </c>
      <c r="L990" s="13">
        <f t="shared" si="187"/>
        <v>0</v>
      </c>
      <c r="M990" s="13">
        <f t="shared" si="192"/>
        <v>3.8950139951612464E-2</v>
      </c>
      <c r="N990" s="13">
        <f t="shared" si="188"/>
        <v>2.4149086769999727E-2</v>
      </c>
      <c r="O990" s="13">
        <f t="shared" si="189"/>
        <v>2.4149086769999727E-2</v>
      </c>
      <c r="Q990">
        <v>22.62296251636733</v>
      </c>
    </row>
    <row r="991" spans="1:17" x14ac:dyDescent="0.2">
      <c r="A991" s="14">
        <f t="shared" si="190"/>
        <v>52140</v>
      </c>
      <c r="B991" s="1">
        <f t="shared" si="182"/>
        <v>10</v>
      </c>
      <c r="F991" s="34">
        <v>16.450002744853869</v>
      </c>
      <c r="G991" s="13">
        <f t="shared" si="183"/>
        <v>0</v>
      </c>
      <c r="H991" s="13">
        <f t="shared" si="184"/>
        <v>16.450002744853869</v>
      </c>
      <c r="I991" s="16">
        <f t="shared" si="191"/>
        <v>16.450440935909612</v>
      </c>
      <c r="J991" s="13">
        <f t="shared" si="185"/>
        <v>16.220611968989111</v>
      </c>
      <c r="K991" s="13">
        <f t="shared" si="186"/>
        <v>0.22982896692050048</v>
      </c>
      <c r="L991" s="13">
        <f t="shared" si="187"/>
        <v>0</v>
      </c>
      <c r="M991" s="13">
        <f t="shared" si="192"/>
        <v>1.4801053181612737E-2</v>
      </c>
      <c r="N991" s="13">
        <f t="shared" si="188"/>
        <v>9.1766529725998969E-3</v>
      </c>
      <c r="O991" s="13">
        <f t="shared" si="189"/>
        <v>9.1766529725998969E-3</v>
      </c>
      <c r="Q991">
        <v>22.08901677378422</v>
      </c>
    </row>
    <row r="992" spans="1:17" x14ac:dyDescent="0.2">
      <c r="A992" s="14">
        <f t="shared" si="190"/>
        <v>52171</v>
      </c>
      <c r="B992" s="1">
        <f t="shared" si="182"/>
        <v>11</v>
      </c>
      <c r="F992" s="34">
        <v>2.948684887314367</v>
      </c>
      <c r="G992" s="13">
        <f t="shared" si="183"/>
        <v>0</v>
      </c>
      <c r="H992" s="13">
        <f t="shared" si="184"/>
        <v>2.948684887314367</v>
      </c>
      <c r="I992" s="16">
        <f t="shared" si="191"/>
        <v>3.1785138542348674</v>
      </c>
      <c r="J992" s="13">
        <f t="shared" si="185"/>
        <v>3.1752703229543964</v>
      </c>
      <c r="K992" s="13">
        <f t="shared" si="186"/>
        <v>3.243531280471057E-3</v>
      </c>
      <c r="L992" s="13">
        <f t="shared" si="187"/>
        <v>0</v>
      </c>
      <c r="M992" s="13">
        <f t="shared" si="192"/>
        <v>5.6244002090128399E-3</v>
      </c>
      <c r="N992" s="13">
        <f t="shared" si="188"/>
        <v>3.4871281295879605E-3</v>
      </c>
      <c r="O992" s="13">
        <f t="shared" si="189"/>
        <v>3.4871281295879605E-3</v>
      </c>
      <c r="Q992">
        <v>17.484102836363299</v>
      </c>
    </row>
    <row r="993" spans="1:17" x14ac:dyDescent="0.2">
      <c r="A993" s="14">
        <f t="shared" si="190"/>
        <v>52201</v>
      </c>
      <c r="B993" s="1">
        <f t="shared" si="182"/>
        <v>12</v>
      </c>
      <c r="F993" s="34">
        <v>19.56807889675823</v>
      </c>
      <c r="G993" s="13">
        <f t="shared" si="183"/>
        <v>0</v>
      </c>
      <c r="H993" s="13">
        <f t="shared" si="184"/>
        <v>19.56807889675823</v>
      </c>
      <c r="I993" s="16">
        <f t="shared" si="191"/>
        <v>19.571322428038702</v>
      </c>
      <c r="J993" s="13">
        <f t="shared" si="185"/>
        <v>18.305941323529165</v>
      </c>
      <c r="K993" s="13">
        <f t="shared" si="186"/>
        <v>1.2653811045095367</v>
      </c>
      <c r="L993" s="13">
        <f t="shared" si="187"/>
        <v>0</v>
      </c>
      <c r="M993" s="13">
        <f t="shared" si="192"/>
        <v>2.1372720794248794E-3</v>
      </c>
      <c r="N993" s="13">
        <f t="shared" si="188"/>
        <v>1.3251086892434251E-3</v>
      </c>
      <c r="O993" s="13">
        <f t="shared" si="189"/>
        <v>1.3251086892434251E-3</v>
      </c>
      <c r="Q993">
        <v>13.08786259354839</v>
      </c>
    </row>
    <row r="994" spans="1:17" x14ac:dyDescent="0.2">
      <c r="A994" s="14">
        <f t="shared" si="190"/>
        <v>52232</v>
      </c>
      <c r="B994" s="1">
        <f t="shared" si="182"/>
        <v>1</v>
      </c>
      <c r="F994" s="34">
        <v>103.4448811896866</v>
      </c>
      <c r="G994" s="13">
        <f t="shared" si="183"/>
        <v>8.5106857824041633</v>
      </c>
      <c r="H994" s="13">
        <f t="shared" si="184"/>
        <v>94.934195407282431</v>
      </c>
      <c r="I994" s="16">
        <f t="shared" si="191"/>
        <v>96.199576511791975</v>
      </c>
      <c r="J994" s="13">
        <f t="shared" si="185"/>
        <v>45.944667138304254</v>
      </c>
      <c r="K994" s="13">
        <f t="shared" si="186"/>
        <v>50.25490937348772</v>
      </c>
      <c r="L994" s="13">
        <f t="shared" si="187"/>
        <v>39.400643737694502</v>
      </c>
      <c r="M994" s="13">
        <f t="shared" si="192"/>
        <v>39.401455901084681</v>
      </c>
      <c r="N994" s="13">
        <f t="shared" si="188"/>
        <v>24.428902658672502</v>
      </c>
      <c r="O994" s="13">
        <f t="shared" si="189"/>
        <v>32.939588441076666</v>
      </c>
      <c r="Q994">
        <v>13.240282076869899</v>
      </c>
    </row>
    <row r="995" spans="1:17" x14ac:dyDescent="0.2">
      <c r="A995" s="14">
        <f t="shared" si="190"/>
        <v>52263</v>
      </c>
      <c r="B995" s="1">
        <f t="shared" si="182"/>
        <v>2</v>
      </c>
      <c r="F995" s="34">
        <v>25.281845857193161</v>
      </c>
      <c r="G995" s="13">
        <f t="shared" si="183"/>
        <v>0</v>
      </c>
      <c r="H995" s="13">
        <f t="shared" si="184"/>
        <v>25.281845857193161</v>
      </c>
      <c r="I995" s="16">
        <f t="shared" si="191"/>
        <v>36.13611149298638</v>
      </c>
      <c r="J995" s="13">
        <f t="shared" si="185"/>
        <v>29.859800905558266</v>
      </c>
      <c r="K995" s="13">
        <f t="shared" si="186"/>
        <v>6.2763105874281138</v>
      </c>
      <c r="L995" s="13">
        <f t="shared" si="187"/>
        <v>0</v>
      </c>
      <c r="M995" s="13">
        <f t="shared" si="192"/>
        <v>14.972553242412179</v>
      </c>
      <c r="N995" s="13">
        <f t="shared" si="188"/>
        <v>9.2829830102955508</v>
      </c>
      <c r="O995" s="13">
        <f t="shared" si="189"/>
        <v>9.2829830102955508</v>
      </c>
      <c r="Q995">
        <v>13.44008056391659</v>
      </c>
    </row>
    <row r="996" spans="1:17" x14ac:dyDescent="0.2">
      <c r="A996" s="14">
        <f t="shared" si="190"/>
        <v>52291</v>
      </c>
      <c r="B996" s="1">
        <f t="shared" si="182"/>
        <v>3</v>
      </c>
      <c r="F996" s="34">
        <v>74.166549894006877</v>
      </c>
      <c r="G996" s="13">
        <f t="shared" si="183"/>
        <v>5.2372862270716212</v>
      </c>
      <c r="H996" s="13">
        <f t="shared" si="184"/>
        <v>68.929263666935256</v>
      </c>
      <c r="I996" s="16">
        <f t="shared" si="191"/>
        <v>75.20557425436337</v>
      </c>
      <c r="J996" s="13">
        <f t="shared" si="185"/>
        <v>43.861004058867138</v>
      </c>
      <c r="K996" s="13">
        <f t="shared" si="186"/>
        <v>31.344570195496232</v>
      </c>
      <c r="L996" s="13">
        <f t="shared" si="187"/>
        <v>20.351260942330924</v>
      </c>
      <c r="M996" s="13">
        <f t="shared" si="192"/>
        <v>26.040831174447547</v>
      </c>
      <c r="N996" s="13">
        <f t="shared" si="188"/>
        <v>16.14531532815748</v>
      </c>
      <c r="O996" s="13">
        <f t="shared" si="189"/>
        <v>21.382601555229101</v>
      </c>
      <c r="Q996">
        <v>13.705410451819271</v>
      </c>
    </row>
    <row r="997" spans="1:17" x14ac:dyDescent="0.2">
      <c r="A997" s="14">
        <f t="shared" si="190"/>
        <v>52322</v>
      </c>
      <c r="B997" s="1">
        <f t="shared" si="182"/>
        <v>4</v>
      </c>
      <c r="F997" s="34">
        <v>9.8091226943038734</v>
      </c>
      <c r="G997" s="13">
        <f t="shared" si="183"/>
        <v>0</v>
      </c>
      <c r="H997" s="13">
        <f t="shared" si="184"/>
        <v>9.8091226943038734</v>
      </c>
      <c r="I997" s="16">
        <f t="shared" si="191"/>
        <v>20.802431947469181</v>
      </c>
      <c r="J997" s="13">
        <f t="shared" si="185"/>
        <v>19.857674888635632</v>
      </c>
      <c r="K997" s="13">
        <f t="shared" si="186"/>
        <v>0.94475705883354877</v>
      </c>
      <c r="L997" s="13">
        <f t="shared" si="187"/>
        <v>0</v>
      </c>
      <c r="M997" s="13">
        <f t="shared" si="192"/>
        <v>9.895515846290067</v>
      </c>
      <c r="N997" s="13">
        <f t="shared" si="188"/>
        <v>6.1352198246998411</v>
      </c>
      <c r="O997" s="13">
        <f t="shared" si="189"/>
        <v>6.1352198246998411</v>
      </c>
      <c r="Q997">
        <v>16.726388338753711</v>
      </c>
    </row>
    <row r="998" spans="1:17" x14ac:dyDescent="0.2">
      <c r="A998" s="14">
        <f t="shared" si="190"/>
        <v>52352</v>
      </c>
      <c r="B998" s="1">
        <f t="shared" si="182"/>
        <v>5</v>
      </c>
      <c r="F998" s="34">
        <v>5.0562570151167634</v>
      </c>
      <c r="G998" s="13">
        <f t="shared" si="183"/>
        <v>0</v>
      </c>
      <c r="H998" s="13">
        <f t="shared" si="184"/>
        <v>5.0562570151167634</v>
      </c>
      <c r="I998" s="16">
        <f t="shared" si="191"/>
        <v>6.0010140739503122</v>
      </c>
      <c r="J998" s="13">
        <f t="shared" si="185"/>
        <v>5.9843670243944898</v>
      </c>
      <c r="K998" s="13">
        <f t="shared" si="186"/>
        <v>1.6647049555822413E-2</v>
      </c>
      <c r="L998" s="13">
        <f t="shared" si="187"/>
        <v>0</v>
      </c>
      <c r="M998" s="13">
        <f t="shared" si="192"/>
        <v>3.7602960215902259</v>
      </c>
      <c r="N998" s="13">
        <f t="shared" si="188"/>
        <v>2.3313835333859401</v>
      </c>
      <c r="O998" s="13">
        <f t="shared" si="189"/>
        <v>2.3313835333859401</v>
      </c>
      <c r="Q998">
        <v>19.381348253507401</v>
      </c>
    </row>
    <row r="999" spans="1:17" x14ac:dyDescent="0.2">
      <c r="A999" s="14">
        <f t="shared" si="190"/>
        <v>52383</v>
      </c>
      <c r="B999" s="1">
        <f t="shared" si="182"/>
        <v>6</v>
      </c>
      <c r="F999" s="34">
        <v>8.5714286000000001E-2</v>
      </c>
      <c r="G999" s="13">
        <f t="shared" si="183"/>
        <v>0</v>
      </c>
      <c r="H999" s="13">
        <f t="shared" si="184"/>
        <v>8.5714286000000001E-2</v>
      </c>
      <c r="I999" s="16">
        <f t="shared" si="191"/>
        <v>0.10236133555582241</v>
      </c>
      <c r="J999" s="13">
        <f t="shared" si="185"/>
        <v>0.10236129095740019</v>
      </c>
      <c r="K999" s="13">
        <f t="shared" si="186"/>
        <v>4.4598422219155331E-8</v>
      </c>
      <c r="L999" s="13">
        <f t="shared" si="187"/>
        <v>0</v>
      </c>
      <c r="M999" s="13">
        <f t="shared" si="192"/>
        <v>1.4289124882042858</v>
      </c>
      <c r="N999" s="13">
        <f t="shared" si="188"/>
        <v>0.88592574268665725</v>
      </c>
      <c r="O999" s="13">
        <f t="shared" si="189"/>
        <v>0.88592574268665725</v>
      </c>
      <c r="Q999">
        <v>23.776689031633261</v>
      </c>
    </row>
    <row r="1000" spans="1:17" x14ac:dyDescent="0.2">
      <c r="A1000" s="14">
        <f t="shared" si="190"/>
        <v>52413</v>
      </c>
      <c r="B1000" s="1">
        <f t="shared" si="182"/>
        <v>7</v>
      </c>
      <c r="F1000" s="34">
        <v>0.36428571399999998</v>
      </c>
      <c r="G1000" s="13">
        <f t="shared" si="183"/>
        <v>0</v>
      </c>
      <c r="H1000" s="13">
        <f t="shared" si="184"/>
        <v>0.36428571399999998</v>
      </c>
      <c r="I1000" s="16">
        <f t="shared" si="191"/>
        <v>0.36428575859842222</v>
      </c>
      <c r="J1000" s="13">
        <f t="shared" si="185"/>
        <v>0.36428341618571075</v>
      </c>
      <c r="K1000" s="13">
        <f t="shared" si="186"/>
        <v>2.3424127114646254E-6</v>
      </c>
      <c r="L1000" s="13">
        <f t="shared" si="187"/>
        <v>0</v>
      </c>
      <c r="M1000" s="13">
        <f t="shared" si="192"/>
        <v>0.5429867455176286</v>
      </c>
      <c r="N1000" s="13">
        <f t="shared" si="188"/>
        <v>0.33665178222092973</v>
      </c>
      <c r="O1000" s="13">
        <f t="shared" si="189"/>
        <v>0.33665178222092973</v>
      </c>
      <c r="Q1000">
        <v>22.688359312088071</v>
      </c>
    </row>
    <row r="1001" spans="1:17" ht="13.5" customHeight="1" thickBot="1" x14ac:dyDescent="0.25">
      <c r="A1001" s="14">
        <f t="shared" si="190"/>
        <v>52444</v>
      </c>
      <c r="B1001" s="3">
        <f t="shared" si="182"/>
        <v>8</v>
      </c>
      <c r="F1001" s="34">
        <v>0.2699538104767204</v>
      </c>
      <c r="G1001" s="13">
        <f t="shared" si="183"/>
        <v>0</v>
      </c>
      <c r="H1001" s="13">
        <f t="shared" si="184"/>
        <v>0.2699538104767204</v>
      </c>
      <c r="I1001" s="16">
        <f t="shared" si="191"/>
        <v>0.26995615288943187</v>
      </c>
      <c r="J1001" s="13">
        <f t="shared" si="185"/>
        <v>0.2699552892373796</v>
      </c>
      <c r="K1001" s="13">
        <f t="shared" si="186"/>
        <v>8.636520522631308E-7</v>
      </c>
      <c r="L1001" s="13">
        <f t="shared" si="187"/>
        <v>0</v>
      </c>
      <c r="M1001" s="13">
        <f t="shared" si="192"/>
        <v>0.20633496329669887</v>
      </c>
      <c r="N1001" s="13">
        <f t="shared" si="188"/>
        <v>0.12792767724395329</v>
      </c>
      <c r="O1001" s="13">
        <f t="shared" si="189"/>
        <v>0.12792767724395329</v>
      </c>
      <c r="Q1001">
        <v>23.390255485581619</v>
      </c>
    </row>
    <row r="1002" spans="1:17" x14ac:dyDescent="0.2">
      <c r="A1002" s="14">
        <f t="shared" si="190"/>
        <v>52475</v>
      </c>
      <c r="B1002" s="1">
        <f t="shared" si="182"/>
        <v>9</v>
      </c>
      <c r="F1002" s="34">
        <v>0.05</v>
      </c>
      <c r="G1002" s="13">
        <f t="shared" si="183"/>
        <v>0</v>
      </c>
      <c r="H1002" s="13">
        <f t="shared" si="184"/>
        <v>0.05</v>
      </c>
      <c r="I1002" s="16">
        <f t="shared" si="191"/>
        <v>5.0000863652052266E-2</v>
      </c>
      <c r="J1002" s="13">
        <f t="shared" si="185"/>
        <v>5.0000858145584262E-2</v>
      </c>
      <c r="K1002" s="13">
        <f t="shared" si="186"/>
        <v>5.5064680037908431E-9</v>
      </c>
      <c r="L1002" s="13">
        <f t="shared" si="187"/>
        <v>0</v>
      </c>
      <c r="M1002" s="13">
        <f t="shared" si="192"/>
        <v>7.8407286052745578E-2</v>
      </c>
      <c r="N1002" s="13">
        <f t="shared" si="188"/>
        <v>4.8612517352702257E-2</v>
      </c>
      <c r="O1002" s="13">
        <f t="shared" si="189"/>
        <v>4.8612517352702257E-2</v>
      </c>
      <c r="Q1002">
        <v>23.366002000000009</v>
      </c>
    </row>
    <row r="1003" spans="1:17" x14ac:dyDescent="0.2">
      <c r="A1003" s="14">
        <f t="shared" si="190"/>
        <v>52505</v>
      </c>
      <c r="B1003" s="1">
        <f t="shared" si="182"/>
        <v>10</v>
      </c>
      <c r="F1003" s="34">
        <v>14.4099741331798</v>
      </c>
      <c r="G1003" s="13">
        <f t="shared" si="183"/>
        <v>0</v>
      </c>
      <c r="H1003" s="13">
        <f t="shared" si="184"/>
        <v>14.4099741331798</v>
      </c>
      <c r="I1003" s="16">
        <f t="shared" si="191"/>
        <v>14.409974138686268</v>
      </c>
      <c r="J1003" s="13">
        <f t="shared" si="185"/>
        <v>14.287567036270479</v>
      </c>
      <c r="K1003" s="13">
        <f t="shared" si="186"/>
        <v>0.12240710241578867</v>
      </c>
      <c r="L1003" s="13">
        <f t="shared" si="187"/>
        <v>0</v>
      </c>
      <c r="M1003" s="13">
        <f t="shared" si="192"/>
        <v>2.9794768700043321E-2</v>
      </c>
      <c r="N1003" s="13">
        <f t="shared" si="188"/>
        <v>1.8472756594026859E-2</v>
      </c>
      <c r="O1003" s="13">
        <f t="shared" si="189"/>
        <v>1.8472756594026859E-2</v>
      </c>
      <c r="Q1003">
        <v>23.801880689855121</v>
      </c>
    </row>
    <row r="1004" spans="1:17" x14ac:dyDescent="0.2">
      <c r="A1004" s="14">
        <f t="shared" si="190"/>
        <v>52536</v>
      </c>
      <c r="B1004" s="1">
        <f t="shared" si="182"/>
        <v>11</v>
      </c>
      <c r="F1004" s="34">
        <v>0.05</v>
      </c>
      <c r="G1004" s="13">
        <f t="shared" si="183"/>
        <v>0</v>
      </c>
      <c r="H1004" s="13">
        <f t="shared" si="184"/>
        <v>0.05</v>
      </c>
      <c r="I1004" s="16">
        <f t="shared" si="191"/>
        <v>0.17240710241578866</v>
      </c>
      <c r="J1004" s="13">
        <f t="shared" si="185"/>
        <v>0.17240648913228382</v>
      </c>
      <c r="K1004" s="13">
        <f t="shared" si="186"/>
        <v>6.1328350484113336E-7</v>
      </c>
      <c r="L1004" s="13">
        <f t="shared" si="187"/>
        <v>0</v>
      </c>
      <c r="M1004" s="13">
        <f t="shared" si="192"/>
        <v>1.1322012106016462E-2</v>
      </c>
      <c r="N1004" s="13">
        <f t="shared" si="188"/>
        <v>7.0196475057302064E-3</v>
      </c>
      <c r="O1004" s="13">
        <f t="shared" si="189"/>
        <v>7.0196475057302064E-3</v>
      </c>
      <c r="Q1004">
        <v>16.290103883266038</v>
      </c>
    </row>
    <row r="1005" spans="1:17" x14ac:dyDescent="0.2">
      <c r="A1005" s="14">
        <f t="shared" si="190"/>
        <v>52566</v>
      </c>
      <c r="B1005" s="1">
        <f t="shared" si="182"/>
        <v>12</v>
      </c>
      <c r="F1005" s="34">
        <v>57.247676495219807</v>
      </c>
      <c r="G1005" s="13">
        <f t="shared" si="183"/>
        <v>3.3457087289889578</v>
      </c>
      <c r="H1005" s="13">
        <f t="shared" si="184"/>
        <v>53.901967766230847</v>
      </c>
      <c r="I1005" s="16">
        <f t="shared" si="191"/>
        <v>53.901968379514351</v>
      </c>
      <c r="J1005" s="13">
        <f t="shared" si="185"/>
        <v>39.292617239285903</v>
      </c>
      <c r="K1005" s="13">
        <f t="shared" si="186"/>
        <v>14.609351140228448</v>
      </c>
      <c r="L1005" s="13">
        <f t="shared" si="187"/>
        <v>3.4929914556003876</v>
      </c>
      <c r="M1005" s="13">
        <f t="shared" si="192"/>
        <v>3.497293820200674</v>
      </c>
      <c r="N1005" s="13">
        <f t="shared" si="188"/>
        <v>2.1683221685244178</v>
      </c>
      <c r="O1005" s="13">
        <f t="shared" si="189"/>
        <v>5.5140308975133756</v>
      </c>
      <c r="Q1005">
        <v>14.589109200206609</v>
      </c>
    </row>
    <row r="1006" spans="1:17" x14ac:dyDescent="0.2">
      <c r="A1006" s="14">
        <f t="shared" si="190"/>
        <v>52597</v>
      </c>
      <c r="B1006" s="1">
        <f t="shared" si="182"/>
        <v>1</v>
      </c>
      <c r="F1006" s="34">
        <v>44.818470099443807</v>
      </c>
      <c r="G1006" s="13">
        <f t="shared" si="183"/>
        <v>1.9560885939414014</v>
      </c>
      <c r="H1006" s="13">
        <f t="shared" si="184"/>
        <v>42.862381505502405</v>
      </c>
      <c r="I1006" s="16">
        <f t="shared" si="191"/>
        <v>53.978741190130464</v>
      </c>
      <c r="J1006" s="13">
        <f t="shared" si="185"/>
        <v>39.691195757018953</v>
      </c>
      <c r="K1006" s="13">
        <f t="shared" si="186"/>
        <v>14.287545433111511</v>
      </c>
      <c r="L1006" s="13">
        <f t="shared" si="187"/>
        <v>3.1688195810029334</v>
      </c>
      <c r="M1006" s="13">
        <f t="shared" si="192"/>
        <v>4.4977912326791891</v>
      </c>
      <c r="N1006" s="13">
        <f t="shared" si="188"/>
        <v>2.7886305642610973</v>
      </c>
      <c r="O1006" s="13">
        <f t="shared" si="189"/>
        <v>4.744719158202499</v>
      </c>
      <c r="Q1006">
        <v>14.878458593548389</v>
      </c>
    </row>
    <row r="1007" spans="1:17" x14ac:dyDescent="0.2">
      <c r="A1007" s="14">
        <f t="shared" si="190"/>
        <v>52628</v>
      </c>
      <c r="B1007" s="1">
        <f t="shared" si="182"/>
        <v>2</v>
      </c>
      <c r="F1007" s="34">
        <v>119.9716702911098</v>
      </c>
      <c r="G1007" s="13">
        <f t="shared" si="183"/>
        <v>10.358427156368881</v>
      </c>
      <c r="H1007" s="13">
        <f t="shared" si="184"/>
        <v>109.61324313474093</v>
      </c>
      <c r="I1007" s="16">
        <f t="shared" si="191"/>
        <v>120.73196898684949</v>
      </c>
      <c r="J1007" s="13">
        <f t="shared" si="185"/>
        <v>50.268809127407465</v>
      </c>
      <c r="K1007" s="13">
        <f t="shared" si="186"/>
        <v>70.46315985944203</v>
      </c>
      <c r="L1007" s="13">
        <f t="shared" si="187"/>
        <v>59.757481101011578</v>
      </c>
      <c r="M1007" s="13">
        <f t="shared" si="192"/>
        <v>61.466641769429671</v>
      </c>
      <c r="N1007" s="13">
        <f t="shared" si="188"/>
        <v>38.109317897046395</v>
      </c>
      <c r="O1007" s="13">
        <f t="shared" si="189"/>
        <v>48.467745053415278</v>
      </c>
      <c r="Q1007">
        <v>14.048559157419239</v>
      </c>
    </row>
    <row r="1008" spans="1:17" x14ac:dyDescent="0.2">
      <c r="A1008" s="14">
        <f t="shared" si="190"/>
        <v>52657</v>
      </c>
      <c r="B1008" s="1">
        <f t="shared" si="182"/>
        <v>3</v>
      </c>
      <c r="F1008" s="34">
        <v>18.293221320086779</v>
      </c>
      <c r="G1008" s="13">
        <f t="shared" si="183"/>
        <v>0</v>
      </c>
      <c r="H1008" s="13">
        <f t="shared" si="184"/>
        <v>18.293221320086779</v>
      </c>
      <c r="I1008" s="16">
        <f t="shared" si="191"/>
        <v>28.998900078517224</v>
      </c>
      <c r="J1008" s="13">
        <f t="shared" si="185"/>
        <v>26.105763747087114</v>
      </c>
      <c r="K1008" s="13">
        <f t="shared" si="186"/>
        <v>2.8931363314301102</v>
      </c>
      <c r="L1008" s="13">
        <f t="shared" si="187"/>
        <v>0</v>
      </c>
      <c r="M1008" s="13">
        <f t="shared" si="192"/>
        <v>23.357323872383276</v>
      </c>
      <c r="N1008" s="13">
        <f t="shared" si="188"/>
        <v>14.481540800877632</v>
      </c>
      <c r="O1008" s="13">
        <f t="shared" si="189"/>
        <v>14.481540800877632</v>
      </c>
      <c r="Q1008">
        <v>15.215697307079569</v>
      </c>
    </row>
    <row r="1009" spans="1:17" x14ac:dyDescent="0.2">
      <c r="A1009" s="14">
        <f t="shared" si="190"/>
        <v>52688</v>
      </c>
      <c r="B1009" s="1">
        <f t="shared" si="182"/>
        <v>4</v>
      </c>
      <c r="F1009" s="34">
        <v>11.619427836596181</v>
      </c>
      <c r="G1009" s="13">
        <f t="shared" si="183"/>
        <v>0</v>
      </c>
      <c r="H1009" s="13">
        <f t="shared" si="184"/>
        <v>11.619427836596181</v>
      </c>
      <c r="I1009" s="16">
        <f t="shared" si="191"/>
        <v>14.512564168026291</v>
      </c>
      <c r="J1009" s="13">
        <f t="shared" si="185"/>
        <v>14.161651995421872</v>
      </c>
      <c r="K1009" s="13">
        <f t="shared" si="186"/>
        <v>0.35091217260441887</v>
      </c>
      <c r="L1009" s="13">
        <f t="shared" si="187"/>
        <v>0</v>
      </c>
      <c r="M1009" s="13">
        <f t="shared" si="192"/>
        <v>8.8757830715056443</v>
      </c>
      <c r="N1009" s="13">
        <f t="shared" si="188"/>
        <v>5.5029855043334992</v>
      </c>
      <c r="O1009" s="13">
        <f t="shared" si="189"/>
        <v>5.5029855043334992</v>
      </c>
      <c r="Q1009">
        <v>16.323800647909788</v>
      </c>
    </row>
    <row r="1010" spans="1:17" x14ac:dyDescent="0.2">
      <c r="A1010" s="14">
        <f t="shared" si="190"/>
        <v>52718</v>
      </c>
      <c r="B1010" s="1">
        <f t="shared" ref="B1010:B1073" si="193">B998</f>
        <v>5</v>
      </c>
      <c r="F1010" s="34">
        <v>1.444408044553968</v>
      </c>
      <c r="G1010" s="13">
        <f t="shared" si="183"/>
        <v>0</v>
      </c>
      <c r="H1010" s="13">
        <f t="shared" si="184"/>
        <v>1.444408044553968</v>
      </c>
      <c r="I1010" s="16">
        <f t="shared" si="191"/>
        <v>1.7953202171583869</v>
      </c>
      <c r="J1010" s="13">
        <f t="shared" si="185"/>
        <v>1.7948985737125964</v>
      </c>
      <c r="K1010" s="13">
        <f t="shared" si="186"/>
        <v>4.2164344579043167E-4</v>
      </c>
      <c r="L1010" s="13">
        <f t="shared" si="187"/>
        <v>0</v>
      </c>
      <c r="M1010" s="13">
        <f t="shared" si="192"/>
        <v>3.3727975671721451</v>
      </c>
      <c r="N1010" s="13">
        <f t="shared" si="188"/>
        <v>2.0911344916467298</v>
      </c>
      <c r="O1010" s="13">
        <f t="shared" si="189"/>
        <v>2.0911344916467298</v>
      </c>
      <c r="Q1010">
        <v>19.800715469896119</v>
      </c>
    </row>
    <row r="1011" spans="1:17" x14ac:dyDescent="0.2">
      <c r="A1011" s="14">
        <f t="shared" si="190"/>
        <v>52749</v>
      </c>
      <c r="B1011" s="1">
        <f t="shared" si="193"/>
        <v>6</v>
      </c>
      <c r="F1011" s="34">
        <v>1.2032973270376079</v>
      </c>
      <c r="G1011" s="13">
        <f t="shared" si="183"/>
        <v>0</v>
      </c>
      <c r="H1011" s="13">
        <f t="shared" si="184"/>
        <v>1.2032973270376079</v>
      </c>
      <c r="I1011" s="16">
        <f t="shared" si="191"/>
        <v>1.2037189704833984</v>
      </c>
      <c r="J1011" s="13">
        <f t="shared" si="185"/>
        <v>1.2036061979484716</v>
      </c>
      <c r="K1011" s="13">
        <f t="shared" si="186"/>
        <v>1.1277253492680828E-4</v>
      </c>
      <c r="L1011" s="13">
        <f t="shared" si="187"/>
        <v>0</v>
      </c>
      <c r="M1011" s="13">
        <f t="shared" si="192"/>
        <v>1.2816630755254153</v>
      </c>
      <c r="N1011" s="13">
        <f t="shared" si="188"/>
        <v>0.79463110682575744</v>
      </c>
      <c r="O1011" s="13">
        <f t="shared" si="189"/>
        <v>0.79463110682575744</v>
      </c>
      <c r="Q1011">
        <v>20.645744287811951</v>
      </c>
    </row>
    <row r="1012" spans="1:17" x14ac:dyDescent="0.2">
      <c r="A1012" s="14">
        <f t="shared" si="190"/>
        <v>52779</v>
      </c>
      <c r="B1012" s="1">
        <f t="shared" si="193"/>
        <v>7</v>
      </c>
      <c r="F1012" s="34">
        <v>1.6995854110166391</v>
      </c>
      <c r="G1012" s="13">
        <f t="shared" si="183"/>
        <v>0</v>
      </c>
      <c r="H1012" s="13">
        <f t="shared" si="184"/>
        <v>1.6995854110166391</v>
      </c>
      <c r="I1012" s="16">
        <f t="shared" si="191"/>
        <v>1.6996981835515659</v>
      </c>
      <c r="J1012" s="13">
        <f t="shared" si="185"/>
        <v>1.6994692851873079</v>
      </c>
      <c r="K1012" s="13">
        <f t="shared" si="186"/>
        <v>2.2889836425799004E-4</v>
      </c>
      <c r="L1012" s="13">
        <f t="shared" si="187"/>
        <v>0</v>
      </c>
      <c r="M1012" s="13">
        <f t="shared" si="192"/>
        <v>0.48703196869965781</v>
      </c>
      <c r="N1012" s="13">
        <f t="shared" si="188"/>
        <v>0.30195982059378784</v>
      </c>
      <c r="O1012" s="13">
        <f t="shared" si="189"/>
        <v>0.30195982059378784</v>
      </c>
      <c r="Q1012">
        <v>22.96189790053063</v>
      </c>
    </row>
    <row r="1013" spans="1:17" ht="13.5" customHeight="1" thickBot="1" x14ac:dyDescent="0.25">
      <c r="A1013" s="14">
        <f t="shared" si="190"/>
        <v>52810</v>
      </c>
      <c r="B1013" s="3">
        <f t="shared" si="193"/>
        <v>8</v>
      </c>
      <c r="F1013" s="34">
        <v>0.12857142899999999</v>
      </c>
      <c r="G1013" s="13">
        <f t="shared" si="183"/>
        <v>0</v>
      </c>
      <c r="H1013" s="13">
        <f t="shared" si="184"/>
        <v>0.12857142899999999</v>
      </c>
      <c r="I1013" s="16">
        <f t="shared" si="191"/>
        <v>0.12880032736425798</v>
      </c>
      <c r="J1013" s="13">
        <f t="shared" si="185"/>
        <v>0.12880023982534849</v>
      </c>
      <c r="K1013" s="13">
        <f t="shared" si="186"/>
        <v>8.7538909482320904E-8</v>
      </c>
      <c r="L1013" s="13">
        <f t="shared" si="187"/>
        <v>0</v>
      </c>
      <c r="M1013" s="13">
        <f t="shared" si="192"/>
        <v>0.18507214810586997</v>
      </c>
      <c r="N1013" s="13">
        <f t="shared" si="188"/>
        <v>0.11474473182563938</v>
      </c>
      <c r="O1013" s="13">
        <f t="shared" si="189"/>
        <v>0.11474473182563938</v>
      </c>
      <c r="Q1013">
        <v>23.882847094965811</v>
      </c>
    </row>
    <row r="1014" spans="1:17" x14ac:dyDescent="0.2">
      <c r="A1014" s="14">
        <f t="shared" si="190"/>
        <v>52841</v>
      </c>
      <c r="B1014" s="1">
        <f t="shared" si="193"/>
        <v>9</v>
      </c>
      <c r="F1014" s="34">
        <v>43.604491968126183</v>
      </c>
      <c r="G1014" s="13">
        <f t="shared" si="183"/>
        <v>1.8203624340347091</v>
      </c>
      <c r="H1014" s="13">
        <f t="shared" si="184"/>
        <v>41.784129534091477</v>
      </c>
      <c r="I1014" s="16">
        <f t="shared" si="191"/>
        <v>41.784129621630385</v>
      </c>
      <c r="J1014" s="13">
        <f t="shared" si="185"/>
        <v>38.919359706116566</v>
      </c>
      <c r="K1014" s="13">
        <f t="shared" si="186"/>
        <v>2.8647699155138184</v>
      </c>
      <c r="L1014" s="13">
        <f t="shared" si="187"/>
        <v>0</v>
      </c>
      <c r="M1014" s="13">
        <f t="shared" si="192"/>
        <v>7.0327416280230592E-2</v>
      </c>
      <c r="N1014" s="13">
        <f t="shared" si="188"/>
        <v>4.3602998093742969E-2</v>
      </c>
      <c r="O1014" s="13">
        <f t="shared" si="189"/>
        <v>1.863965432128452</v>
      </c>
      <c r="Q1014">
        <v>23.420804000000011</v>
      </c>
    </row>
    <row r="1015" spans="1:17" x14ac:dyDescent="0.2">
      <c r="A1015" s="14">
        <f t="shared" si="190"/>
        <v>52871</v>
      </c>
      <c r="B1015" s="1">
        <f t="shared" si="193"/>
        <v>10</v>
      </c>
      <c r="F1015" s="34">
        <v>20.509471069047489</v>
      </c>
      <c r="G1015" s="13">
        <f t="shared" si="183"/>
        <v>0</v>
      </c>
      <c r="H1015" s="13">
        <f t="shared" si="184"/>
        <v>20.509471069047489</v>
      </c>
      <c r="I1015" s="16">
        <f t="shared" si="191"/>
        <v>23.374240984561307</v>
      </c>
      <c r="J1015" s="13">
        <f t="shared" si="185"/>
        <v>22.498766198861553</v>
      </c>
      <c r="K1015" s="13">
        <f t="shared" si="186"/>
        <v>0.87547478569975468</v>
      </c>
      <c r="L1015" s="13">
        <f t="shared" si="187"/>
        <v>0</v>
      </c>
      <c r="M1015" s="13">
        <f t="shared" si="192"/>
        <v>2.6724418186487624E-2</v>
      </c>
      <c r="N1015" s="13">
        <f t="shared" si="188"/>
        <v>1.6569139275622327E-2</v>
      </c>
      <c r="O1015" s="13">
        <f t="shared" si="189"/>
        <v>1.6569139275622327E-2</v>
      </c>
      <c r="Q1015">
        <v>19.828251451575099</v>
      </c>
    </row>
    <row r="1016" spans="1:17" x14ac:dyDescent="0.2">
      <c r="A1016" s="14">
        <f t="shared" si="190"/>
        <v>52902</v>
      </c>
      <c r="B1016" s="1">
        <f t="shared" si="193"/>
        <v>11</v>
      </c>
      <c r="F1016" s="34">
        <v>1.8285714285000001</v>
      </c>
      <c r="G1016" s="13">
        <f t="shared" si="183"/>
        <v>0</v>
      </c>
      <c r="H1016" s="13">
        <f t="shared" si="184"/>
        <v>1.8285714285000001</v>
      </c>
      <c r="I1016" s="16">
        <f t="shared" si="191"/>
        <v>2.7040462141997548</v>
      </c>
      <c r="J1016" s="13">
        <f t="shared" si="185"/>
        <v>2.7018229913148755</v>
      </c>
      <c r="K1016" s="13">
        <f t="shared" si="186"/>
        <v>2.2232228848793056E-3</v>
      </c>
      <c r="L1016" s="13">
        <f t="shared" si="187"/>
        <v>0</v>
      </c>
      <c r="M1016" s="13">
        <f t="shared" si="192"/>
        <v>1.0155278910865297E-2</v>
      </c>
      <c r="N1016" s="13">
        <f t="shared" si="188"/>
        <v>6.2962729247364839E-3</v>
      </c>
      <c r="O1016" s="13">
        <f t="shared" si="189"/>
        <v>6.2962729247364839E-3</v>
      </c>
      <c r="Q1016">
        <v>16.724704188262528</v>
      </c>
    </row>
    <row r="1017" spans="1:17" x14ac:dyDescent="0.2">
      <c r="A1017" s="14">
        <f t="shared" si="190"/>
        <v>52932</v>
      </c>
      <c r="B1017" s="1">
        <f t="shared" si="193"/>
        <v>12</v>
      </c>
      <c r="F1017" s="34">
        <v>19.032055450805181</v>
      </c>
      <c r="G1017" s="13">
        <f t="shared" si="183"/>
        <v>0</v>
      </c>
      <c r="H1017" s="13">
        <f t="shared" si="184"/>
        <v>19.032055450805181</v>
      </c>
      <c r="I1017" s="16">
        <f t="shared" si="191"/>
        <v>19.034278673690061</v>
      </c>
      <c r="J1017" s="13">
        <f t="shared" si="185"/>
        <v>18.204467355544061</v>
      </c>
      <c r="K1017" s="13">
        <f t="shared" si="186"/>
        <v>0.82981131814599962</v>
      </c>
      <c r="L1017" s="13">
        <f t="shared" si="187"/>
        <v>0</v>
      </c>
      <c r="M1017" s="13">
        <f t="shared" si="192"/>
        <v>3.8590059861288127E-3</v>
      </c>
      <c r="N1017" s="13">
        <f t="shared" si="188"/>
        <v>2.3925837113998637E-3</v>
      </c>
      <c r="O1017" s="13">
        <f t="shared" si="189"/>
        <v>2.3925837113998637E-3</v>
      </c>
      <c r="Q1017">
        <v>15.772341180140909</v>
      </c>
    </row>
    <row r="1018" spans="1:17" x14ac:dyDescent="0.2">
      <c r="A1018" s="14">
        <f t="shared" si="190"/>
        <v>52963</v>
      </c>
      <c r="B1018" s="1">
        <f t="shared" si="193"/>
        <v>1</v>
      </c>
      <c r="F1018" s="34">
        <v>25.106604415994571</v>
      </c>
      <c r="G1018" s="13">
        <f t="shared" si="183"/>
        <v>0</v>
      </c>
      <c r="H1018" s="13">
        <f t="shared" si="184"/>
        <v>25.106604415994571</v>
      </c>
      <c r="I1018" s="16">
        <f t="shared" si="191"/>
        <v>25.936415734140571</v>
      </c>
      <c r="J1018" s="13">
        <f t="shared" si="185"/>
        <v>23.612419981578931</v>
      </c>
      <c r="K1018" s="13">
        <f t="shared" si="186"/>
        <v>2.3239957525616397</v>
      </c>
      <c r="L1018" s="13">
        <f t="shared" si="187"/>
        <v>0</v>
      </c>
      <c r="M1018" s="13">
        <f t="shared" si="192"/>
        <v>1.466422274728949E-3</v>
      </c>
      <c r="N1018" s="13">
        <f t="shared" si="188"/>
        <v>9.0918181033194836E-4</v>
      </c>
      <c r="O1018" s="13">
        <f t="shared" si="189"/>
        <v>9.0918181033194836E-4</v>
      </c>
      <c r="Q1018">
        <v>14.50653995562709</v>
      </c>
    </row>
    <row r="1019" spans="1:17" x14ac:dyDescent="0.2">
      <c r="A1019" s="14">
        <f t="shared" si="190"/>
        <v>52994</v>
      </c>
      <c r="B1019" s="1">
        <f t="shared" si="193"/>
        <v>2</v>
      </c>
      <c r="F1019" s="34">
        <v>132.65938263027249</v>
      </c>
      <c r="G1019" s="13">
        <f t="shared" si="183"/>
        <v>11.776948980914625</v>
      </c>
      <c r="H1019" s="13">
        <f t="shared" si="184"/>
        <v>120.88243364935786</v>
      </c>
      <c r="I1019" s="16">
        <f t="shared" si="191"/>
        <v>123.20642940191951</v>
      </c>
      <c r="J1019" s="13">
        <f t="shared" si="185"/>
        <v>49.114536828352115</v>
      </c>
      <c r="K1019" s="13">
        <f t="shared" si="186"/>
        <v>74.091892573567392</v>
      </c>
      <c r="L1019" s="13">
        <f t="shared" si="187"/>
        <v>63.412895098761702</v>
      </c>
      <c r="M1019" s="13">
        <f t="shared" si="192"/>
        <v>63.413452339226104</v>
      </c>
      <c r="N1019" s="13">
        <f t="shared" si="188"/>
        <v>39.316340450320183</v>
      </c>
      <c r="O1019" s="13">
        <f t="shared" si="189"/>
        <v>51.093289431234808</v>
      </c>
      <c r="Q1019">
        <v>13.58632759354839</v>
      </c>
    </row>
    <row r="1020" spans="1:17" x14ac:dyDescent="0.2">
      <c r="A1020" s="14">
        <f t="shared" si="190"/>
        <v>53022</v>
      </c>
      <c r="B1020" s="1">
        <f t="shared" si="193"/>
        <v>3</v>
      </c>
      <c r="F1020" s="34">
        <v>11.3906879959058</v>
      </c>
      <c r="G1020" s="13">
        <f t="shared" si="183"/>
        <v>0</v>
      </c>
      <c r="H1020" s="13">
        <f t="shared" si="184"/>
        <v>11.3906879959058</v>
      </c>
      <c r="I1020" s="16">
        <f t="shared" si="191"/>
        <v>22.069685470711484</v>
      </c>
      <c r="J1020" s="13">
        <f t="shared" si="185"/>
        <v>20.671622551906427</v>
      </c>
      <c r="K1020" s="13">
        <f t="shared" si="186"/>
        <v>1.3980629188050564</v>
      </c>
      <c r="L1020" s="13">
        <f t="shared" si="187"/>
        <v>0</v>
      </c>
      <c r="M1020" s="13">
        <f t="shared" si="192"/>
        <v>24.097111888905921</v>
      </c>
      <c r="N1020" s="13">
        <f t="shared" si="188"/>
        <v>14.940209371121671</v>
      </c>
      <c r="O1020" s="13">
        <f t="shared" si="189"/>
        <v>14.940209371121671</v>
      </c>
      <c r="Q1020">
        <v>14.989140428127429</v>
      </c>
    </row>
    <row r="1021" spans="1:17" x14ac:dyDescent="0.2">
      <c r="A1021" s="14">
        <f t="shared" si="190"/>
        <v>53053</v>
      </c>
      <c r="B1021" s="1">
        <f t="shared" si="193"/>
        <v>4</v>
      </c>
      <c r="F1021" s="34">
        <v>77.338382183549882</v>
      </c>
      <c r="G1021" s="13">
        <f t="shared" si="183"/>
        <v>5.591905973030693</v>
      </c>
      <c r="H1021" s="13">
        <f t="shared" si="184"/>
        <v>71.746476210519191</v>
      </c>
      <c r="I1021" s="16">
        <f t="shared" si="191"/>
        <v>73.144539129324244</v>
      </c>
      <c r="J1021" s="13">
        <f t="shared" si="185"/>
        <v>48.973687733795138</v>
      </c>
      <c r="K1021" s="13">
        <f t="shared" si="186"/>
        <v>24.170851395529105</v>
      </c>
      <c r="L1021" s="13">
        <f t="shared" si="187"/>
        <v>13.124795345885472</v>
      </c>
      <c r="M1021" s="13">
        <f t="shared" si="192"/>
        <v>22.281697863669724</v>
      </c>
      <c r="N1021" s="13">
        <f t="shared" si="188"/>
        <v>13.814652675475228</v>
      </c>
      <c r="O1021" s="13">
        <f t="shared" si="189"/>
        <v>19.406558648505921</v>
      </c>
      <c r="Q1021">
        <v>16.572798766755831</v>
      </c>
    </row>
    <row r="1022" spans="1:17" x14ac:dyDescent="0.2">
      <c r="A1022" s="14">
        <f t="shared" si="190"/>
        <v>53083</v>
      </c>
      <c r="B1022" s="1">
        <f t="shared" si="193"/>
        <v>5</v>
      </c>
      <c r="F1022" s="34">
        <v>21.533896493816862</v>
      </c>
      <c r="G1022" s="13">
        <f t="shared" si="183"/>
        <v>0</v>
      </c>
      <c r="H1022" s="13">
        <f t="shared" si="184"/>
        <v>21.533896493816862</v>
      </c>
      <c r="I1022" s="16">
        <f t="shared" si="191"/>
        <v>32.579952543460493</v>
      </c>
      <c r="J1022" s="13">
        <f t="shared" si="185"/>
        <v>29.720949995906487</v>
      </c>
      <c r="K1022" s="13">
        <f t="shared" si="186"/>
        <v>2.859002547554006</v>
      </c>
      <c r="L1022" s="13">
        <f t="shared" si="187"/>
        <v>0</v>
      </c>
      <c r="M1022" s="13">
        <f t="shared" si="192"/>
        <v>8.4670451881944953</v>
      </c>
      <c r="N1022" s="13">
        <f t="shared" si="188"/>
        <v>5.2495680166805867</v>
      </c>
      <c r="O1022" s="13">
        <f t="shared" si="189"/>
        <v>5.2495680166805867</v>
      </c>
      <c r="Q1022">
        <v>17.930247700288959</v>
      </c>
    </row>
    <row r="1023" spans="1:17" x14ac:dyDescent="0.2">
      <c r="A1023" s="14">
        <f t="shared" si="190"/>
        <v>53114</v>
      </c>
      <c r="B1023" s="1">
        <f t="shared" si="193"/>
        <v>6</v>
      </c>
      <c r="F1023" s="34">
        <v>0.56124803498900822</v>
      </c>
      <c r="G1023" s="13">
        <f t="shared" si="183"/>
        <v>0</v>
      </c>
      <c r="H1023" s="13">
        <f t="shared" si="184"/>
        <v>0.56124803498900822</v>
      </c>
      <c r="I1023" s="16">
        <f t="shared" si="191"/>
        <v>3.4202505825430141</v>
      </c>
      <c r="J1023" s="13">
        <f t="shared" si="185"/>
        <v>3.4179816867752684</v>
      </c>
      <c r="K1023" s="13">
        <f t="shared" si="186"/>
        <v>2.2688957677456933E-3</v>
      </c>
      <c r="L1023" s="13">
        <f t="shared" si="187"/>
        <v>0</v>
      </c>
      <c r="M1023" s="13">
        <f t="shared" si="192"/>
        <v>3.2174771715139086</v>
      </c>
      <c r="N1023" s="13">
        <f t="shared" si="188"/>
        <v>1.9948358463386233</v>
      </c>
      <c r="O1023" s="13">
        <f t="shared" si="189"/>
        <v>1.9948358463386233</v>
      </c>
      <c r="Q1023">
        <v>21.56704450676445</v>
      </c>
    </row>
    <row r="1024" spans="1:17" x14ac:dyDescent="0.2">
      <c r="A1024" s="14">
        <f t="shared" si="190"/>
        <v>53144</v>
      </c>
      <c r="B1024" s="1">
        <f t="shared" si="193"/>
        <v>7</v>
      </c>
      <c r="F1024" s="34">
        <v>0.12857142899999999</v>
      </c>
      <c r="G1024" s="13">
        <f t="shared" si="183"/>
        <v>0</v>
      </c>
      <c r="H1024" s="13">
        <f t="shared" si="184"/>
        <v>0.12857142899999999</v>
      </c>
      <c r="I1024" s="16">
        <f t="shared" si="191"/>
        <v>0.13084032476774568</v>
      </c>
      <c r="J1024" s="13">
        <f t="shared" si="185"/>
        <v>0.1308402270838139</v>
      </c>
      <c r="K1024" s="13">
        <f t="shared" si="186"/>
        <v>9.7683931776781918E-8</v>
      </c>
      <c r="L1024" s="13">
        <f t="shared" si="187"/>
        <v>0</v>
      </c>
      <c r="M1024" s="13">
        <f t="shared" si="192"/>
        <v>1.2226413251752852</v>
      </c>
      <c r="N1024" s="13">
        <f t="shared" si="188"/>
        <v>0.75803762160867683</v>
      </c>
      <c r="O1024" s="13">
        <f t="shared" si="189"/>
        <v>0.75803762160867683</v>
      </c>
      <c r="Q1024">
        <v>23.43718802317084</v>
      </c>
    </row>
    <row r="1025" spans="1:17" ht="13.5" customHeight="1" thickBot="1" x14ac:dyDescent="0.25">
      <c r="A1025" s="14">
        <f t="shared" si="190"/>
        <v>53175</v>
      </c>
      <c r="B1025" s="3">
        <f t="shared" si="193"/>
        <v>8</v>
      </c>
      <c r="F1025" s="34">
        <v>4.5071428569999998</v>
      </c>
      <c r="G1025" s="13">
        <f t="shared" si="183"/>
        <v>0</v>
      </c>
      <c r="H1025" s="13">
        <f t="shared" si="184"/>
        <v>4.5071428569999998</v>
      </c>
      <c r="I1025" s="16">
        <f t="shared" si="191"/>
        <v>4.5071429546839319</v>
      </c>
      <c r="J1025" s="13">
        <f t="shared" si="185"/>
        <v>4.5030182633999045</v>
      </c>
      <c r="K1025" s="13">
        <f t="shared" si="186"/>
        <v>4.1246912840273708E-3</v>
      </c>
      <c r="L1025" s="13">
        <f t="shared" si="187"/>
        <v>0</v>
      </c>
      <c r="M1025" s="13">
        <f t="shared" si="192"/>
        <v>0.46460370356660841</v>
      </c>
      <c r="N1025" s="13">
        <f t="shared" si="188"/>
        <v>0.28805429621129719</v>
      </c>
      <c r="O1025" s="13">
        <f t="shared" si="189"/>
        <v>0.28805429621129719</v>
      </c>
      <c r="Q1025">
        <v>23.196517000000011</v>
      </c>
    </row>
    <row r="1026" spans="1:17" x14ac:dyDescent="0.2">
      <c r="A1026" s="14">
        <f t="shared" si="190"/>
        <v>53206</v>
      </c>
      <c r="B1026" s="1">
        <f t="shared" si="193"/>
        <v>9</v>
      </c>
      <c r="F1026" s="34">
        <v>0.89285723949991114</v>
      </c>
      <c r="G1026" s="13">
        <f t="shared" si="183"/>
        <v>0</v>
      </c>
      <c r="H1026" s="13">
        <f t="shared" si="184"/>
        <v>0.89285723949991114</v>
      </c>
      <c r="I1026" s="16">
        <f t="shared" si="191"/>
        <v>0.89698193078393851</v>
      </c>
      <c r="J1026" s="13">
        <f t="shared" si="185"/>
        <v>0.89695190399291114</v>
      </c>
      <c r="K1026" s="13">
        <f t="shared" si="186"/>
        <v>3.0026791027371047E-5</v>
      </c>
      <c r="L1026" s="13">
        <f t="shared" si="187"/>
        <v>0</v>
      </c>
      <c r="M1026" s="13">
        <f t="shared" si="192"/>
        <v>0.17654940735531122</v>
      </c>
      <c r="N1026" s="13">
        <f t="shared" si="188"/>
        <v>0.10946063256029295</v>
      </c>
      <c r="O1026" s="13">
        <f t="shared" si="189"/>
        <v>0.10946063256029295</v>
      </c>
      <c r="Q1026">
        <v>23.772292032502339</v>
      </c>
    </row>
    <row r="1027" spans="1:17" x14ac:dyDescent="0.2">
      <c r="A1027" s="14">
        <f t="shared" si="190"/>
        <v>53236</v>
      </c>
      <c r="B1027" s="1">
        <f t="shared" si="193"/>
        <v>10</v>
      </c>
      <c r="F1027" s="34">
        <v>14.418500068881951</v>
      </c>
      <c r="G1027" s="13">
        <f t="shared" si="183"/>
        <v>0</v>
      </c>
      <c r="H1027" s="13">
        <f t="shared" si="184"/>
        <v>14.418500068881951</v>
      </c>
      <c r="I1027" s="16">
        <f t="shared" si="191"/>
        <v>14.418530095672978</v>
      </c>
      <c r="J1027" s="13">
        <f t="shared" si="185"/>
        <v>14.282919813973644</v>
      </c>
      <c r="K1027" s="13">
        <f t="shared" si="186"/>
        <v>0.13561028169933387</v>
      </c>
      <c r="L1027" s="13">
        <f t="shared" si="187"/>
        <v>0</v>
      </c>
      <c r="M1027" s="13">
        <f t="shared" si="192"/>
        <v>6.7088774795018263E-2</v>
      </c>
      <c r="N1027" s="13">
        <f t="shared" si="188"/>
        <v>4.159504037291132E-2</v>
      </c>
      <c r="O1027" s="13">
        <f t="shared" si="189"/>
        <v>4.159504037291132E-2</v>
      </c>
      <c r="Q1027">
        <v>23.07523190791046</v>
      </c>
    </row>
    <row r="1028" spans="1:17" x14ac:dyDescent="0.2">
      <c r="A1028" s="14">
        <f t="shared" si="190"/>
        <v>53267</v>
      </c>
      <c r="B1028" s="1">
        <f t="shared" si="193"/>
        <v>11</v>
      </c>
      <c r="F1028" s="34">
        <v>34.764819683873107</v>
      </c>
      <c r="G1028" s="13">
        <f t="shared" si="183"/>
        <v>0.83206228016531292</v>
      </c>
      <c r="H1028" s="13">
        <f t="shared" si="184"/>
        <v>33.932757403707797</v>
      </c>
      <c r="I1028" s="16">
        <f t="shared" si="191"/>
        <v>34.068367685407132</v>
      </c>
      <c r="J1028" s="13">
        <f t="shared" si="185"/>
        <v>30.906248296593144</v>
      </c>
      <c r="K1028" s="13">
        <f t="shared" si="186"/>
        <v>3.1621193888139878</v>
      </c>
      <c r="L1028" s="13">
        <f t="shared" si="187"/>
        <v>0</v>
      </c>
      <c r="M1028" s="13">
        <f t="shared" si="192"/>
        <v>2.5493734422106944E-2</v>
      </c>
      <c r="N1028" s="13">
        <f t="shared" si="188"/>
        <v>1.5806115341706305E-2</v>
      </c>
      <c r="O1028" s="13">
        <f t="shared" si="189"/>
        <v>0.8478683955070192</v>
      </c>
      <c r="Q1028">
        <v>18.105487924126422</v>
      </c>
    </row>
    <row r="1029" spans="1:17" x14ac:dyDescent="0.2">
      <c r="A1029" s="14">
        <f t="shared" si="190"/>
        <v>53297</v>
      </c>
      <c r="B1029" s="1">
        <f t="shared" si="193"/>
        <v>12</v>
      </c>
      <c r="F1029" s="34">
        <v>4.0945940934143374</v>
      </c>
      <c r="G1029" s="13">
        <f t="shared" si="183"/>
        <v>0</v>
      </c>
      <c r="H1029" s="13">
        <f t="shared" si="184"/>
        <v>4.0945940934143374</v>
      </c>
      <c r="I1029" s="16">
        <f t="shared" si="191"/>
        <v>7.2567134822283252</v>
      </c>
      <c r="J1029" s="13">
        <f t="shared" si="185"/>
        <v>7.1812555929659201</v>
      </c>
      <c r="K1029" s="13">
        <f t="shared" si="186"/>
        <v>7.5457889262405153E-2</v>
      </c>
      <c r="L1029" s="13">
        <f t="shared" si="187"/>
        <v>0</v>
      </c>
      <c r="M1029" s="13">
        <f t="shared" si="192"/>
        <v>9.687619080400639E-3</v>
      </c>
      <c r="N1029" s="13">
        <f t="shared" si="188"/>
        <v>6.0063238298483958E-3</v>
      </c>
      <c r="O1029" s="13">
        <f t="shared" si="189"/>
        <v>6.0063238298483958E-3</v>
      </c>
      <c r="Q1029">
        <v>12.56355026550775</v>
      </c>
    </row>
    <row r="1030" spans="1:17" x14ac:dyDescent="0.2">
      <c r="A1030" s="14">
        <f t="shared" si="190"/>
        <v>53328</v>
      </c>
      <c r="B1030" s="1">
        <f t="shared" si="193"/>
        <v>1</v>
      </c>
      <c r="F1030" s="34">
        <v>119.86048425447829</v>
      </c>
      <c r="G1030" s="13">
        <f t="shared" ref="G1030:G1093" si="194">IF((F1030-$J$2)&gt;0,$I$2*(F1030-$J$2),0)</f>
        <v>10.345996245631749</v>
      </c>
      <c r="H1030" s="13">
        <f t="shared" ref="H1030:H1093" si="195">F1030-G1030</f>
        <v>109.51448800884654</v>
      </c>
      <c r="I1030" s="16">
        <f t="shared" si="191"/>
        <v>109.58994589810895</v>
      </c>
      <c r="J1030" s="13">
        <f t="shared" ref="J1030:J1093" si="196">I1030/SQRT(1+(I1030/($K$2*(300+(25*Q1030)+0.05*(Q1030)^3)))^2)</f>
        <v>48.774360912399935</v>
      </c>
      <c r="K1030" s="13">
        <f t="shared" ref="K1030:K1093" si="197">I1030-J1030</f>
        <v>60.815584985709016</v>
      </c>
      <c r="L1030" s="13">
        <f t="shared" ref="L1030:L1093" si="198">IF(K1030&gt;$N$2,(K1030-$N$2)/$L$2,0)</f>
        <v>50.038969704316926</v>
      </c>
      <c r="M1030" s="13">
        <f t="shared" si="192"/>
        <v>50.042650999567478</v>
      </c>
      <c r="N1030" s="13">
        <f t="shared" ref="N1030:N1093" si="199">$M$2*M1030</f>
        <v>31.026443619731836</v>
      </c>
      <c r="O1030" s="13">
        <f t="shared" ref="O1030:O1093" si="200">N1030+G1030</f>
        <v>41.372439865363589</v>
      </c>
      <c r="Q1030">
        <v>13.83138869523097</v>
      </c>
    </row>
    <row r="1031" spans="1:17" x14ac:dyDescent="0.2">
      <c r="A1031" s="14">
        <f t="shared" ref="A1031:A1094" si="201">EDATE(A1030,1)</f>
        <v>53359</v>
      </c>
      <c r="B1031" s="1">
        <f t="shared" si="193"/>
        <v>2</v>
      </c>
      <c r="F1031" s="34">
        <v>154.48963213979249</v>
      </c>
      <c r="G1031" s="13">
        <f t="shared" si="194"/>
        <v>14.217632103036605</v>
      </c>
      <c r="H1031" s="13">
        <f t="shared" si="195"/>
        <v>140.27200003675588</v>
      </c>
      <c r="I1031" s="16">
        <f t="shared" ref="I1031:I1094" si="202">H1031+K1030-L1030</f>
        <v>151.04861531814799</v>
      </c>
      <c r="J1031" s="13">
        <f t="shared" si="196"/>
        <v>46.400332881208264</v>
      </c>
      <c r="K1031" s="13">
        <f t="shared" si="197"/>
        <v>104.64828243693972</v>
      </c>
      <c r="L1031" s="13">
        <f t="shared" si="198"/>
        <v>94.193959461118169</v>
      </c>
      <c r="M1031" s="13">
        <f t="shared" ref="M1031:M1094" si="203">L1031+M1030-N1030</f>
        <v>113.21016684095382</v>
      </c>
      <c r="N1031" s="13">
        <f t="shared" si="199"/>
        <v>70.190303441391364</v>
      </c>
      <c r="O1031" s="13">
        <f t="shared" si="200"/>
        <v>84.407935544427971</v>
      </c>
      <c r="Q1031">
        <v>12.21579659354839</v>
      </c>
    </row>
    <row r="1032" spans="1:17" x14ac:dyDescent="0.2">
      <c r="A1032" s="14">
        <f t="shared" si="201"/>
        <v>53387</v>
      </c>
      <c r="B1032" s="1">
        <f t="shared" si="193"/>
        <v>3</v>
      </c>
      <c r="F1032" s="34">
        <v>73.399063095985085</v>
      </c>
      <c r="G1032" s="13">
        <f t="shared" si="194"/>
        <v>5.1514790504946273</v>
      </c>
      <c r="H1032" s="13">
        <f t="shared" si="195"/>
        <v>68.247584045490456</v>
      </c>
      <c r="I1032" s="16">
        <f t="shared" si="202"/>
        <v>78.701907021311996</v>
      </c>
      <c r="J1032" s="13">
        <f t="shared" si="196"/>
        <v>47.263600379443496</v>
      </c>
      <c r="K1032" s="13">
        <f t="shared" si="197"/>
        <v>31.4383066418685</v>
      </c>
      <c r="L1032" s="13">
        <f t="shared" si="198"/>
        <v>20.445686612437392</v>
      </c>
      <c r="M1032" s="13">
        <f t="shared" si="203"/>
        <v>63.465550011999852</v>
      </c>
      <c r="N1032" s="13">
        <f t="shared" si="199"/>
        <v>39.348641007439909</v>
      </c>
      <c r="O1032" s="13">
        <f t="shared" si="200"/>
        <v>44.500120057934538</v>
      </c>
      <c r="Q1032">
        <v>15.01140302959519</v>
      </c>
    </row>
    <row r="1033" spans="1:17" x14ac:dyDescent="0.2">
      <c r="A1033" s="14">
        <f t="shared" si="201"/>
        <v>53418</v>
      </c>
      <c r="B1033" s="1">
        <f t="shared" si="193"/>
        <v>4</v>
      </c>
      <c r="F1033" s="34">
        <v>1.8142857139999999</v>
      </c>
      <c r="G1033" s="13">
        <f t="shared" si="194"/>
        <v>0</v>
      </c>
      <c r="H1033" s="13">
        <f t="shared" si="195"/>
        <v>1.8142857139999999</v>
      </c>
      <c r="I1033" s="16">
        <f t="shared" si="202"/>
        <v>12.806905743431109</v>
      </c>
      <c r="J1033" s="13">
        <f t="shared" si="196"/>
        <v>12.588983159874607</v>
      </c>
      <c r="K1033" s="13">
        <f t="shared" si="197"/>
        <v>0.2179225835565024</v>
      </c>
      <c r="L1033" s="13">
        <f t="shared" si="198"/>
        <v>0</v>
      </c>
      <c r="M1033" s="13">
        <f t="shared" si="203"/>
        <v>24.116909004559943</v>
      </c>
      <c r="N1033" s="13">
        <f t="shared" si="199"/>
        <v>14.952483582827165</v>
      </c>
      <c r="O1033" s="13">
        <f t="shared" si="200"/>
        <v>14.952483582827165</v>
      </c>
      <c r="Q1033">
        <v>17.122308560852439</v>
      </c>
    </row>
    <row r="1034" spans="1:17" x14ac:dyDescent="0.2">
      <c r="A1034" s="14">
        <f t="shared" si="201"/>
        <v>53448</v>
      </c>
      <c r="B1034" s="1">
        <f t="shared" si="193"/>
        <v>5</v>
      </c>
      <c r="F1034" s="34">
        <v>2.2051943906603939</v>
      </c>
      <c r="G1034" s="13">
        <f t="shared" si="194"/>
        <v>0</v>
      </c>
      <c r="H1034" s="13">
        <f t="shared" si="195"/>
        <v>2.2051943906603939</v>
      </c>
      <c r="I1034" s="16">
        <f t="shared" si="202"/>
        <v>2.4231169742168963</v>
      </c>
      <c r="J1034" s="13">
        <f t="shared" si="196"/>
        <v>2.4219430534631061</v>
      </c>
      <c r="K1034" s="13">
        <f t="shared" si="197"/>
        <v>1.1739207537901919E-3</v>
      </c>
      <c r="L1034" s="13">
        <f t="shared" si="198"/>
        <v>0</v>
      </c>
      <c r="M1034" s="13">
        <f t="shared" si="203"/>
        <v>9.1644254217327781</v>
      </c>
      <c r="N1034" s="13">
        <f t="shared" si="199"/>
        <v>5.6819437614743222</v>
      </c>
      <c r="O1034" s="13">
        <f t="shared" si="200"/>
        <v>5.6819437614743222</v>
      </c>
      <c r="Q1034">
        <v>18.92028003023967</v>
      </c>
    </row>
    <row r="1035" spans="1:17" x14ac:dyDescent="0.2">
      <c r="A1035" s="14">
        <f t="shared" si="201"/>
        <v>53479</v>
      </c>
      <c r="B1035" s="1">
        <f t="shared" si="193"/>
        <v>6</v>
      </c>
      <c r="F1035" s="34">
        <v>2.7942985791180921</v>
      </c>
      <c r="G1035" s="13">
        <f t="shared" si="194"/>
        <v>0</v>
      </c>
      <c r="H1035" s="13">
        <f t="shared" si="195"/>
        <v>2.7942985791180921</v>
      </c>
      <c r="I1035" s="16">
        <f t="shared" si="202"/>
        <v>2.7954724998718823</v>
      </c>
      <c r="J1035" s="13">
        <f t="shared" si="196"/>
        <v>2.7942037916049771</v>
      </c>
      <c r="K1035" s="13">
        <f t="shared" si="197"/>
        <v>1.2687082669051719E-3</v>
      </c>
      <c r="L1035" s="13">
        <f t="shared" si="198"/>
        <v>0</v>
      </c>
      <c r="M1035" s="13">
        <f t="shared" si="203"/>
        <v>3.4824816602584558</v>
      </c>
      <c r="N1035" s="13">
        <f t="shared" si="199"/>
        <v>2.1591386293602426</v>
      </c>
      <c r="O1035" s="13">
        <f t="shared" si="200"/>
        <v>2.1591386293602426</v>
      </c>
      <c r="Q1035">
        <v>21.400636031162549</v>
      </c>
    </row>
    <row r="1036" spans="1:17" x14ac:dyDescent="0.2">
      <c r="A1036" s="14">
        <f t="shared" si="201"/>
        <v>53509</v>
      </c>
      <c r="B1036" s="1">
        <f t="shared" si="193"/>
        <v>7</v>
      </c>
      <c r="F1036" s="34">
        <v>6.3419544309951503E-2</v>
      </c>
      <c r="G1036" s="13">
        <f t="shared" si="194"/>
        <v>0</v>
      </c>
      <c r="H1036" s="13">
        <f t="shared" si="195"/>
        <v>6.3419544309951503E-2</v>
      </c>
      <c r="I1036" s="16">
        <f t="shared" si="202"/>
        <v>6.4688252576856675E-2</v>
      </c>
      <c r="J1036" s="13">
        <f t="shared" si="196"/>
        <v>6.4688239153896876E-2</v>
      </c>
      <c r="K1036" s="13">
        <f t="shared" si="197"/>
        <v>1.3422959799225254E-8</v>
      </c>
      <c r="L1036" s="13">
        <f t="shared" si="198"/>
        <v>0</v>
      </c>
      <c r="M1036" s="13">
        <f t="shared" si="203"/>
        <v>1.3233430308982133</v>
      </c>
      <c r="N1036" s="13">
        <f t="shared" si="199"/>
        <v>0.82047267915689226</v>
      </c>
      <c r="O1036" s="13">
        <f t="shared" si="200"/>
        <v>0.82047267915689226</v>
      </c>
      <c r="Q1036">
        <v>22.52444890754008</v>
      </c>
    </row>
    <row r="1037" spans="1:17" ht="13.5" customHeight="1" thickBot="1" x14ac:dyDescent="0.25">
      <c r="A1037" s="14">
        <f t="shared" si="201"/>
        <v>53540</v>
      </c>
      <c r="B1037" s="3">
        <f t="shared" si="193"/>
        <v>8</v>
      </c>
      <c r="F1037" s="34">
        <v>1.2406978086829019</v>
      </c>
      <c r="G1037" s="13">
        <f t="shared" si="194"/>
        <v>0</v>
      </c>
      <c r="H1037" s="13">
        <f t="shared" si="195"/>
        <v>1.2406978086829019</v>
      </c>
      <c r="I1037" s="16">
        <f t="shared" si="202"/>
        <v>1.2406978221058618</v>
      </c>
      <c r="J1037" s="13">
        <f t="shared" si="196"/>
        <v>1.2406043337395747</v>
      </c>
      <c r="K1037" s="13">
        <f t="shared" si="197"/>
        <v>9.3488366287086677E-5</v>
      </c>
      <c r="L1037" s="13">
        <f t="shared" si="198"/>
        <v>0</v>
      </c>
      <c r="M1037" s="13">
        <f t="shared" si="203"/>
        <v>0.502870351741321</v>
      </c>
      <c r="N1037" s="13">
        <f t="shared" si="199"/>
        <v>0.31177961807961901</v>
      </c>
      <c r="O1037" s="13">
        <f t="shared" si="200"/>
        <v>0.31177961807961901</v>
      </c>
      <c r="Q1037">
        <v>22.615346000000009</v>
      </c>
    </row>
    <row r="1038" spans="1:17" x14ac:dyDescent="0.2">
      <c r="A1038" s="14">
        <f t="shared" si="201"/>
        <v>53571</v>
      </c>
      <c r="B1038" s="1">
        <f t="shared" si="193"/>
        <v>9</v>
      </c>
      <c r="F1038" s="34">
        <v>21.54589126822772</v>
      </c>
      <c r="G1038" s="13">
        <f t="shared" si="194"/>
        <v>0</v>
      </c>
      <c r="H1038" s="13">
        <f t="shared" si="195"/>
        <v>21.54589126822772</v>
      </c>
      <c r="I1038" s="16">
        <f t="shared" si="202"/>
        <v>21.545984756594006</v>
      </c>
      <c r="J1038" s="13">
        <f t="shared" si="196"/>
        <v>21.081506039623047</v>
      </c>
      <c r="K1038" s="13">
        <f t="shared" si="197"/>
        <v>0.46447871697095877</v>
      </c>
      <c r="L1038" s="13">
        <f t="shared" si="198"/>
        <v>0</v>
      </c>
      <c r="M1038" s="13">
        <f t="shared" si="203"/>
        <v>0.19109073366170198</v>
      </c>
      <c r="N1038" s="13">
        <f t="shared" si="199"/>
        <v>0.11847625487025523</v>
      </c>
      <c r="O1038" s="13">
        <f t="shared" si="200"/>
        <v>0.11847625487025523</v>
      </c>
      <c r="Q1038">
        <v>22.75785865430473</v>
      </c>
    </row>
    <row r="1039" spans="1:17" x14ac:dyDescent="0.2">
      <c r="A1039" s="14">
        <f t="shared" si="201"/>
        <v>53601</v>
      </c>
      <c r="B1039" s="1">
        <f t="shared" si="193"/>
        <v>10</v>
      </c>
      <c r="F1039" s="34">
        <v>0.84857464513464409</v>
      </c>
      <c r="G1039" s="13">
        <f t="shared" si="194"/>
        <v>0</v>
      </c>
      <c r="H1039" s="13">
        <f t="shared" si="195"/>
        <v>0.84857464513464409</v>
      </c>
      <c r="I1039" s="16">
        <f t="shared" si="202"/>
        <v>1.3130533621056029</v>
      </c>
      <c r="J1039" s="13">
        <f t="shared" si="196"/>
        <v>1.3129217424890482</v>
      </c>
      <c r="K1039" s="13">
        <f t="shared" si="197"/>
        <v>1.3161961655461241E-4</v>
      </c>
      <c r="L1039" s="13">
        <f t="shared" si="198"/>
        <v>0</v>
      </c>
      <c r="M1039" s="13">
        <f t="shared" si="203"/>
        <v>7.2614478791446752E-2</v>
      </c>
      <c r="N1039" s="13">
        <f t="shared" si="199"/>
        <v>4.5020976850696982E-2</v>
      </c>
      <c r="O1039" s="13">
        <f t="shared" si="200"/>
        <v>4.5020976850696982E-2</v>
      </c>
      <c r="Q1039">
        <v>21.396615008464519</v>
      </c>
    </row>
    <row r="1040" spans="1:17" x14ac:dyDescent="0.2">
      <c r="A1040" s="14">
        <f t="shared" si="201"/>
        <v>53632</v>
      </c>
      <c r="B1040" s="1">
        <f t="shared" si="193"/>
        <v>11</v>
      </c>
      <c r="F1040" s="34">
        <v>13.157504582781041</v>
      </c>
      <c r="G1040" s="13">
        <f t="shared" si="194"/>
        <v>0</v>
      </c>
      <c r="H1040" s="13">
        <f t="shared" si="195"/>
        <v>13.157504582781041</v>
      </c>
      <c r="I1040" s="16">
        <f t="shared" si="202"/>
        <v>13.157636202397596</v>
      </c>
      <c r="J1040" s="13">
        <f t="shared" si="196"/>
        <v>12.910336851087838</v>
      </c>
      <c r="K1040" s="13">
        <f t="shared" si="197"/>
        <v>0.24729935130975811</v>
      </c>
      <c r="L1040" s="13">
        <f t="shared" si="198"/>
        <v>0</v>
      </c>
      <c r="M1040" s="13">
        <f t="shared" si="203"/>
        <v>2.7593501940749769E-2</v>
      </c>
      <c r="N1040" s="13">
        <f t="shared" si="199"/>
        <v>1.7107971203264856E-2</v>
      </c>
      <c r="O1040" s="13">
        <f t="shared" si="200"/>
        <v>1.7107971203264856E-2</v>
      </c>
      <c r="Q1040">
        <v>16.780471125009381</v>
      </c>
    </row>
    <row r="1041" spans="1:17" x14ac:dyDescent="0.2">
      <c r="A1041" s="14">
        <f t="shared" si="201"/>
        <v>53662</v>
      </c>
      <c r="B1041" s="1">
        <f t="shared" si="193"/>
        <v>12</v>
      </c>
      <c r="F1041" s="34">
        <v>71.329166467157094</v>
      </c>
      <c r="G1041" s="13">
        <f t="shared" si="194"/>
        <v>4.9200588019851201</v>
      </c>
      <c r="H1041" s="13">
        <f t="shared" si="195"/>
        <v>66.409107665171973</v>
      </c>
      <c r="I1041" s="16">
        <f t="shared" si="202"/>
        <v>66.656407016481737</v>
      </c>
      <c r="J1041" s="13">
        <f t="shared" si="196"/>
        <v>39.068428458937312</v>
      </c>
      <c r="K1041" s="13">
        <f t="shared" si="197"/>
        <v>27.587978557544425</v>
      </c>
      <c r="L1041" s="13">
        <f t="shared" si="198"/>
        <v>16.567047901853535</v>
      </c>
      <c r="M1041" s="13">
        <f t="shared" si="203"/>
        <v>16.577533432591018</v>
      </c>
      <c r="N1041" s="13">
        <f t="shared" si="199"/>
        <v>10.278070728206432</v>
      </c>
      <c r="O1041" s="13">
        <f t="shared" si="200"/>
        <v>15.198129530191551</v>
      </c>
      <c r="Q1041">
        <v>12.05235642285059</v>
      </c>
    </row>
    <row r="1042" spans="1:17" x14ac:dyDescent="0.2">
      <c r="A1042" s="14">
        <f t="shared" si="201"/>
        <v>53693</v>
      </c>
      <c r="B1042" s="1">
        <f t="shared" si="193"/>
        <v>1</v>
      </c>
      <c r="F1042" s="34">
        <v>123.03957937960109</v>
      </c>
      <c r="G1042" s="13">
        <f t="shared" si="194"/>
        <v>10.701427996978603</v>
      </c>
      <c r="H1042" s="13">
        <f t="shared" si="195"/>
        <v>112.33815138262248</v>
      </c>
      <c r="I1042" s="16">
        <f t="shared" si="202"/>
        <v>123.35908203831337</v>
      </c>
      <c r="J1042" s="13">
        <f t="shared" si="196"/>
        <v>43.463915500279661</v>
      </c>
      <c r="K1042" s="13">
        <f t="shared" si="197"/>
        <v>79.89516653803372</v>
      </c>
      <c r="L1042" s="13">
        <f t="shared" si="198"/>
        <v>69.258839276439204</v>
      </c>
      <c r="M1042" s="13">
        <f t="shared" si="203"/>
        <v>75.558301980823799</v>
      </c>
      <c r="N1042" s="13">
        <f t="shared" si="199"/>
        <v>46.846147228110752</v>
      </c>
      <c r="O1042" s="13">
        <f t="shared" si="200"/>
        <v>57.547575225089354</v>
      </c>
      <c r="Q1042">
        <v>11.49809721269035</v>
      </c>
    </row>
    <row r="1043" spans="1:17" x14ac:dyDescent="0.2">
      <c r="A1043" s="14">
        <f t="shared" si="201"/>
        <v>53724</v>
      </c>
      <c r="B1043" s="1">
        <f t="shared" si="193"/>
        <v>2</v>
      </c>
      <c r="F1043" s="34">
        <v>15.690230843884139</v>
      </c>
      <c r="G1043" s="13">
        <f t="shared" si="194"/>
        <v>0</v>
      </c>
      <c r="H1043" s="13">
        <f t="shared" si="195"/>
        <v>15.690230843884139</v>
      </c>
      <c r="I1043" s="16">
        <f t="shared" si="202"/>
        <v>26.326558105478654</v>
      </c>
      <c r="J1043" s="13">
        <f t="shared" si="196"/>
        <v>23.034920347251582</v>
      </c>
      <c r="K1043" s="13">
        <f t="shared" si="197"/>
        <v>3.2916377582270719</v>
      </c>
      <c r="L1043" s="13">
        <f t="shared" si="198"/>
        <v>0</v>
      </c>
      <c r="M1043" s="13">
        <f t="shared" si="203"/>
        <v>28.712154752713047</v>
      </c>
      <c r="N1043" s="13">
        <f t="shared" si="199"/>
        <v>17.80153594668209</v>
      </c>
      <c r="O1043" s="13">
        <f t="shared" si="200"/>
        <v>17.80153594668209</v>
      </c>
      <c r="Q1043">
        <v>11.854243593548389</v>
      </c>
    </row>
    <row r="1044" spans="1:17" x14ac:dyDescent="0.2">
      <c r="A1044" s="14">
        <f t="shared" si="201"/>
        <v>53752</v>
      </c>
      <c r="B1044" s="1">
        <f t="shared" si="193"/>
        <v>3</v>
      </c>
      <c r="F1044" s="34">
        <v>8.6047467412114802</v>
      </c>
      <c r="G1044" s="13">
        <f t="shared" si="194"/>
        <v>0</v>
      </c>
      <c r="H1044" s="13">
        <f t="shared" si="195"/>
        <v>8.6047467412114802</v>
      </c>
      <c r="I1044" s="16">
        <f t="shared" si="202"/>
        <v>11.896384499438552</v>
      </c>
      <c r="J1044" s="13">
        <f t="shared" si="196"/>
        <v>11.600485101628768</v>
      </c>
      <c r="K1044" s="13">
        <f t="shared" si="197"/>
        <v>0.29589939780978369</v>
      </c>
      <c r="L1044" s="13">
        <f t="shared" si="198"/>
        <v>0</v>
      </c>
      <c r="M1044" s="13">
        <f t="shared" si="203"/>
        <v>10.910618806030957</v>
      </c>
      <c r="N1044" s="13">
        <f t="shared" si="199"/>
        <v>6.7645836597391931</v>
      </c>
      <c r="O1044" s="13">
        <f t="shared" si="200"/>
        <v>6.7645836597391931</v>
      </c>
      <c r="Q1044">
        <v>13.25234426454873</v>
      </c>
    </row>
    <row r="1045" spans="1:17" x14ac:dyDescent="0.2">
      <c r="A1045" s="14">
        <f t="shared" si="201"/>
        <v>53783</v>
      </c>
      <c r="B1045" s="1">
        <f t="shared" si="193"/>
        <v>4</v>
      </c>
      <c r="F1045" s="34">
        <v>31.656837763546321</v>
      </c>
      <c r="G1045" s="13">
        <f t="shared" si="194"/>
        <v>0.4845811845647417</v>
      </c>
      <c r="H1045" s="13">
        <f t="shared" si="195"/>
        <v>31.172256578981578</v>
      </c>
      <c r="I1045" s="16">
        <f t="shared" si="202"/>
        <v>31.468155976791362</v>
      </c>
      <c r="J1045" s="13">
        <f t="shared" si="196"/>
        <v>28.498371471036034</v>
      </c>
      <c r="K1045" s="13">
        <f t="shared" si="197"/>
        <v>2.969784505755328</v>
      </c>
      <c r="L1045" s="13">
        <f t="shared" si="198"/>
        <v>0</v>
      </c>
      <c r="M1045" s="13">
        <f t="shared" si="203"/>
        <v>4.146035146291764</v>
      </c>
      <c r="N1045" s="13">
        <f t="shared" si="199"/>
        <v>2.5705417907008936</v>
      </c>
      <c r="O1045" s="13">
        <f t="shared" si="200"/>
        <v>3.0551229752656353</v>
      </c>
      <c r="Q1045">
        <v>16.843439094469851</v>
      </c>
    </row>
    <row r="1046" spans="1:17" x14ac:dyDescent="0.2">
      <c r="A1046" s="14">
        <f t="shared" si="201"/>
        <v>53813</v>
      </c>
      <c r="B1046" s="1">
        <f t="shared" si="193"/>
        <v>5</v>
      </c>
      <c r="F1046" s="34">
        <v>4.5071428569999998</v>
      </c>
      <c r="G1046" s="13">
        <f t="shared" si="194"/>
        <v>0</v>
      </c>
      <c r="H1046" s="13">
        <f t="shared" si="195"/>
        <v>4.5071428569999998</v>
      </c>
      <c r="I1046" s="16">
        <f t="shared" si="202"/>
        <v>7.4769273627553279</v>
      </c>
      <c r="J1046" s="13">
        <f t="shared" si="196"/>
        <v>7.4419058354772796</v>
      </c>
      <c r="K1046" s="13">
        <f t="shared" si="197"/>
        <v>3.5021527278048303E-2</v>
      </c>
      <c r="L1046" s="13">
        <f t="shared" si="198"/>
        <v>0</v>
      </c>
      <c r="M1046" s="13">
        <f t="shared" si="203"/>
        <v>1.5754933555908703</v>
      </c>
      <c r="N1046" s="13">
        <f t="shared" si="199"/>
        <v>0.97680588046633965</v>
      </c>
      <c r="O1046" s="13">
        <f t="shared" si="200"/>
        <v>0.97680588046633965</v>
      </c>
      <c r="Q1046">
        <v>18.767489576780601</v>
      </c>
    </row>
    <row r="1047" spans="1:17" x14ac:dyDescent="0.2">
      <c r="A1047" s="14">
        <f t="shared" si="201"/>
        <v>53844</v>
      </c>
      <c r="B1047" s="1">
        <f t="shared" si="193"/>
        <v>6</v>
      </c>
      <c r="F1047" s="34">
        <v>2.2446321281041142</v>
      </c>
      <c r="G1047" s="13">
        <f t="shared" si="194"/>
        <v>0</v>
      </c>
      <c r="H1047" s="13">
        <f t="shared" si="195"/>
        <v>2.2446321281041142</v>
      </c>
      <c r="I1047" s="16">
        <f t="shared" si="202"/>
        <v>2.2796536553821625</v>
      </c>
      <c r="J1047" s="13">
        <f t="shared" si="196"/>
        <v>2.2788846533877334</v>
      </c>
      <c r="K1047" s="13">
        <f t="shared" si="197"/>
        <v>7.6900199442908601E-4</v>
      </c>
      <c r="L1047" s="13">
        <f t="shared" si="198"/>
        <v>0</v>
      </c>
      <c r="M1047" s="13">
        <f t="shared" si="203"/>
        <v>0.59868747512453069</v>
      </c>
      <c r="N1047" s="13">
        <f t="shared" si="199"/>
        <v>0.37118623457720901</v>
      </c>
      <c r="O1047" s="13">
        <f t="shared" si="200"/>
        <v>0.37118623457720901</v>
      </c>
      <c r="Q1047">
        <v>20.615636236268472</v>
      </c>
    </row>
    <row r="1048" spans="1:17" x14ac:dyDescent="0.2">
      <c r="A1048" s="14">
        <f t="shared" si="201"/>
        <v>53874</v>
      </c>
      <c r="B1048" s="1">
        <f t="shared" si="193"/>
        <v>7</v>
      </c>
      <c r="F1048" s="34">
        <v>16.452911832475401</v>
      </c>
      <c r="G1048" s="13">
        <f t="shared" si="194"/>
        <v>0</v>
      </c>
      <c r="H1048" s="13">
        <f t="shared" si="195"/>
        <v>16.452911832475401</v>
      </c>
      <c r="I1048" s="16">
        <f t="shared" si="202"/>
        <v>16.453680834469829</v>
      </c>
      <c r="J1048" s="13">
        <f t="shared" si="196"/>
        <v>16.250647874892639</v>
      </c>
      <c r="K1048" s="13">
        <f t="shared" si="197"/>
        <v>0.20303295957718959</v>
      </c>
      <c r="L1048" s="13">
        <f t="shared" si="198"/>
        <v>0</v>
      </c>
      <c r="M1048" s="13">
        <f t="shared" si="203"/>
        <v>0.22750124054732168</v>
      </c>
      <c r="N1048" s="13">
        <f t="shared" si="199"/>
        <v>0.14105076913933945</v>
      </c>
      <c r="O1048" s="13">
        <f t="shared" si="200"/>
        <v>0.14105076913933945</v>
      </c>
      <c r="Q1048">
        <v>22.990383018271071</v>
      </c>
    </row>
    <row r="1049" spans="1:17" ht="13.5" customHeight="1" thickBot="1" x14ac:dyDescent="0.25">
      <c r="A1049" s="14">
        <f t="shared" si="201"/>
        <v>53905</v>
      </c>
      <c r="B1049" s="3">
        <f t="shared" si="193"/>
        <v>8</v>
      </c>
      <c r="F1049" s="34">
        <v>9.3825772751081011</v>
      </c>
      <c r="G1049" s="13">
        <f t="shared" si="194"/>
        <v>0</v>
      </c>
      <c r="H1049" s="13">
        <f t="shared" si="195"/>
        <v>9.3825772751081011</v>
      </c>
      <c r="I1049" s="16">
        <f t="shared" si="202"/>
        <v>9.5856102346852907</v>
      </c>
      <c r="J1049" s="13">
        <f t="shared" si="196"/>
        <v>9.5597121755786869</v>
      </c>
      <c r="K1049" s="13">
        <f t="shared" si="197"/>
        <v>2.589805910660381E-2</v>
      </c>
      <c r="L1049" s="13">
        <f t="shared" si="198"/>
        <v>0</v>
      </c>
      <c r="M1049" s="13">
        <f t="shared" si="203"/>
        <v>8.6450471407982232E-2</v>
      </c>
      <c r="N1049" s="13">
        <f t="shared" si="199"/>
        <v>5.3599292272948983E-2</v>
      </c>
      <c r="O1049" s="13">
        <f t="shared" si="200"/>
        <v>5.3599292272948983E-2</v>
      </c>
      <c r="Q1049">
        <v>26.23792400000001</v>
      </c>
    </row>
    <row r="1050" spans="1:17" x14ac:dyDescent="0.2">
      <c r="A1050" s="14">
        <f t="shared" si="201"/>
        <v>53936</v>
      </c>
      <c r="B1050" s="1">
        <f t="shared" si="193"/>
        <v>9</v>
      </c>
      <c r="F1050" s="34">
        <v>5.8536527845553774</v>
      </c>
      <c r="G1050" s="13">
        <f t="shared" si="194"/>
        <v>0</v>
      </c>
      <c r="H1050" s="13">
        <f t="shared" si="195"/>
        <v>5.8536527845553774</v>
      </c>
      <c r="I1050" s="16">
        <f t="shared" si="202"/>
        <v>5.8795508436619812</v>
      </c>
      <c r="J1050" s="13">
        <f t="shared" si="196"/>
        <v>5.8691113839964419</v>
      </c>
      <c r="K1050" s="13">
        <f t="shared" si="197"/>
        <v>1.0439459665539275E-2</v>
      </c>
      <c r="L1050" s="13">
        <f t="shared" si="198"/>
        <v>0</v>
      </c>
      <c r="M1050" s="13">
        <f t="shared" si="203"/>
        <v>3.285117913503325E-2</v>
      </c>
      <c r="N1050" s="13">
        <f t="shared" si="199"/>
        <v>2.0367731063720616E-2</v>
      </c>
      <c r="O1050" s="13">
        <f t="shared" si="200"/>
        <v>2.0367731063720616E-2</v>
      </c>
      <c r="Q1050">
        <v>22.25616806214444</v>
      </c>
    </row>
    <row r="1051" spans="1:17" x14ac:dyDescent="0.2">
      <c r="A1051" s="14">
        <f t="shared" si="201"/>
        <v>53966</v>
      </c>
      <c r="B1051" s="1">
        <f t="shared" si="193"/>
        <v>10</v>
      </c>
      <c r="F1051" s="34">
        <v>61.753802057557088</v>
      </c>
      <c r="G1051" s="13">
        <f t="shared" si="194"/>
        <v>3.8495062051177973</v>
      </c>
      <c r="H1051" s="13">
        <f t="shared" si="195"/>
        <v>57.90429585243929</v>
      </c>
      <c r="I1051" s="16">
        <f t="shared" si="202"/>
        <v>57.914735312104831</v>
      </c>
      <c r="J1051" s="13">
        <f t="shared" si="196"/>
        <v>49.969287331718483</v>
      </c>
      <c r="K1051" s="13">
        <f t="shared" si="197"/>
        <v>7.9454479803863478</v>
      </c>
      <c r="L1051" s="13">
        <f t="shared" si="198"/>
        <v>0</v>
      </c>
      <c r="M1051" s="13">
        <f t="shared" si="203"/>
        <v>1.2483448071312634E-2</v>
      </c>
      <c r="N1051" s="13">
        <f t="shared" si="199"/>
        <v>7.7397378042138327E-3</v>
      </c>
      <c r="O1051" s="13">
        <f t="shared" si="200"/>
        <v>3.857245942922011</v>
      </c>
      <c r="Q1051">
        <v>22.30092690137883</v>
      </c>
    </row>
    <row r="1052" spans="1:17" x14ac:dyDescent="0.2">
      <c r="A1052" s="14">
        <f t="shared" si="201"/>
        <v>53997</v>
      </c>
      <c r="B1052" s="1">
        <f t="shared" si="193"/>
        <v>11</v>
      </c>
      <c r="F1052" s="34">
        <v>27.360881671548459</v>
      </c>
      <c r="G1052" s="13">
        <f t="shared" si="194"/>
        <v>4.2812446788589135E-3</v>
      </c>
      <c r="H1052" s="13">
        <f t="shared" si="195"/>
        <v>27.356600426869601</v>
      </c>
      <c r="I1052" s="16">
        <f t="shared" si="202"/>
        <v>35.302048407255953</v>
      </c>
      <c r="J1052" s="13">
        <f t="shared" si="196"/>
        <v>31.41305731227644</v>
      </c>
      <c r="K1052" s="13">
        <f t="shared" si="197"/>
        <v>3.888991094979513</v>
      </c>
      <c r="L1052" s="13">
        <f t="shared" si="198"/>
        <v>0</v>
      </c>
      <c r="M1052" s="13">
        <f t="shared" si="203"/>
        <v>4.7437102670988014E-3</v>
      </c>
      <c r="N1052" s="13">
        <f t="shared" si="199"/>
        <v>2.9411003656012566E-3</v>
      </c>
      <c r="O1052" s="13">
        <f t="shared" si="200"/>
        <v>7.2223450444601697E-3</v>
      </c>
      <c r="Q1052">
        <v>17.18693121368592</v>
      </c>
    </row>
    <row r="1053" spans="1:17" x14ac:dyDescent="0.2">
      <c r="A1053" s="14">
        <f t="shared" si="201"/>
        <v>54027</v>
      </c>
      <c r="B1053" s="1">
        <f t="shared" si="193"/>
        <v>12</v>
      </c>
      <c r="F1053" s="34">
        <v>53.57761091315276</v>
      </c>
      <c r="G1053" s="13">
        <f t="shared" si="194"/>
        <v>2.9353851035386151</v>
      </c>
      <c r="H1053" s="13">
        <f t="shared" si="195"/>
        <v>50.642225809614146</v>
      </c>
      <c r="I1053" s="16">
        <f t="shared" si="202"/>
        <v>54.531216904593663</v>
      </c>
      <c r="J1053" s="13">
        <f t="shared" si="196"/>
        <v>37.01105986609786</v>
      </c>
      <c r="K1053" s="13">
        <f t="shared" si="197"/>
        <v>17.520157038495803</v>
      </c>
      <c r="L1053" s="13">
        <f t="shared" si="198"/>
        <v>6.4251998775217958</v>
      </c>
      <c r="M1053" s="13">
        <f t="shared" si="203"/>
        <v>6.4270024874232936</v>
      </c>
      <c r="N1053" s="13">
        <f t="shared" si="199"/>
        <v>3.9847415422024421</v>
      </c>
      <c r="O1053" s="13">
        <f t="shared" si="200"/>
        <v>6.9201266457410568</v>
      </c>
      <c r="Q1053">
        <v>12.70050859354839</v>
      </c>
    </row>
    <row r="1054" spans="1:17" x14ac:dyDescent="0.2">
      <c r="A1054" s="14">
        <f t="shared" si="201"/>
        <v>54058</v>
      </c>
      <c r="B1054" s="1">
        <f t="shared" si="193"/>
        <v>1</v>
      </c>
      <c r="F1054" s="34">
        <v>43.733772983766237</v>
      </c>
      <c r="G1054" s="13">
        <f t="shared" si="194"/>
        <v>1.8348164141756993</v>
      </c>
      <c r="H1054" s="13">
        <f t="shared" si="195"/>
        <v>41.898956569590538</v>
      </c>
      <c r="I1054" s="16">
        <f t="shared" si="202"/>
        <v>52.993913730564543</v>
      </c>
      <c r="J1054" s="13">
        <f t="shared" si="196"/>
        <v>36.822978091478838</v>
      </c>
      <c r="K1054" s="13">
        <f t="shared" si="197"/>
        <v>16.170935639085705</v>
      </c>
      <c r="L1054" s="13">
        <f t="shared" si="198"/>
        <v>5.0660579461612105</v>
      </c>
      <c r="M1054" s="13">
        <f t="shared" si="203"/>
        <v>7.5083188913820607</v>
      </c>
      <c r="N1054" s="13">
        <f t="shared" si="199"/>
        <v>4.6551577126568775</v>
      </c>
      <c r="O1054" s="13">
        <f t="shared" si="200"/>
        <v>6.4899741268325766</v>
      </c>
      <c r="Q1054">
        <v>12.932821195980949</v>
      </c>
    </row>
    <row r="1055" spans="1:17" x14ac:dyDescent="0.2">
      <c r="A1055" s="14">
        <f t="shared" si="201"/>
        <v>54089</v>
      </c>
      <c r="B1055" s="1">
        <f t="shared" si="193"/>
        <v>2</v>
      </c>
      <c r="F1055" s="34">
        <v>55.829813183577151</v>
      </c>
      <c r="G1055" s="13">
        <f t="shared" si="194"/>
        <v>3.1871876340883665</v>
      </c>
      <c r="H1055" s="13">
        <f t="shared" si="195"/>
        <v>52.642625549488784</v>
      </c>
      <c r="I1055" s="16">
        <f t="shared" si="202"/>
        <v>63.747503242413273</v>
      </c>
      <c r="J1055" s="13">
        <f t="shared" si="196"/>
        <v>40.413818033154158</v>
      </c>
      <c r="K1055" s="13">
        <f t="shared" si="197"/>
        <v>23.333685209259116</v>
      </c>
      <c r="L1055" s="13">
        <f t="shared" si="198"/>
        <v>12.281473658448371</v>
      </c>
      <c r="M1055" s="13">
        <f t="shared" si="203"/>
        <v>15.134634837173554</v>
      </c>
      <c r="N1055" s="13">
        <f t="shared" si="199"/>
        <v>9.383473599047603</v>
      </c>
      <c r="O1055" s="13">
        <f t="shared" si="200"/>
        <v>12.570661233135969</v>
      </c>
      <c r="Q1055">
        <v>13.230012369485509</v>
      </c>
    </row>
    <row r="1056" spans="1:17" x14ac:dyDescent="0.2">
      <c r="A1056" s="14">
        <f t="shared" si="201"/>
        <v>54118</v>
      </c>
      <c r="B1056" s="1">
        <f t="shared" si="193"/>
        <v>3</v>
      </c>
      <c r="F1056" s="34">
        <v>31.195756345385021</v>
      </c>
      <c r="G1056" s="13">
        <f t="shared" si="194"/>
        <v>0.43303098882650276</v>
      </c>
      <c r="H1056" s="13">
        <f t="shared" si="195"/>
        <v>30.762725356558519</v>
      </c>
      <c r="I1056" s="16">
        <f t="shared" si="202"/>
        <v>41.814936907369265</v>
      </c>
      <c r="J1056" s="13">
        <f t="shared" si="196"/>
        <v>33.093819594273114</v>
      </c>
      <c r="K1056" s="13">
        <f t="shared" si="197"/>
        <v>8.7211173130961512</v>
      </c>
      <c r="L1056" s="13">
        <f t="shared" si="198"/>
        <v>0</v>
      </c>
      <c r="M1056" s="13">
        <f t="shared" si="203"/>
        <v>5.7511612381259507</v>
      </c>
      <c r="N1056" s="13">
        <f t="shared" si="199"/>
        <v>3.5657199676380893</v>
      </c>
      <c r="O1056" s="13">
        <f t="shared" si="200"/>
        <v>3.9987509564645922</v>
      </c>
      <c r="Q1056">
        <v>13.744599099031729</v>
      </c>
    </row>
    <row r="1057" spans="1:17" x14ac:dyDescent="0.2">
      <c r="A1057" s="14">
        <f t="shared" si="201"/>
        <v>54149</v>
      </c>
      <c r="B1057" s="1">
        <f t="shared" si="193"/>
        <v>4</v>
      </c>
      <c r="F1057" s="34">
        <v>0.80278894716403215</v>
      </c>
      <c r="G1057" s="13">
        <f t="shared" si="194"/>
        <v>0</v>
      </c>
      <c r="H1057" s="13">
        <f t="shared" si="195"/>
        <v>0.80278894716403215</v>
      </c>
      <c r="I1057" s="16">
        <f t="shared" si="202"/>
        <v>9.5239062602601834</v>
      </c>
      <c r="J1057" s="13">
        <f t="shared" si="196"/>
        <v>9.4370965129654536</v>
      </c>
      <c r="K1057" s="13">
        <f t="shared" si="197"/>
        <v>8.6809747294729789E-2</v>
      </c>
      <c r="L1057" s="13">
        <f t="shared" si="198"/>
        <v>0</v>
      </c>
      <c r="M1057" s="13">
        <f t="shared" si="203"/>
        <v>2.1854412704878614</v>
      </c>
      <c r="N1057" s="13">
        <f t="shared" si="199"/>
        <v>1.354973587702474</v>
      </c>
      <c r="O1057" s="13">
        <f t="shared" si="200"/>
        <v>1.354973587702474</v>
      </c>
      <c r="Q1057">
        <v>17.433804624202018</v>
      </c>
    </row>
    <row r="1058" spans="1:17" x14ac:dyDescent="0.2">
      <c r="A1058" s="14">
        <f t="shared" si="201"/>
        <v>54179</v>
      </c>
      <c r="B1058" s="1">
        <f t="shared" si="193"/>
        <v>5</v>
      </c>
      <c r="F1058" s="34">
        <v>0.05</v>
      </c>
      <c r="G1058" s="13">
        <f t="shared" si="194"/>
        <v>0</v>
      </c>
      <c r="H1058" s="13">
        <f t="shared" si="195"/>
        <v>0.05</v>
      </c>
      <c r="I1058" s="16">
        <f t="shared" si="202"/>
        <v>0.13680974729472978</v>
      </c>
      <c r="J1058" s="13">
        <f t="shared" si="196"/>
        <v>0.13680961967431818</v>
      </c>
      <c r="K1058" s="13">
        <f t="shared" si="197"/>
        <v>1.2762041159963822E-7</v>
      </c>
      <c r="L1058" s="13">
        <f t="shared" si="198"/>
        <v>0</v>
      </c>
      <c r="M1058" s="13">
        <f t="shared" si="203"/>
        <v>0.83046768278538741</v>
      </c>
      <c r="N1058" s="13">
        <f t="shared" si="199"/>
        <v>0.51488996332694015</v>
      </c>
      <c r="O1058" s="13">
        <f t="shared" si="200"/>
        <v>0.51488996332694015</v>
      </c>
      <c r="Q1058">
        <v>22.488555301491441</v>
      </c>
    </row>
    <row r="1059" spans="1:17" x14ac:dyDescent="0.2">
      <c r="A1059" s="14">
        <f t="shared" si="201"/>
        <v>54210</v>
      </c>
      <c r="B1059" s="1">
        <f t="shared" si="193"/>
        <v>6</v>
      </c>
      <c r="F1059" s="34">
        <v>0.61666667827158184</v>
      </c>
      <c r="G1059" s="13">
        <f t="shared" si="194"/>
        <v>0</v>
      </c>
      <c r="H1059" s="13">
        <f t="shared" si="195"/>
        <v>0.61666667827158184</v>
      </c>
      <c r="I1059" s="16">
        <f t="shared" si="202"/>
        <v>0.61666680589199341</v>
      </c>
      <c r="J1059" s="13">
        <f t="shared" si="196"/>
        <v>0.61665075108138379</v>
      </c>
      <c r="K1059" s="13">
        <f t="shared" si="197"/>
        <v>1.605481060962255E-5</v>
      </c>
      <c r="L1059" s="13">
        <f t="shared" si="198"/>
        <v>0</v>
      </c>
      <c r="M1059" s="13">
        <f t="shared" si="203"/>
        <v>0.31557771945844726</v>
      </c>
      <c r="N1059" s="13">
        <f t="shared" si="199"/>
        <v>0.19565818606423729</v>
      </c>
      <c r="O1059" s="13">
        <f t="shared" si="200"/>
        <v>0.19565818606423729</v>
      </c>
      <c r="Q1059">
        <v>20.242854818612528</v>
      </c>
    </row>
    <row r="1060" spans="1:17" x14ac:dyDescent="0.2">
      <c r="A1060" s="14">
        <f t="shared" si="201"/>
        <v>54240</v>
      </c>
      <c r="B1060" s="1">
        <f t="shared" si="193"/>
        <v>7</v>
      </c>
      <c r="F1060" s="34">
        <v>0.42142857099999997</v>
      </c>
      <c r="G1060" s="13">
        <f t="shared" si="194"/>
        <v>0</v>
      </c>
      <c r="H1060" s="13">
        <f t="shared" si="195"/>
        <v>0.42142857099999997</v>
      </c>
      <c r="I1060" s="16">
        <f t="shared" si="202"/>
        <v>0.4214446258106096</v>
      </c>
      <c r="J1060" s="13">
        <f t="shared" si="196"/>
        <v>0.42144170642999734</v>
      </c>
      <c r="K1060" s="13">
        <f t="shared" si="197"/>
        <v>2.9193806122540522E-6</v>
      </c>
      <c r="L1060" s="13">
        <f t="shared" si="198"/>
        <v>0</v>
      </c>
      <c r="M1060" s="13">
        <f t="shared" si="203"/>
        <v>0.11991953339420997</v>
      </c>
      <c r="N1060" s="13">
        <f t="shared" si="199"/>
        <v>7.435011070441018E-2</v>
      </c>
      <c r="O1060" s="13">
        <f t="shared" si="200"/>
        <v>7.435011070441018E-2</v>
      </c>
      <c r="Q1060">
        <v>24.234498496275648</v>
      </c>
    </row>
    <row r="1061" spans="1:17" ht="13.5" customHeight="1" thickBot="1" x14ac:dyDescent="0.25">
      <c r="A1061" s="14">
        <f t="shared" si="201"/>
        <v>54271</v>
      </c>
      <c r="B1061" s="3">
        <f t="shared" si="193"/>
        <v>8</v>
      </c>
      <c r="F1061" s="34">
        <v>11.78350113159107</v>
      </c>
      <c r="G1061" s="13">
        <f t="shared" si="194"/>
        <v>0</v>
      </c>
      <c r="H1061" s="13">
        <f t="shared" si="195"/>
        <v>11.78350113159107</v>
      </c>
      <c r="I1061" s="16">
        <f t="shared" si="202"/>
        <v>11.783504050971683</v>
      </c>
      <c r="J1061" s="13">
        <f t="shared" si="196"/>
        <v>11.715140740279402</v>
      </c>
      <c r="K1061" s="13">
        <f t="shared" si="197"/>
        <v>6.8363310692280521E-2</v>
      </c>
      <c r="L1061" s="13">
        <f t="shared" si="198"/>
        <v>0</v>
      </c>
      <c r="M1061" s="13">
        <f t="shared" si="203"/>
        <v>4.5569422689799785E-2</v>
      </c>
      <c r="N1061" s="13">
        <f t="shared" si="199"/>
        <v>2.8253042067675867E-2</v>
      </c>
      <c r="O1061" s="13">
        <f t="shared" si="200"/>
        <v>2.8253042067675867E-2</v>
      </c>
      <c r="Q1061">
        <v>23.68013100000001</v>
      </c>
    </row>
    <row r="1062" spans="1:17" x14ac:dyDescent="0.2">
      <c r="A1062" s="14">
        <f t="shared" si="201"/>
        <v>54302</v>
      </c>
      <c r="B1062" s="1">
        <f t="shared" si="193"/>
        <v>9</v>
      </c>
      <c r="F1062" s="34">
        <v>13.736539001511691</v>
      </c>
      <c r="G1062" s="13">
        <f t="shared" si="194"/>
        <v>0</v>
      </c>
      <c r="H1062" s="13">
        <f t="shared" si="195"/>
        <v>13.736539001511691</v>
      </c>
      <c r="I1062" s="16">
        <f t="shared" si="202"/>
        <v>13.804902312203971</v>
      </c>
      <c r="J1062" s="13">
        <f t="shared" si="196"/>
        <v>13.708432023050632</v>
      </c>
      <c r="K1062" s="13">
        <f t="shared" si="197"/>
        <v>9.647028915333955E-2</v>
      </c>
      <c r="L1062" s="13">
        <f t="shared" si="198"/>
        <v>0</v>
      </c>
      <c r="M1062" s="13">
        <f t="shared" si="203"/>
        <v>1.7316380622123918E-2</v>
      </c>
      <c r="N1062" s="13">
        <f t="shared" si="199"/>
        <v>1.0736155985716828E-2</v>
      </c>
      <c r="O1062" s="13">
        <f t="shared" si="200"/>
        <v>1.0736155985716828E-2</v>
      </c>
      <c r="Q1062">
        <v>24.600578049615041</v>
      </c>
    </row>
    <row r="1063" spans="1:17" x14ac:dyDescent="0.2">
      <c r="A1063" s="14">
        <f t="shared" si="201"/>
        <v>54332</v>
      </c>
      <c r="B1063" s="1">
        <f t="shared" si="193"/>
        <v>10</v>
      </c>
      <c r="F1063" s="34">
        <v>1.06103453711316</v>
      </c>
      <c r="G1063" s="13">
        <f t="shared" si="194"/>
        <v>0</v>
      </c>
      <c r="H1063" s="13">
        <f t="shared" si="195"/>
        <v>1.06103453711316</v>
      </c>
      <c r="I1063" s="16">
        <f t="shared" si="202"/>
        <v>1.1575048262664995</v>
      </c>
      <c r="J1063" s="13">
        <f t="shared" si="196"/>
        <v>1.1574114734514602</v>
      </c>
      <c r="K1063" s="13">
        <f t="shared" si="197"/>
        <v>9.3352815039304815E-5</v>
      </c>
      <c r="L1063" s="13">
        <f t="shared" si="198"/>
        <v>0</v>
      </c>
      <c r="M1063" s="13">
        <f t="shared" si="203"/>
        <v>6.5802246364070893E-3</v>
      </c>
      <c r="N1063" s="13">
        <f t="shared" si="199"/>
        <v>4.079739274572395E-3</v>
      </c>
      <c r="O1063" s="13">
        <f t="shared" si="200"/>
        <v>4.079739274572395E-3</v>
      </c>
      <c r="Q1063">
        <v>21.15127207500937</v>
      </c>
    </row>
    <row r="1064" spans="1:17" x14ac:dyDescent="0.2">
      <c r="A1064" s="14">
        <f t="shared" si="201"/>
        <v>54363</v>
      </c>
      <c r="B1064" s="1">
        <f t="shared" si="193"/>
        <v>11</v>
      </c>
      <c r="F1064" s="34">
        <v>11.7711987188195</v>
      </c>
      <c r="G1064" s="13">
        <f t="shared" si="194"/>
        <v>0</v>
      </c>
      <c r="H1064" s="13">
        <f t="shared" si="195"/>
        <v>11.7711987188195</v>
      </c>
      <c r="I1064" s="16">
        <f t="shared" si="202"/>
        <v>11.771292071634539</v>
      </c>
      <c r="J1064" s="13">
        <f t="shared" si="196"/>
        <v>11.616020705188205</v>
      </c>
      <c r="K1064" s="13">
        <f t="shared" si="197"/>
        <v>0.15527136644633366</v>
      </c>
      <c r="L1064" s="13">
        <f t="shared" si="198"/>
        <v>0</v>
      </c>
      <c r="M1064" s="13">
        <f t="shared" si="203"/>
        <v>2.5004853618346944E-3</v>
      </c>
      <c r="N1064" s="13">
        <f t="shared" si="199"/>
        <v>1.5503009243375105E-3</v>
      </c>
      <c r="O1064" s="13">
        <f t="shared" si="200"/>
        <v>1.5503009243375105E-3</v>
      </c>
      <c r="Q1064">
        <v>17.773341672292212</v>
      </c>
    </row>
    <row r="1065" spans="1:17" x14ac:dyDescent="0.2">
      <c r="A1065" s="14">
        <f t="shared" si="201"/>
        <v>54393</v>
      </c>
      <c r="B1065" s="1">
        <f t="shared" si="193"/>
        <v>12</v>
      </c>
      <c r="F1065" s="34">
        <v>1.678571429</v>
      </c>
      <c r="G1065" s="13">
        <f t="shared" si="194"/>
        <v>0</v>
      </c>
      <c r="H1065" s="13">
        <f t="shared" si="195"/>
        <v>1.678571429</v>
      </c>
      <c r="I1065" s="16">
        <f t="shared" si="202"/>
        <v>1.8338427954463337</v>
      </c>
      <c r="J1065" s="13">
        <f t="shared" si="196"/>
        <v>1.832815775023267</v>
      </c>
      <c r="K1065" s="13">
        <f t="shared" si="197"/>
        <v>1.0270204230666824E-3</v>
      </c>
      <c r="L1065" s="13">
        <f t="shared" si="198"/>
        <v>0</v>
      </c>
      <c r="M1065" s="13">
        <f t="shared" si="203"/>
        <v>9.5018443749718385E-4</v>
      </c>
      <c r="N1065" s="13">
        <f t="shared" si="199"/>
        <v>5.8911435124825396E-4</v>
      </c>
      <c r="O1065" s="13">
        <f t="shared" si="200"/>
        <v>5.8911435124825396E-4</v>
      </c>
      <c r="Q1065">
        <v>13.912438379071039</v>
      </c>
    </row>
    <row r="1066" spans="1:17" x14ac:dyDescent="0.2">
      <c r="A1066" s="14">
        <f t="shared" si="201"/>
        <v>54424</v>
      </c>
      <c r="B1066" s="1">
        <f t="shared" si="193"/>
        <v>1</v>
      </c>
      <c r="F1066" s="34">
        <v>35.724189202590743</v>
      </c>
      <c r="G1066" s="13">
        <f t="shared" si="194"/>
        <v>0.93932248308655331</v>
      </c>
      <c r="H1066" s="13">
        <f t="shared" si="195"/>
        <v>34.784866719504187</v>
      </c>
      <c r="I1066" s="16">
        <f t="shared" si="202"/>
        <v>34.785893739927253</v>
      </c>
      <c r="J1066" s="13">
        <f t="shared" si="196"/>
        <v>29.166505553905555</v>
      </c>
      <c r="K1066" s="13">
        <f t="shared" si="197"/>
        <v>5.6193881860216983</v>
      </c>
      <c r="L1066" s="13">
        <f t="shared" si="198"/>
        <v>0</v>
      </c>
      <c r="M1066" s="13">
        <f t="shared" si="203"/>
        <v>3.6107008624892988E-4</v>
      </c>
      <c r="N1066" s="13">
        <f t="shared" si="199"/>
        <v>2.2386345347433654E-4</v>
      </c>
      <c r="O1066" s="13">
        <f t="shared" si="200"/>
        <v>0.93954634654002767</v>
      </c>
      <c r="Q1066">
        <v>13.57715309354839</v>
      </c>
    </row>
    <row r="1067" spans="1:17" x14ac:dyDescent="0.2">
      <c r="A1067" s="14">
        <f t="shared" si="201"/>
        <v>54455</v>
      </c>
      <c r="B1067" s="1">
        <f t="shared" si="193"/>
        <v>2</v>
      </c>
      <c r="F1067" s="34">
        <v>103.43247947866971</v>
      </c>
      <c r="G1067" s="13">
        <f t="shared" si="194"/>
        <v>8.509299236329591</v>
      </c>
      <c r="H1067" s="13">
        <f t="shared" si="195"/>
        <v>94.923180242340109</v>
      </c>
      <c r="I1067" s="16">
        <f t="shared" si="202"/>
        <v>100.5425684283618</v>
      </c>
      <c r="J1067" s="13">
        <f t="shared" si="196"/>
        <v>46.879622102145731</v>
      </c>
      <c r="K1067" s="13">
        <f t="shared" si="197"/>
        <v>53.662946326216073</v>
      </c>
      <c r="L1067" s="13">
        <f t="shared" si="198"/>
        <v>42.833739246040757</v>
      </c>
      <c r="M1067" s="13">
        <f t="shared" si="203"/>
        <v>42.833876452673529</v>
      </c>
      <c r="N1067" s="13">
        <f t="shared" si="199"/>
        <v>26.557003400657589</v>
      </c>
      <c r="O1067" s="13">
        <f t="shared" si="200"/>
        <v>35.066302636987182</v>
      </c>
      <c r="Q1067">
        <v>13.433311399119519</v>
      </c>
    </row>
    <row r="1068" spans="1:17" x14ac:dyDescent="0.2">
      <c r="A1068" s="14">
        <f t="shared" si="201"/>
        <v>54483</v>
      </c>
      <c r="B1068" s="1">
        <f t="shared" si="193"/>
        <v>3</v>
      </c>
      <c r="F1068" s="34">
        <v>28.492127127727152</v>
      </c>
      <c r="G1068" s="13">
        <f t="shared" si="194"/>
        <v>0.13075765946598533</v>
      </c>
      <c r="H1068" s="13">
        <f t="shared" si="195"/>
        <v>28.361369468261167</v>
      </c>
      <c r="I1068" s="16">
        <f t="shared" si="202"/>
        <v>39.190576548436489</v>
      </c>
      <c r="J1068" s="13">
        <f t="shared" si="196"/>
        <v>33.05531244271365</v>
      </c>
      <c r="K1068" s="13">
        <f t="shared" si="197"/>
        <v>6.1352641057228396</v>
      </c>
      <c r="L1068" s="13">
        <f t="shared" si="198"/>
        <v>0</v>
      </c>
      <c r="M1068" s="13">
        <f t="shared" si="203"/>
        <v>16.27687305201594</v>
      </c>
      <c r="N1068" s="13">
        <f t="shared" si="199"/>
        <v>10.091661292249883</v>
      </c>
      <c r="O1068" s="13">
        <f t="shared" si="200"/>
        <v>10.222418951715868</v>
      </c>
      <c r="Q1068">
        <v>15.587069494052979</v>
      </c>
    </row>
    <row r="1069" spans="1:17" x14ac:dyDescent="0.2">
      <c r="A1069" s="14">
        <f t="shared" si="201"/>
        <v>54514</v>
      </c>
      <c r="B1069" s="1">
        <f t="shared" si="193"/>
        <v>4</v>
      </c>
      <c r="F1069" s="34">
        <v>4.34827672082631</v>
      </c>
      <c r="G1069" s="13">
        <f t="shared" si="194"/>
        <v>0</v>
      </c>
      <c r="H1069" s="13">
        <f t="shared" si="195"/>
        <v>4.34827672082631</v>
      </c>
      <c r="I1069" s="16">
        <f t="shared" si="202"/>
        <v>10.483540826549149</v>
      </c>
      <c r="J1069" s="13">
        <f t="shared" si="196"/>
        <v>10.389905031332434</v>
      </c>
      <c r="K1069" s="13">
        <f t="shared" si="197"/>
        <v>9.3635795216714612E-2</v>
      </c>
      <c r="L1069" s="13">
        <f t="shared" si="198"/>
        <v>0</v>
      </c>
      <c r="M1069" s="13">
        <f t="shared" si="203"/>
        <v>6.185211759766057</v>
      </c>
      <c r="N1069" s="13">
        <f t="shared" si="199"/>
        <v>3.8348312910549551</v>
      </c>
      <c r="O1069" s="13">
        <f t="shared" si="200"/>
        <v>3.8348312910549551</v>
      </c>
      <c r="Q1069">
        <v>18.937590398014301</v>
      </c>
    </row>
    <row r="1070" spans="1:17" x14ac:dyDescent="0.2">
      <c r="A1070" s="14">
        <f t="shared" si="201"/>
        <v>54544</v>
      </c>
      <c r="B1070" s="1">
        <f t="shared" si="193"/>
        <v>5</v>
      </c>
      <c r="F1070" s="34">
        <v>8.5714286000000001E-2</v>
      </c>
      <c r="G1070" s="13">
        <f t="shared" si="194"/>
        <v>0</v>
      </c>
      <c r="H1070" s="13">
        <f t="shared" si="195"/>
        <v>8.5714286000000001E-2</v>
      </c>
      <c r="I1070" s="16">
        <f t="shared" si="202"/>
        <v>0.17935008121671461</v>
      </c>
      <c r="J1070" s="13">
        <f t="shared" si="196"/>
        <v>0.17934965184789428</v>
      </c>
      <c r="K1070" s="13">
        <f t="shared" si="197"/>
        <v>4.2936882033162149E-7</v>
      </c>
      <c r="L1070" s="13">
        <f t="shared" si="198"/>
        <v>0</v>
      </c>
      <c r="M1070" s="13">
        <f t="shared" si="203"/>
        <v>2.3503804687111018</v>
      </c>
      <c r="N1070" s="13">
        <f t="shared" si="199"/>
        <v>1.4572358906008831</v>
      </c>
      <c r="O1070" s="13">
        <f t="shared" si="200"/>
        <v>1.4572358906008831</v>
      </c>
      <c r="Q1070">
        <v>19.653545880603371</v>
      </c>
    </row>
    <row r="1071" spans="1:17" x14ac:dyDescent="0.2">
      <c r="A1071" s="14">
        <f t="shared" si="201"/>
        <v>54575</v>
      </c>
      <c r="B1071" s="1">
        <f t="shared" si="193"/>
        <v>6</v>
      </c>
      <c r="F1071" s="34">
        <v>6.5491573022335068</v>
      </c>
      <c r="G1071" s="13">
        <f t="shared" si="194"/>
        <v>0</v>
      </c>
      <c r="H1071" s="13">
        <f t="shared" si="195"/>
        <v>6.5491573022335068</v>
      </c>
      <c r="I1071" s="16">
        <f t="shared" si="202"/>
        <v>6.5491577316023273</v>
      </c>
      <c r="J1071" s="13">
        <f t="shared" si="196"/>
        <v>6.5344513126435295</v>
      </c>
      <c r="K1071" s="13">
        <f t="shared" si="197"/>
        <v>1.4706418958797762E-2</v>
      </c>
      <c r="L1071" s="13">
        <f t="shared" si="198"/>
        <v>0</v>
      </c>
      <c r="M1071" s="13">
        <f t="shared" si="203"/>
        <v>0.89314457811021875</v>
      </c>
      <c r="N1071" s="13">
        <f t="shared" si="199"/>
        <v>0.55374963842833558</v>
      </c>
      <c r="O1071" s="13">
        <f t="shared" si="200"/>
        <v>0.55374963842833558</v>
      </c>
      <c r="Q1071">
        <v>22.11565412834014</v>
      </c>
    </row>
    <row r="1072" spans="1:17" x14ac:dyDescent="0.2">
      <c r="A1072" s="14">
        <f t="shared" si="201"/>
        <v>54605</v>
      </c>
      <c r="B1072" s="1">
        <f t="shared" si="193"/>
        <v>7</v>
      </c>
      <c r="F1072" s="34">
        <v>3.5033794260355822</v>
      </c>
      <c r="G1072" s="13">
        <f t="shared" si="194"/>
        <v>0</v>
      </c>
      <c r="H1072" s="13">
        <f t="shared" si="195"/>
        <v>3.5033794260355822</v>
      </c>
      <c r="I1072" s="16">
        <f t="shared" si="202"/>
        <v>3.5180858449943799</v>
      </c>
      <c r="J1072" s="13">
        <f t="shared" si="196"/>
        <v>3.5152835038147643</v>
      </c>
      <c r="K1072" s="13">
        <f t="shared" si="197"/>
        <v>2.8023411796156417E-3</v>
      </c>
      <c r="L1072" s="13">
        <f t="shared" si="198"/>
        <v>0</v>
      </c>
      <c r="M1072" s="13">
        <f t="shared" si="203"/>
        <v>0.33939493968188317</v>
      </c>
      <c r="N1072" s="13">
        <f t="shared" si="199"/>
        <v>0.21042486260276758</v>
      </c>
      <c r="O1072" s="13">
        <f t="shared" si="200"/>
        <v>0.21042486260276758</v>
      </c>
      <c r="Q1072">
        <v>20.67124510793165</v>
      </c>
    </row>
    <row r="1073" spans="1:17" ht="13.5" customHeight="1" thickBot="1" x14ac:dyDescent="0.25">
      <c r="A1073" s="14">
        <f t="shared" si="201"/>
        <v>54636</v>
      </c>
      <c r="B1073" s="3">
        <f t="shared" si="193"/>
        <v>8</v>
      </c>
      <c r="F1073" s="34">
        <v>24.950298981959939</v>
      </c>
      <c r="G1073" s="13">
        <f t="shared" si="194"/>
        <v>0</v>
      </c>
      <c r="H1073" s="13">
        <f t="shared" si="195"/>
        <v>24.950298981959939</v>
      </c>
      <c r="I1073" s="16">
        <f t="shared" si="202"/>
        <v>24.953101323139556</v>
      </c>
      <c r="J1073" s="13">
        <f t="shared" si="196"/>
        <v>24.404778971040585</v>
      </c>
      <c r="K1073" s="13">
        <f t="shared" si="197"/>
        <v>0.54832235209897107</v>
      </c>
      <c r="L1073" s="13">
        <f t="shared" si="198"/>
        <v>0</v>
      </c>
      <c r="M1073" s="13">
        <f t="shared" si="203"/>
        <v>0.12897007707911559</v>
      </c>
      <c r="N1073" s="13">
        <f t="shared" si="199"/>
        <v>7.9961447789051662E-2</v>
      </c>
      <c r="O1073" s="13">
        <f t="shared" si="200"/>
        <v>7.9961447789051662E-2</v>
      </c>
      <c r="Q1073">
        <v>24.711188000000011</v>
      </c>
    </row>
    <row r="1074" spans="1:17" x14ac:dyDescent="0.2">
      <c r="A1074" s="14">
        <f t="shared" si="201"/>
        <v>54667</v>
      </c>
      <c r="B1074" s="1">
        <f t="shared" ref="B1074:B1137" si="204">B1062</f>
        <v>9</v>
      </c>
      <c r="F1074" s="34">
        <v>16.543358149356848</v>
      </c>
      <c r="G1074" s="13">
        <f t="shared" si="194"/>
        <v>0</v>
      </c>
      <c r="H1074" s="13">
        <f t="shared" si="195"/>
        <v>16.543358149356848</v>
      </c>
      <c r="I1074" s="16">
        <f t="shared" si="202"/>
        <v>17.091680501455819</v>
      </c>
      <c r="J1074" s="13">
        <f t="shared" si="196"/>
        <v>16.889889205909871</v>
      </c>
      <c r="K1074" s="13">
        <f t="shared" si="197"/>
        <v>0.20179129554594866</v>
      </c>
      <c r="L1074" s="13">
        <f t="shared" si="198"/>
        <v>0</v>
      </c>
      <c r="M1074" s="13">
        <f t="shared" si="203"/>
        <v>4.9008629290063929E-2</v>
      </c>
      <c r="N1074" s="13">
        <f t="shared" si="199"/>
        <v>3.0385350159839637E-2</v>
      </c>
      <c r="O1074" s="13">
        <f t="shared" si="200"/>
        <v>3.0385350159839637E-2</v>
      </c>
      <c r="Q1074">
        <v>23.852576237388512</v>
      </c>
    </row>
    <row r="1075" spans="1:17" x14ac:dyDescent="0.2">
      <c r="A1075" s="14">
        <f t="shared" si="201"/>
        <v>54697</v>
      </c>
      <c r="B1075" s="1">
        <f t="shared" si="204"/>
        <v>10</v>
      </c>
      <c r="F1075" s="34">
        <v>25.110879017672929</v>
      </c>
      <c r="G1075" s="13">
        <f t="shared" si="194"/>
        <v>0</v>
      </c>
      <c r="H1075" s="13">
        <f t="shared" si="195"/>
        <v>25.110879017672929</v>
      </c>
      <c r="I1075" s="16">
        <f t="shared" si="202"/>
        <v>25.312670313218877</v>
      </c>
      <c r="J1075" s="13">
        <f t="shared" si="196"/>
        <v>24.351999501109912</v>
      </c>
      <c r="K1075" s="13">
        <f t="shared" si="197"/>
        <v>0.96067081210896532</v>
      </c>
      <c r="L1075" s="13">
        <f t="shared" si="198"/>
        <v>0</v>
      </c>
      <c r="M1075" s="13">
        <f t="shared" si="203"/>
        <v>1.8623279130224293E-2</v>
      </c>
      <c r="N1075" s="13">
        <f t="shared" si="199"/>
        <v>1.1546433060739061E-2</v>
      </c>
      <c r="O1075" s="13">
        <f t="shared" si="200"/>
        <v>1.1546433060739061E-2</v>
      </c>
      <c r="Q1075">
        <v>20.85459606764838</v>
      </c>
    </row>
    <row r="1076" spans="1:17" x14ac:dyDescent="0.2">
      <c r="A1076" s="14">
        <f t="shared" si="201"/>
        <v>54728</v>
      </c>
      <c r="B1076" s="1">
        <f t="shared" si="204"/>
        <v>11</v>
      </c>
      <c r="F1076" s="34">
        <v>5.9344059820074664</v>
      </c>
      <c r="G1076" s="13">
        <f t="shared" si="194"/>
        <v>0</v>
      </c>
      <c r="H1076" s="13">
        <f t="shared" si="195"/>
        <v>5.9344059820074664</v>
      </c>
      <c r="I1076" s="16">
        <f t="shared" si="202"/>
        <v>6.8950767941164317</v>
      </c>
      <c r="J1076" s="13">
        <f t="shared" si="196"/>
        <v>6.8571542156490644</v>
      </c>
      <c r="K1076" s="13">
        <f t="shared" si="197"/>
        <v>3.7922578467367352E-2</v>
      </c>
      <c r="L1076" s="13">
        <f t="shared" si="198"/>
        <v>0</v>
      </c>
      <c r="M1076" s="13">
        <f t="shared" si="203"/>
        <v>7.0768460694852313E-3</v>
      </c>
      <c r="N1076" s="13">
        <f t="shared" si="199"/>
        <v>4.3876445630808437E-3</v>
      </c>
      <c r="O1076" s="13">
        <f t="shared" si="200"/>
        <v>4.3876445630808437E-3</v>
      </c>
      <c r="Q1076">
        <v>16.472488868181451</v>
      </c>
    </row>
    <row r="1077" spans="1:17" x14ac:dyDescent="0.2">
      <c r="A1077" s="14">
        <f t="shared" si="201"/>
        <v>54758</v>
      </c>
      <c r="B1077" s="1">
        <f t="shared" si="204"/>
        <v>12</v>
      </c>
      <c r="F1077" s="34">
        <v>12.2765229821941</v>
      </c>
      <c r="G1077" s="13">
        <f t="shared" si="194"/>
        <v>0</v>
      </c>
      <c r="H1077" s="13">
        <f t="shared" si="195"/>
        <v>12.2765229821941</v>
      </c>
      <c r="I1077" s="16">
        <f t="shared" si="202"/>
        <v>12.314445560661468</v>
      </c>
      <c r="J1077" s="13">
        <f t="shared" si="196"/>
        <v>12.112293218283318</v>
      </c>
      <c r="K1077" s="13">
        <f t="shared" si="197"/>
        <v>0.20215234237815061</v>
      </c>
      <c r="L1077" s="13">
        <f t="shared" si="198"/>
        <v>0</v>
      </c>
      <c r="M1077" s="13">
        <f t="shared" si="203"/>
        <v>2.6892015064043876E-3</v>
      </c>
      <c r="N1077" s="13">
        <f t="shared" si="199"/>
        <v>1.6673049339707203E-3</v>
      </c>
      <c r="O1077" s="13">
        <f t="shared" si="200"/>
        <v>1.6673049339707203E-3</v>
      </c>
      <c r="Q1077">
        <v>16.826903903508349</v>
      </c>
    </row>
    <row r="1078" spans="1:17" x14ac:dyDescent="0.2">
      <c r="A1078" s="14">
        <f t="shared" si="201"/>
        <v>54789</v>
      </c>
      <c r="B1078" s="1">
        <f t="shared" si="204"/>
        <v>1</v>
      </c>
      <c r="F1078" s="34">
        <v>14.332003025780571</v>
      </c>
      <c r="G1078" s="13">
        <f t="shared" si="194"/>
        <v>0</v>
      </c>
      <c r="H1078" s="13">
        <f t="shared" si="195"/>
        <v>14.332003025780571</v>
      </c>
      <c r="I1078" s="16">
        <f t="shared" si="202"/>
        <v>14.534155368158721</v>
      </c>
      <c r="J1078" s="13">
        <f t="shared" si="196"/>
        <v>14.167122759817612</v>
      </c>
      <c r="K1078" s="13">
        <f t="shared" si="197"/>
        <v>0.36703260834110907</v>
      </c>
      <c r="L1078" s="13">
        <f t="shared" si="198"/>
        <v>0</v>
      </c>
      <c r="M1078" s="13">
        <f t="shared" si="203"/>
        <v>1.0218965724336673E-3</v>
      </c>
      <c r="N1078" s="13">
        <f t="shared" si="199"/>
        <v>6.3357587490887369E-4</v>
      </c>
      <c r="O1078" s="13">
        <f t="shared" si="200"/>
        <v>6.3357587490887369E-4</v>
      </c>
      <c r="Q1078">
        <v>16.023588593548389</v>
      </c>
    </row>
    <row r="1079" spans="1:17" x14ac:dyDescent="0.2">
      <c r="A1079" s="14">
        <f t="shared" si="201"/>
        <v>54820</v>
      </c>
      <c r="B1079" s="1">
        <f t="shared" si="204"/>
        <v>2</v>
      </c>
      <c r="F1079" s="34">
        <v>8.2356764321514078</v>
      </c>
      <c r="G1079" s="13">
        <f t="shared" si="194"/>
        <v>0</v>
      </c>
      <c r="H1079" s="13">
        <f t="shared" si="195"/>
        <v>8.2356764321514078</v>
      </c>
      <c r="I1079" s="16">
        <f t="shared" si="202"/>
        <v>8.6027090404925168</v>
      </c>
      <c r="J1079" s="13">
        <f t="shared" si="196"/>
        <v>8.5246800976154855</v>
      </c>
      <c r="K1079" s="13">
        <f t="shared" si="197"/>
        <v>7.8028942877031326E-2</v>
      </c>
      <c r="L1079" s="13">
        <f t="shared" si="198"/>
        <v>0</v>
      </c>
      <c r="M1079" s="13">
        <f t="shared" si="203"/>
        <v>3.8832069752479362E-4</v>
      </c>
      <c r="N1079" s="13">
        <f t="shared" si="199"/>
        <v>2.4075883246537204E-4</v>
      </c>
      <c r="O1079" s="13">
        <f t="shared" si="200"/>
        <v>2.4075883246537204E-4</v>
      </c>
      <c r="Q1079">
        <v>16.022647869457241</v>
      </c>
    </row>
    <row r="1080" spans="1:17" x14ac:dyDescent="0.2">
      <c r="A1080" s="14">
        <f t="shared" si="201"/>
        <v>54848</v>
      </c>
      <c r="B1080" s="1">
        <f t="shared" si="204"/>
        <v>3</v>
      </c>
      <c r="F1080" s="34">
        <v>16.27555503430164</v>
      </c>
      <c r="G1080" s="13">
        <f t="shared" si="194"/>
        <v>0</v>
      </c>
      <c r="H1080" s="13">
        <f t="shared" si="195"/>
        <v>16.27555503430164</v>
      </c>
      <c r="I1080" s="16">
        <f t="shared" si="202"/>
        <v>16.353583977178673</v>
      </c>
      <c r="J1080" s="13">
        <f t="shared" si="196"/>
        <v>15.906593803214191</v>
      </c>
      <c r="K1080" s="13">
        <f t="shared" si="197"/>
        <v>0.44699017396448149</v>
      </c>
      <c r="L1080" s="13">
        <f t="shared" si="198"/>
        <v>0</v>
      </c>
      <c r="M1080" s="13">
        <f t="shared" si="203"/>
        <v>1.4756186505942158E-4</v>
      </c>
      <c r="N1080" s="13">
        <f t="shared" si="199"/>
        <v>9.148835633684137E-5</v>
      </c>
      <c r="O1080" s="13">
        <f t="shared" si="200"/>
        <v>9.148835633684137E-5</v>
      </c>
      <c r="Q1080">
        <v>17.11595925563271</v>
      </c>
    </row>
    <row r="1081" spans="1:17" x14ac:dyDescent="0.2">
      <c r="A1081" s="14">
        <f t="shared" si="201"/>
        <v>54879</v>
      </c>
      <c r="B1081" s="1">
        <f t="shared" si="204"/>
        <v>4</v>
      </c>
      <c r="F1081" s="34">
        <v>11.628045770405681</v>
      </c>
      <c r="G1081" s="13">
        <f t="shared" si="194"/>
        <v>0</v>
      </c>
      <c r="H1081" s="13">
        <f t="shared" si="195"/>
        <v>11.628045770405681</v>
      </c>
      <c r="I1081" s="16">
        <f t="shared" si="202"/>
        <v>12.075035944370162</v>
      </c>
      <c r="J1081" s="13">
        <f t="shared" si="196"/>
        <v>11.923859057180527</v>
      </c>
      <c r="K1081" s="13">
        <f t="shared" si="197"/>
        <v>0.15117688718963507</v>
      </c>
      <c r="L1081" s="13">
        <f t="shared" si="198"/>
        <v>0</v>
      </c>
      <c r="M1081" s="13">
        <f t="shared" si="203"/>
        <v>5.6073508722580205E-5</v>
      </c>
      <c r="N1081" s="13">
        <f t="shared" si="199"/>
        <v>3.4765575407999727E-5</v>
      </c>
      <c r="O1081" s="13">
        <f t="shared" si="200"/>
        <v>3.4765575407999727E-5</v>
      </c>
      <c r="Q1081">
        <v>18.510244806346279</v>
      </c>
    </row>
    <row r="1082" spans="1:17" x14ac:dyDescent="0.2">
      <c r="A1082" s="14">
        <f t="shared" si="201"/>
        <v>54909</v>
      </c>
      <c r="B1082" s="1">
        <f t="shared" si="204"/>
        <v>5</v>
      </c>
      <c r="F1082" s="34">
        <v>0.28571428599999998</v>
      </c>
      <c r="G1082" s="13">
        <f t="shared" si="194"/>
        <v>0</v>
      </c>
      <c r="H1082" s="13">
        <f t="shared" si="195"/>
        <v>0.28571428599999998</v>
      </c>
      <c r="I1082" s="16">
        <f t="shared" si="202"/>
        <v>0.43689117318963505</v>
      </c>
      <c r="J1082" s="13">
        <f t="shared" si="196"/>
        <v>0.43688577549299068</v>
      </c>
      <c r="K1082" s="13">
        <f t="shared" si="197"/>
        <v>5.397696644371397E-6</v>
      </c>
      <c r="L1082" s="13">
        <f t="shared" si="198"/>
        <v>0</v>
      </c>
      <c r="M1082" s="13">
        <f t="shared" si="203"/>
        <v>2.1307933314580478E-5</v>
      </c>
      <c r="N1082" s="13">
        <f t="shared" si="199"/>
        <v>1.3210918655039896E-5</v>
      </c>
      <c r="O1082" s="13">
        <f t="shared" si="200"/>
        <v>1.3210918655039896E-5</v>
      </c>
      <c r="Q1082">
        <v>20.639115577660181</v>
      </c>
    </row>
    <row r="1083" spans="1:17" x14ac:dyDescent="0.2">
      <c r="A1083" s="14">
        <f t="shared" si="201"/>
        <v>54940</v>
      </c>
      <c r="B1083" s="1">
        <f t="shared" si="204"/>
        <v>6</v>
      </c>
      <c r="F1083" s="34">
        <v>0.9357143178333045</v>
      </c>
      <c r="G1083" s="13">
        <f t="shared" si="194"/>
        <v>0</v>
      </c>
      <c r="H1083" s="13">
        <f t="shared" si="195"/>
        <v>0.9357143178333045</v>
      </c>
      <c r="I1083" s="16">
        <f t="shared" si="202"/>
        <v>0.93571971552994881</v>
      </c>
      <c r="J1083" s="13">
        <f t="shared" si="196"/>
        <v>0.93565006838850784</v>
      </c>
      <c r="K1083" s="13">
        <f t="shared" si="197"/>
        <v>6.9647141440976057E-5</v>
      </c>
      <c r="L1083" s="13">
        <f t="shared" si="198"/>
        <v>0</v>
      </c>
      <c r="M1083" s="13">
        <f t="shared" si="203"/>
        <v>8.097014659540582E-6</v>
      </c>
      <c r="N1083" s="13">
        <f t="shared" si="199"/>
        <v>5.0201490889151604E-6</v>
      </c>
      <c r="O1083" s="13">
        <f t="shared" si="200"/>
        <v>5.0201490889151604E-6</v>
      </c>
      <c r="Q1083">
        <v>18.71398369163267</v>
      </c>
    </row>
    <row r="1084" spans="1:17" x14ac:dyDescent="0.2">
      <c r="A1084" s="14">
        <f t="shared" si="201"/>
        <v>54970</v>
      </c>
      <c r="B1084" s="1">
        <f t="shared" si="204"/>
        <v>7</v>
      </c>
      <c r="F1084" s="34">
        <v>1.1496345310501439</v>
      </c>
      <c r="G1084" s="13">
        <f t="shared" si="194"/>
        <v>0</v>
      </c>
      <c r="H1084" s="13">
        <f t="shared" si="195"/>
        <v>1.1496345310501439</v>
      </c>
      <c r="I1084" s="16">
        <f t="shared" si="202"/>
        <v>1.1497041781915849</v>
      </c>
      <c r="J1084" s="13">
        <f t="shared" si="196"/>
        <v>1.1496362297366485</v>
      </c>
      <c r="K1084" s="13">
        <f t="shared" si="197"/>
        <v>6.7948454936406222E-5</v>
      </c>
      <c r="L1084" s="13">
        <f t="shared" si="198"/>
        <v>0</v>
      </c>
      <c r="M1084" s="13">
        <f t="shared" si="203"/>
        <v>3.0768655706254216E-6</v>
      </c>
      <c r="N1084" s="13">
        <f t="shared" si="199"/>
        <v>1.9076566537877616E-6</v>
      </c>
      <c r="O1084" s="13">
        <f t="shared" si="200"/>
        <v>1.9076566537877616E-6</v>
      </c>
      <c r="Q1084">
        <v>23.259164818184288</v>
      </c>
    </row>
    <row r="1085" spans="1:17" ht="13.5" customHeight="1" thickBot="1" x14ac:dyDescent="0.25">
      <c r="A1085" s="14">
        <f t="shared" si="201"/>
        <v>55001</v>
      </c>
      <c r="B1085" s="3">
        <f t="shared" si="204"/>
        <v>8</v>
      </c>
      <c r="F1085" s="34">
        <v>0.05</v>
      </c>
      <c r="G1085" s="13">
        <f t="shared" si="194"/>
        <v>0</v>
      </c>
      <c r="H1085" s="13">
        <f t="shared" si="195"/>
        <v>0.05</v>
      </c>
      <c r="I1085" s="16">
        <f t="shared" si="202"/>
        <v>5.0067948454936409E-2</v>
      </c>
      <c r="J1085" s="13">
        <f t="shared" si="196"/>
        <v>5.0067945220222954E-2</v>
      </c>
      <c r="K1085" s="13">
        <f t="shared" si="197"/>
        <v>3.2347134554244761E-9</v>
      </c>
      <c r="L1085" s="13">
        <f t="shared" si="198"/>
        <v>0</v>
      </c>
      <c r="M1085" s="13">
        <f t="shared" si="203"/>
        <v>1.16920891683766E-6</v>
      </c>
      <c r="N1085" s="13">
        <f t="shared" si="199"/>
        <v>7.2490952843934919E-7</v>
      </c>
      <c r="O1085" s="13">
        <f t="shared" si="200"/>
        <v>7.2490952843934919E-7</v>
      </c>
      <c r="Q1085">
        <v>27.22656000000001</v>
      </c>
    </row>
    <row r="1086" spans="1:17" x14ac:dyDescent="0.2">
      <c r="A1086" s="14">
        <f t="shared" si="201"/>
        <v>55032</v>
      </c>
      <c r="B1086" s="1">
        <f t="shared" si="204"/>
        <v>9</v>
      </c>
      <c r="F1086" s="34">
        <v>11.12025604859685</v>
      </c>
      <c r="G1086" s="13">
        <f t="shared" si="194"/>
        <v>0</v>
      </c>
      <c r="H1086" s="13">
        <f t="shared" si="195"/>
        <v>11.12025604859685</v>
      </c>
      <c r="I1086" s="16">
        <f t="shared" si="202"/>
        <v>11.120256051831564</v>
      </c>
      <c r="J1086" s="13">
        <f t="shared" si="196"/>
        <v>11.067751364402879</v>
      </c>
      <c r="K1086" s="13">
        <f t="shared" si="197"/>
        <v>5.2504687428685415E-2</v>
      </c>
      <c r="L1086" s="13">
        <f t="shared" si="198"/>
        <v>0</v>
      </c>
      <c r="M1086" s="13">
        <f t="shared" si="203"/>
        <v>4.4429938839831082E-7</v>
      </c>
      <c r="N1086" s="13">
        <f t="shared" si="199"/>
        <v>2.7546562080695268E-7</v>
      </c>
      <c r="O1086" s="13">
        <f t="shared" si="200"/>
        <v>2.7546562080695268E-7</v>
      </c>
      <c r="Q1086">
        <v>24.335556613984259</v>
      </c>
    </row>
    <row r="1087" spans="1:17" x14ac:dyDescent="0.2">
      <c r="A1087" s="14">
        <f t="shared" si="201"/>
        <v>55062</v>
      </c>
      <c r="B1087" s="1">
        <f t="shared" si="204"/>
        <v>10</v>
      </c>
      <c r="F1087" s="34">
        <v>4.4095519702813526</v>
      </c>
      <c r="G1087" s="13">
        <f t="shared" si="194"/>
        <v>0</v>
      </c>
      <c r="H1087" s="13">
        <f t="shared" si="195"/>
        <v>4.4095519702813526</v>
      </c>
      <c r="I1087" s="16">
        <f t="shared" si="202"/>
        <v>4.462056657710038</v>
      </c>
      <c r="J1087" s="13">
        <f t="shared" si="196"/>
        <v>4.4585238963252474</v>
      </c>
      <c r="K1087" s="13">
        <f t="shared" si="197"/>
        <v>3.5327613847906392E-3</v>
      </c>
      <c r="L1087" s="13">
        <f t="shared" si="198"/>
        <v>0</v>
      </c>
      <c r="M1087" s="13">
        <f t="shared" si="203"/>
        <v>1.6883376759135813E-7</v>
      </c>
      <c r="N1087" s="13">
        <f t="shared" si="199"/>
        <v>1.0467693590664204E-7</v>
      </c>
      <c r="O1087" s="13">
        <f t="shared" si="200"/>
        <v>1.0467693590664204E-7</v>
      </c>
      <c r="Q1087">
        <v>24.08716604437322</v>
      </c>
    </row>
    <row r="1088" spans="1:17" x14ac:dyDescent="0.2">
      <c r="A1088" s="14">
        <f t="shared" si="201"/>
        <v>55093</v>
      </c>
      <c r="B1088" s="1">
        <f t="shared" si="204"/>
        <v>11</v>
      </c>
      <c r="F1088" s="34">
        <v>37.352275764695342</v>
      </c>
      <c r="G1088" s="13">
        <f t="shared" si="194"/>
        <v>1.1213471269986357</v>
      </c>
      <c r="H1088" s="13">
        <f t="shared" si="195"/>
        <v>36.230928637696707</v>
      </c>
      <c r="I1088" s="16">
        <f t="shared" si="202"/>
        <v>36.234461399081496</v>
      </c>
      <c r="J1088" s="13">
        <f t="shared" si="196"/>
        <v>31.430571138795791</v>
      </c>
      <c r="K1088" s="13">
        <f t="shared" si="197"/>
        <v>4.803890260285705</v>
      </c>
      <c r="L1088" s="13">
        <f t="shared" si="198"/>
        <v>0</v>
      </c>
      <c r="M1088" s="13">
        <f t="shared" si="203"/>
        <v>6.4156831684716095E-8</v>
      </c>
      <c r="N1088" s="13">
        <f t="shared" si="199"/>
        <v>3.9777235644523978E-8</v>
      </c>
      <c r="O1088" s="13">
        <f t="shared" si="200"/>
        <v>1.1213471667758714</v>
      </c>
      <c r="Q1088">
        <v>15.962033889420431</v>
      </c>
    </row>
    <row r="1089" spans="1:17" x14ac:dyDescent="0.2">
      <c r="A1089" s="14">
        <f t="shared" si="201"/>
        <v>55123</v>
      </c>
      <c r="B1089" s="1">
        <f t="shared" si="204"/>
        <v>12</v>
      </c>
      <c r="F1089" s="34">
        <v>55.786225846268138</v>
      </c>
      <c r="G1089" s="13">
        <f t="shared" si="194"/>
        <v>3.182314447528499</v>
      </c>
      <c r="H1089" s="13">
        <f t="shared" si="195"/>
        <v>52.603911398739641</v>
      </c>
      <c r="I1089" s="16">
        <f t="shared" si="202"/>
        <v>57.407801659025345</v>
      </c>
      <c r="J1089" s="13">
        <f t="shared" si="196"/>
        <v>41.944440058496845</v>
      </c>
      <c r="K1089" s="13">
        <f t="shared" si="197"/>
        <v>15.463361600528501</v>
      </c>
      <c r="L1089" s="13">
        <f t="shared" si="198"/>
        <v>4.353281269356561</v>
      </c>
      <c r="M1089" s="13">
        <f t="shared" si="203"/>
        <v>4.3532812937361571</v>
      </c>
      <c r="N1089" s="13">
        <f t="shared" si="199"/>
        <v>2.6990344021164172</v>
      </c>
      <c r="O1089" s="13">
        <f t="shared" si="200"/>
        <v>5.8813488496449162</v>
      </c>
      <c r="Q1089">
        <v>15.564167316848931</v>
      </c>
    </row>
    <row r="1090" spans="1:17" x14ac:dyDescent="0.2">
      <c r="A1090" s="14">
        <f t="shared" si="201"/>
        <v>55154</v>
      </c>
      <c r="B1090" s="1">
        <f t="shared" si="204"/>
        <v>1</v>
      </c>
      <c r="F1090" s="34">
        <v>136.02350397101279</v>
      </c>
      <c r="G1090" s="13">
        <f t="shared" si="194"/>
        <v>12.153067182107634</v>
      </c>
      <c r="H1090" s="13">
        <f t="shared" si="195"/>
        <v>123.87043678890515</v>
      </c>
      <c r="I1090" s="16">
        <f t="shared" si="202"/>
        <v>134.98051712007708</v>
      </c>
      <c r="J1090" s="13">
        <f t="shared" si="196"/>
        <v>56.543113751714301</v>
      </c>
      <c r="K1090" s="13">
        <f t="shared" si="197"/>
        <v>78.43740336836278</v>
      </c>
      <c r="L1090" s="13">
        <f t="shared" si="198"/>
        <v>67.790357490752186</v>
      </c>
      <c r="M1090" s="13">
        <f t="shared" si="203"/>
        <v>69.444604382371935</v>
      </c>
      <c r="N1090" s="13">
        <f t="shared" si="199"/>
        <v>43.055654717070603</v>
      </c>
      <c r="O1090" s="13">
        <f t="shared" si="200"/>
        <v>55.208721899178236</v>
      </c>
      <c r="Q1090">
        <v>15.75756067437664</v>
      </c>
    </row>
    <row r="1091" spans="1:17" x14ac:dyDescent="0.2">
      <c r="A1091" s="14">
        <f t="shared" si="201"/>
        <v>55185</v>
      </c>
      <c r="B1091" s="1">
        <f t="shared" si="204"/>
        <v>2</v>
      </c>
      <c r="F1091" s="34">
        <v>109.0224983699075</v>
      </c>
      <c r="G1091" s="13">
        <f t="shared" si="194"/>
        <v>9.1342790266080893</v>
      </c>
      <c r="H1091" s="13">
        <f t="shared" si="195"/>
        <v>99.888219343299411</v>
      </c>
      <c r="I1091" s="16">
        <f t="shared" si="202"/>
        <v>110.53526522091001</v>
      </c>
      <c r="J1091" s="13">
        <f t="shared" si="196"/>
        <v>51.499941901880391</v>
      </c>
      <c r="K1091" s="13">
        <f t="shared" si="197"/>
        <v>59.035323319029615</v>
      </c>
      <c r="L1091" s="13">
        <f t="shared" si="198"/>
        <v>48.245618160207293</v>
      </c>
      <c r="M1091" s="13">
        <f t="shared" si="203"/>
        <v>74.634567825508611</v>
      </c>
      <c r="N1091" s="13">
        <f t="shared" si="199"/>
        <v>46.273432051815341</v>
      </c>
      <c r="O1091" s="13">
        <f t="shared" si="200"/>
        <v>55.407711078423432</v>
      </c>
      <c r="Q1091">
        <v>14.78936259354839</v>
      </c>
    </row>
    <row r="1092" spans="1:17" x14ac:dyDescent="0.2">
      <c r="A1092" s="14">
        <f t="shared" si="201"/>
        <v>55213</v>
      </c>
      <c r="B1092" s="1">
        <f t="shared" si="204"/>
        <v>3</v>
      </c>
      <c r="F1092" s="34">
        <v>9.4039954954491805</v>
      </c>
      <c r="G1092" s="13">
        <f t="shared" si="194"/>
        <v>0</v>
      </c>
      <c r="H1092" s="13">
        <f t="shared" si="195"/>
        <v>9.4039954954491805</v>
      </c>
      <c r="I1092" s="16">
        <f t="shared" si="202"/>
        <v>20.193700654271503</v>
      </c>
      <c r="J1092" s="13">
        <f t="shared" si="196"/>
        <v>19.203709006692211</v>
      </c>
      <c r="K1092" s="13">
        <f t="shared" si="197"/>
        <v>0.98999164757929137</v>
      </c>
      <c r="L1092" s="13">
        <f t="shared" si="198"/>
        <v>0</v>
      </c>
      <c r="M1092" s="13">
        <f t="shared" si="203"/>
        <v>28.36113577369327</v>
      </c>
      <c r="N1092" s="13">
        <f t="shared" si="199"/>
        <v>17.583904179689828</v>
      </c>
      <c r="O1092" s="13">
        <f t="shared" si="200"/>
        <v>17.583904179689828</v>
      </c>
      <c r="Q1092">
        <v>15.7171921949381</v>
      </c>
    </row>
    <row r="1093" spans="1:17" x14ac:dyDescent="0.2">
      <c r="A1093" s="14">
        <f t="shared" si="201"/>
        <v>55244</v>
      </c>
      <c r="B1093" s="1">
        <f t="shared" si="204"/>
        <v>4</v>
      </c>
      <c r="F1093" s="34">
        <v>9.8302531691972579</v>
      </c>
      <c r="G1093" s="13">
        <f t="shared" si="194"/>
        <v>0</v>
      </c>
      <c r="H1093" s="13">
        <f t="shared" si="195"/>
        <v>9.8302531691972579</v>
      </c>
      <c r="I1093" s="16">
        <f t="shared" si="202"/>
        <v>10.820244816776549</v>
      </c>
      <c r="J1093" s="13">
        <f t="shared" si="196"/>
        <v>10.7356959402132</v>
      </c>
      <c r="K1093" s="13">
        <f t="shared" si="197"/>
        <v>8.4548876563349751E-2</v>
      </c>
      <c r="L1093" s="13">
        <f t="shared" si="198"/>
        <v>0</v>
      </c>
      <c r="M1093" s="13">
        <f t="shared" si="203"/>
        <v>10.777231594003442</v>
      </c>
      <c r="N1093" s="13">
        <f t="shared" si="199"/>
        <v>6.6818835882821341</v>
      </c>
      <c r="O1093" s="13">
        <f t="shared" si="200"/>
        <v>6.6818835882821341</v>
      </c>
      <c r="Q1093">
        <v>20.33974178167535</v>
      </c>
    </row>
    <row r="1094" spans="1:17" x14ac:dyDescent="0.2">
      <c r="A1094" s="14">
        <f t="shared" si="201"/>
        <v>55274</v>
      </c>
      <c r="B1094" s="1">
        <f t="shared" si="204"/>
        <v>5</v>
      </c>
      <c r="F1094" s="34">
        <v>0.77857164645277277</v>
      </c>
      <c r="G1094" s="13">
        <f t="shared" ref="G1094:G1157" si="205">IF((F1094-$J$2)&gt;0,$I$2*(F1094-$J$2),0)</f>
        <v>0</v>
      </c>
      <c r="H1094" s="13">
        <f t="shared" ref="H1094:H1157" si="206">F1094-G1094</f>
        <v>0.77857164645277277</v>
      </c>
      <c r="I1094" s="16">
        <f t="shared" si="202"/>
        <v>0.86312052301612252</v>
      </c>
      <c r="J1094" s="13">
        <f t="shared" ref="J1094:J1157" si="207">I1094/SQRT(1+(I1094/($K$2*(300+(25*Q1094)+0.05*(Q1094)^3)))^2)</f>
        <v>0.86308421725687989</v>
      </c>
      <c r="K1094" s="13">
        <f t="shared" ref="K1094:K1157" si="208">I1094-J1094</f>
        <v>3.6305759242627467E-5</v>
      </c>
      <c r="L1094" s="13">
        <f t="shared" ref="L1094:L1157" si="209">IF(K1094&gt;$N$2,(K1094-$N$2)/$L$2,0)</f>
        <v>0</v>
      </c>
      <c r="M1094" s="13">
        <f t="shared" si="203"/>
        <v>4.0953480057213083</v>
      </c>
      <c r="N1094" s="13">
        <f t="shared" ref="N1094:N1157" si="210">$M$2*M1094</f>
        <v>2.539115763547211</v>
      </c>
      <c r="O1094" s="13">
        <f t="shared" ref="O1094:O1157" si="211">N1094+G1094</f>
        <v>2.539115763547211</v>
      </c>
      <c r="Q1094">
        <v>21.604255461073549</v>
      </c>
    </row>
    <row r="1095" spans="1:17" x14ac:dyDescent="0.2">
      <c r="A1095" s="14">
        <f t="shared" ref="A1095:A1158" si="212">EDATE(A1094,1)</f>
        <v>55305</v>
      </c>
      <c r="B1095" s="1">
        <f t="shared" si="204"/>
        <v>6</v>
      </c>
      <c r="F1095" s="34">
        <v>55.998320005343658</v>
      </c>
      <c r="G1095" s="13">
        <f t="shared" si="205"/>
        <v>3.2060271693702962</v>
      </c>
      <c r="H1095" s="13">
        <f t="shared" si="206"/>
        <v>52.792292835973363</v>
      </c>
      <c r="I1095" s="16">
        <f t="shared" ref="I1095:I1158" si="213">H1095+K1094-L1094</f>
        <v>52.792329141732608</v>
      </c>
      <c r="J1095" s="13">
        <f t="shared" si="207"/>
        <v>48.982041163586658</v>
      </c>
      <c r="K1095" s="13">
        <f t="shared" si="208"/>
        <v>3.8102879781459507</v>
      </c>
      <c r="L1095" s="13">
        <f t="shared" si="209"/>
        <v>0</v>
      </c>
      <c r="M1095" s="13">
        <f t="shared" ref="M1095:M1158" si="214">L1095+M1094-N1094</f>
        <v>1.5562322421740973</v>
      </c>
      <c r="N1095" s="13">
        <f t="shared" si="210"/>
        <v>0.96486399014794033</v>
      </c>
      <c r="O1095" s="13">
        <f t="shared" si="211"/>
        <v>4.1708911595182361</v>
      </c>
      <c r="Q1095">
        <v>26.368481202957309</v>
      </c>
    </row>
    <row r="1096" spans="1:17" x14ac:dyDescent="0.2">
      <c r="A1096" s="14">
        <f t="shared" si="212"/>
        <v>55335</v>
      </c>
      <c r="B1096" s="1">
        <f t="shared" si="204"/>
        <v>7</v>
      </c>
      <c r="F1096" s="34">
        <v>34.081476596893381</v>
      </c>
      <c r="G1096" s="13">
        <f t="shared" si="205"/>
        <v>0.75566260647936534</v>
      </c>
      <c r="H1096" s="13">
        <f t="shared" si="206"/>
        <v>33.325813990414019</v>
      </c>
      <c r="I1096" s="16">
        <f t="shared" si="213"/>
        <v>37.13610196855997</v>
      </c>
      <c r="J1096" s="13">
        <f t="shared" si="207"/>
        <v>35.620725701514928</v>
      </c>
      <c r="K1096" s="13">
        <f t="shared" si="208"/>
        <v>1.5153762670450419</v>
      </c>
      <c r="L1096" s="13">
        <f t="shared" si="209"/>
        <v>0</v>
      </c>
      <c r="M1096" s="13">
        <f t="shared" si="214"/>
        <v>0.59136825202615695</v>
      </c>
      <c r="N1096" s="13">
        <f t="shared" si="210"/>
        <v>0.3666483162562173</v>
      </c>
      <c r="O1096" s="13">
        <f t="shared" si="211"/>
        <v>1.1223109227355827</v>
      </c>
      <c r="Q1096">
        <v>25.76825100000001</v>
      </c>
    </row>
    <row r="1097" spans="1:17" ht="13.5" customHeight="1" thickBot="1" x14ac:dyDescent="0.25">
      <c r="A1097" s="14">
        <f t="shared" si="212"/>
        <v>55366</v>
      </c>
      <c r="B1097" s="3">
        <f t="shared" si="204"/>
        <v>8</v>
      </c>
      <c r="F1097" s="34">
        <v>5.7333289654864998</v>
      </c>
      <c r="G1097" s="13">
        <f t="shared" si="205"/>
        <v>0</v>
      </c>
      <c r="H1097" s="13">
        <f t="shared" si="206"/>
        <v>5.7333289654864998</v>
      </c>
      <c r="I1097" s="16">
        <f t="shared" si="213"/>
        <v>7.2487052325315418</v>
      </c>
      <c r="J1097" s="13">
        <f t="shared" si="207"/>
        <v>7.2382719642981135</v>
      </c>
      <c r="K1097" s="13">
        <f t="shared" si="208"/>
        <v>1.0433268233428272E-2</v>
      </c>
      <c r="L1097" s="13">
        <f t="shared" si="209"/>
        <v>0</v>
      </c>
      <c r="M1097" s="13">
        <f t="shared" si="214"/>
        <v>0.22471993576993965</v>
      </c>
      <c r="N1097" s="13">
        <f t="shared" si="210"/>
        <v>0.13932636017736258</v>
      </c>
      <c r="O1097" s="13">
        <f t="shared" si="211"/>
        <v>0.13932636017736258</v>
      </c>
      <c r="Q1097">
        <v>26.76620894561248</v>
      </c>
    </row>
    <row r="1098" spans="1:17" x14ac:dyDescent="0.2">
      <c r="A1098" s="14">
        <f t="shared" si="212"/>
        <v>55397</v>
      </c>
      <c r="B1098" s="1">
        <f t="shared" si="204"/>
        <v>9</v>
      </c>
      <c r="F1098" s="34">
        <v>4.356196061206246</v>
      </c>
      <c r="G1098" s="13">
        <f t="shared" si="205"/>
        <v>0</v>
      </c>
      <c r="H1098" s="13">
        <f t="shared" si="206"/>
        <v>4.356196061206246</v>
      </c>
      <c r="I1098" s="16">
        <f t="shared" si="213"/>
        <v>4.3666293294396743</v>
      </c>
      <c r="J1098" s="13">
        <f t="shared" si="207"/>
        <v>4.3640928510347088</v>
      </c>
      <c r="K1098" s="13">
        <f t="shared" si="208"/>
        <v>2.5364784049655142E-3</v>
      </c>
      <c r="L1098" s="13">
        <f t="shared" si="209"/>
        <v>0</v>
      </c>
      <c r="M1098" s="13">
        <f t="shared" si="214"/>
        <v>8.539357559257707E-2</v>
      </c>
      <c r="N1098" s="13">
        <f t="shared" si="210"/>
        <v>5.2944016867397782E-2</v>
      </c>
      <c r="O1098" s="13">
        <f t="shared" si="211"/>
        <v>5.2944016867397782E-2</v>
      </c>
      <c r="Q1098">
        <v>26.00451045984293</v>
      </c>
    </row>
    <row r="1099" spans="1:17" x14ac:dyDescent="0.2">
      <c r="A1099" s="14">
        <f t="shared" si="212"/>
        <v>55427</v>
      </c>
      <c r="B1099" s="1">
        <f t="shared" si="204"/>
        <v>10</v>
      </c>
      <c r="F1099" s="34">
        <v>1.0785470186979369</v>
      </c>
      <c r="G1099" s="13">
        <f t="shared" si="205"/>
        <v>0</v>
      </c>
      <c r="H1099" s="13">
        <f t="shared" si="206"/>
        <v>1.0785470186979369</v>
      </c>
      <c r="I1099" s="16">
        <f t="shared" si="213"/>
        <v>1.0810834971029024</v>
      </c>
      <c r="J1099" s="13">
        <f t="shared" si="207"/>
        <v>1.0809982697218878</v>
      </c>
      <c r="K1099" s="13">
        <f t="shared" si="208"/>
        <v>8.5227381014574277E-5</v>
      </c>
      <c r="L1099" s="13">
        <f t="shared" si="209"/>
        <v>0</v>
      </c>
      <c r="M1099" s="13">
        <f t="shared" si="214"/>
        <v>3.2449558725179288E-2</v>
      </c>
      <c r="N1099" s="13">
        <f t="shared" si="210"/>
        <v>2.0118726409611157E-2</v>
      </c>
      <c r="O1099" s="13">
        <f t="shared" si="211"/>
        <v>2.0118726409611157E-2</v>
      </c>
      <c r="Q1099">
        <v>20.347178359113968</v>
      </c>
    </row>
    <row r="1100" spans="1:17" x14ac:dyDescent="0.2">
      <c r="A1100" s="14">
        <f t="shared" si="212"/>
        <v>55458</v>
      </c>
      <c r="B1100" s="1">
        <f t="shared" si="204"/>
        <v>11</v>
      </c>
      <c r="F1100" s="34">
        <v>39.292328714026489</v>
      </c>
      <c r="G1100" s="13">
        <f t="shared" si="205"/>
        <v>1.3382504879698687</v>
      </c>
      <c r="H1100" s="13">
        <f t="shared" si="206"/>
        <v>37.954078226056623</v>
      </c>
      <c r="I1100" s="16">
        <f t="shared" si="213"/>
        <v>37.954163453437637</v>
      </c>
      <c r="J1100" s="13">
        <f t="shared" si="207"/>
        <v>33.400045229194347</v>
      </c>
      <c r="K1100" s="13">
        <f t="shared" si="208"/>
        <v>4.5541182242432896</v>
      </c>
      <c r="L1100" s="13">
        <f t="shared" si="209"/>
        <v>0</v>
      </c>
      <c r="M1100" s="13">
        <f t="shared" si="214"/>
        <v>1.2330832315568131E-2</v>
      </c>
      <c r="N1100" s="13">
        <f t="shared" si="210"/>
        <v>7.6451160356522411E-3</v>
      </c>
      <c r="O1100" s="13">
        <f t="shared" si="211"/>
        <v>1.345895604005521</v>
      </c>
      <c r="Q1100">
        <v>17.487856019864729</v>
      </c>
    </row>
    <row r="1101" spans="1:17" x14ac:dyDescent="0.2">
      <c r="A1101" s="14">
        <f t="shared" si="212"/>
        <v>55488</v>
      </c>
      <c r="B1101" s="1">
        <f t="shared" si="204"/>
        <v>12</v>
      </c>
      <c r="F1101" s="34">
        <v>21.44575104175302</v>
      </c>
      <c r="G1101" s="13">
        <f t="shared" si="205"/>
        <v>0</v>
      </c>
      <c r="H1101" s="13">
        <f t="shared" si="206"/>
        <v>21.44575104175302</v>
      </c>
      <c r="I1101" s="16">
        <f t="shared" si="213"/>
        <v>25.99986926599631</v>
      </c>
      <c r="J1101" s="13">
        <f t="shared" si="207"/>
        <v>23.649709852546135</v>
      </c>
      <c r="K1101" s="13">
        <f t="shared" si="208"/>
        <v>2.3501594134501751</v>
      </c>
      <c r="L1101" s="13">
        <f t="shared" si="209"/>
        <v>0</v>
      </c>
      <c r="M1101" s="13">
        <f t="shared" si="214"/>
        <v>4.6857162799158894E-3</v>
      </c>
      <c r="N1101" s="13">
        <f t="shared" si="210"/>
        <v>2.9051440935478515E-3</v>
      </c>
      <c r="O1101" s="13">
        <f t="shared" si="211"/>
        <v>2.9051440935478515E-3</v>
      </c>
      <c r="Q1101">
        <v>14.469180750135409</v>
      </c>
    </row>
    <row r="1102" spans="1:17" x14ac:dyDescent="0.2">
      <c r="A1102" s="14">
        <f t="shared" si="212"/>
        <v>55519</v>
      </c>
      <c r="B1102" s="1">
        <f t="shared" si="204"/>
        <v>1</v>
      </c>
      <c r="F1102" s="34">
        <v>16.184431052684999</v>
      </c>
      <c r="G1102" s="13">
        <f t="shared" si="205"/>
        <v>0</v>
      </c>
      <c r="H1102" s="13">
        <f t="shared" si="206"/>
        <v>16.184431052684999</v>
      </c>
      <c r="I1102" s="16">
        <f t="shared" si="213"/>
        <v>18.534590466135175</v>
      </c>
      <c r="J1102" s="13">
        <f t="shared" si="207"/>
        <v>17.22929407261811</v>
      </c>
      <c r="K1102" s="13">
        <f t="shared" si="208"/>
        <v>1.3052963935170645</v>
      </c>
      <c r="L1102" s="13">
        <f t="shared" si="209"/>
        <v>0</v>
      </c>
      <c r="M1102" s="13">
        <f t="shared" si="214"/>
        <v>1.780572186368038E-3</v>
      </c>
      <c r="N1102" s="13">
        <f t="shared" si="210"/>
        <v>1.1039547555481836E-3</v>
      </c>
      <c r="O1102" s="13">
        <f t="shared" si="211"/>
        <v>1.1039547555481836E-3</v>
      </c>
      <c r="Q1102">
        <v>11.592167593548391</v>
      </c>
    </row>
    <row r="1103" spans="1:17" x14ac:dyDescent="0.2">
      <c r="A1103" s="14">
        <f t="shared" si="212"/>
        <v>55550</v>
      </c>
      <c r="B1103" s="1">
        <f t="shared" si="204"/>
        <v>2</v>
      </c>
      <c r="F1103" s="34">
        <v>11.13081617833409</v>
      </c>
      <c r="G1103" s="13">
        <f t="shared" si="205"/>
        <v>0</v>
      </c>
      <c r="H1103" s="13">
        <f t="shared" si="206"/>
        <v>11.13081617833409</v>
      </c>
      <c r="I1103" s="16">
        <f t="shared" si="213"/>
        <v>12.436112571851154</v>
      </c>
      <c r="J1103" s="13">
        <f t="shared" si="207"/>
        <v>12.056176204479105</v>
      </c>
      <c r="K1103" s="13">
        <f t="shared" si="208"/>
        <v>0.37993636737204994</v>
      </c>
      <c r="L1103" s="13">
        <f t="shared" si="209"/>
        <v>0</v>
      </c>
      <c r="M1103" s="13">
        <f t="shared" si="214"/>
        <v>6.7661743081985442E-4</v>
      </c>
      <c r="N1103" s="13">
        <f t="shared" si="210"/>
        <v>4.1950280710830975E-4</v>
      </c>
      <c r="O1103" s="13">
        <f t="shared" si="211"/>
        <v>4.1950280710830975E-4</v>
      </c>
      <c r="Q1103">
        <v>12.33351374131299</v>
      </c>
    </row>
    <row r="1104" spans="1:17" x14ac:dyDescent="0.2">
      <c r="A1104" s="14">
        <f t="shared" si="212"/>
        <v>55579</v>
      </c>
      <c r="B1104" s="1">
        <f t="shared" si="204"/>
        <v>3</v>
      </c>
      <c r="F1104" s="34">
        <v>1.351549356312558</v>
      </c>
      <c r="G1104" s="13">
        <f t="shared" si="205"/>
        <v>0</v>
      </c>
      <c r="H1104" s="13">
        <f t="shared" si="206"/>
        <v>1.351549356312558</v>
      </c>
      <c r="I1104" s="16">
        <f t="shared" si="213"/>
        <v>1.731485723684608</v>
      </c>
      <c r="J1104" s="13">
        <f t="shared" si="207"/>
        <v>1.7310253243013562</v>
      </c>
      <c r="K1104" s="13">
        <f t="shared" si="208"/>
        <v>4.6039938325170837E-4</v>
      </c>
      <c r="L1104" s="13">
        <f t="shared" si="209"/>
        <v>0</v>
      </c>
      <c r="M1104" s="13">
        <f t="shared" si="214"/>
        <v>2.5711462371154467E-4</v>
      </c>
      <c r="N1104" s="13">
        <f t="shared" si="210"/>
        <v>1.5941106670115768E-4</v>
      </c>
      <c r="O1104" s="13">
        <f t="shared" si="211"/>
        <v>1.5941106670115768E-4</v>
      </c>
      <c r="Q1104">
        <v>18.412345505751539</v>
      </c>
    </row>
    <row r="1105" spans="1:17" x14ac:dyDescent="0.2">
      <c r="A1105" s="14">
        <f t="shared" si="212"/>
        <v>55610</v>
      </c>
      <c r="B1105" s="1">
        <f t="shared" si="204"/>
        <v>4</v>
      </c>
      <c r="F1105" s="34">
        <v>53.30590297388526</v>
      </c>
      <c r="G1105" s="13">
        <f t="shared" si="205"/>
        <v>2.9050073938735221</v>
      </c>
      <c r="H1105" s="13">
        <f t="shared" si="206"/>
        <v>50.400895580011735</v>
      </c>
      <c r="I1105" s="16">
        <f t="shared" si="213"/>
        <v>50.401355979394985</v>
      </c>
      <c r="J1105" s="13">
        <f t="shared" si="207"/>
        <v>39.366608062027304</v>
      </c>
      <c r="K1105" s="13">
        <f t="shared" si="208"/>
        <v>11.034747917367682</v>
      </c>
      <c r="L1105" s="13">
        <f t="shared" si="209"/>
        <v>0</v>
      </c>
      <c r="M1105" s="13">
        <f t="shared" si="214"/>
        <v>9.7703557010386989E-5</v>
      </c>
      <c r="N1105" s="13">
        <f t="shared" si="210"/>
        <v>6.0576205346439929E-5</v>
      </c>
      <c r="O1105" s="13">
        <f t="shared" si="211"/>
        <v>2.9050679700788686</v>
      </c>
      <c r="Q1105">
        <v>15.93353259121403</v>
      </c>
    </row>
    <row r="1106" spans="1:17" x14ac:dyDescent="0.2">
      <c r="A1106" s="14">
        <f t="shared" si="212"/>
        <v>55640</v>
      </c>
      <c r="B1106" s="1">
        <f t="shared" si="204"/>
        <v>5</v>
      </c>
      <c r="F1106" s="34">
        <v>12.189904336754539</v>
      </c>
      <c r="G1106" s="13">
        <f t="shared" si="205"/>
        <v>0</v>
      </c>
      <c r="H1106" s="13">
        <f t="shared" si="206"/>
        <v>12.189904336754539</v>
      </c>
      <c r="I1106" s="16">
        <f t="shared" si="213"/>
        <v>23.224652254122219</v>
      </c>
      <c r="J1106" s="13">
        <f t="shared" si="207"/>
        <v>22.076554569379731</v>
      </c>
      <c r="K1106" s="13">
        <f t="shared" si="208"/>
        <v>1.1480976847424884</v>
      </c>
      <c r="L1106" s="13">
        <f t="shared" si="209"/>
        <v>0</v>
      </c>
      <c r="M1106" s="13">
        <f t="shared" si="214"/>
        <v>3.7127351663947059E-5</v>
      </c>
      <c r="N1106" s="13">
        <f t="shared" si="210"/>
        <v>2.3018958031647176E-5</v>
      </c>
      <c r="O1106" s="13">
        <f t="shared" si="211"/>
        <v>2.3018958031647176E-5</v>
      </c>
      <c r="Q1106">
        <v>17.64257532563272</v>
      </c>
    </row>
    <row r="1107" spans="1:17" x14ac:dyDescent="0.2">
      <c r="A1107" s="14">
        <f t="shared" si="212"/>
        <v>55671</v>
      </c>
      <c r="B1107" s="1">
        <f t="shared" si="204"/>
        <v>6</v>
      </c>
      <c r="F1107" s="34">
        <v>0.86614679001416883</v>
      </c>
      <c r="G1107" s="13">
        <f t="shared" si="205"/>
        <v>0</v>
      </c>
      <c r="H1107" s="13">
        <f t="shared" si="206"/>
        <v>0.86614679001416883</v>
      </c>
      <c r="I1107" s="16">
        <f t="shared" si="213"/>
        <v>2.0142444747566572</v>
      </c>
      <c r="J1107" s="13">
        <f t="shared" si="207"/>
        <v>2.0135577593307579</v>
      </c>
      <c r="K1107" s="13">
        <f t="shared" si="208"/>
        <v>6.8671542589937573E-4</v>
      </c>
      <c r="L1107" s="13">
        <f t="shared" si="209"/>
        <v>0</v>
      </c>
      <c r="M1107" s="13">
        <f t="shared" si="214"/>
        <v>1.4108393632299883E-5</v>
      </c>
      <c r="N1107" s="13">
        <f t="shared" si="210"/>
        <v>8.7472040520259266E-6</v>
      </c>
      <c r="O1107" s="13">
        <f t="shared" si="211"/>
        <v>8.7472040520259266E-6</v>
      </c>
      <c r="Q1107">
        <v>18.792911855716799</v>
      </c>
    </row>
    <row r="1108" spans="1:17" x14ac:dyDescent="0.2">
      <c r="A1108" s="14">
        <f t="shared" si="212"/>
        <v>55701</v>
      </c>
      <c r="B1108" s="1">
        <f t="shared" si="204"/>
        <v>7</v>
      </c>
      <c r="F1108" s="34">
        <v>1.8142857139999999</v>
      </c>
      <c r="G1108" s="13">
        <f t="shared" si="205"/>
        <v>0</v>
      </c>
      <c r="H1108" s="13">
        <f t="shared" si="206"/>
        <v>1.8142857139999999</v>
      </c>
      <c r="I1108" s="16">
        <f t="shared" si="213"/>
        <v>1.8149724294258993</v>
      </c>
      <c r="J1108" s="13">
        <f t="shared" si="207"/>
        <v>1.8146974461144965</v>
      </c>
      <c r="K1108" s="13">
        <f t="shared" si="208"/>
        <v>2.7498331140285437E-4</v>
      </c>
      <c r="L1108" s="13">
        <f t="shared" si="209"/>
        <v>0</v>
      </c>
      <c r="M1108" s="13">
        <f t="shared" si="214"/>
        <v>5.3611895802739562E-6</v>
      </c>
      <c r="N1108" s="13">
        <f t="shared" si="210"/>
        <v>3.323937539769853E-6</v>
      </c>
      <c r="O1108" s="13">
        <f t="shared" si="211"/>
        <v>3.323937539769853E-6</v>
      </c>
      <c r="Q1108">
        <v>23.057151416672781</v>
      </c>
    </row>
    <row r="1109" spans="1:17" ht="13.5" customHeight="1" thickBot="1" x14ac:dyDescent="0.25">
      <c r="A1109" s="14">
        <f t="shared" si="212"/>
        <v>55732</v>
      </c>
      <c r="B1109" s="3">
        <f t="shared" si="204"/>
        <v>8</v>
      </c>
      <c r="F1109" s="34">
        <v>14.33362190982619</v>
      </c>
      <c r="G1109" s="13">
        <f t="shared" si="205"/>
        <v>0</v>
      </c>
      <c r="H1109" s="13">
        <f t="shared" si="206"/>
        <v>14.33362190982619</v>
      </c>
      <c r="I1109" s="16">
        <f t="shared" si="213"/>
        <v>14.333896893137593</v>
      </c>
      <c r="J1109" s="13">
        <f t="shared" si="207"/>
        <v>14.197460343347737</v>
      </c>
      <c r="K1109" s="13">
        <f t="shared" si="208"/>
        <v>0.13643654978985609</v>
      </c>
      <c r="L1109" s="13">
        <f t="shared" si="209"/>
        <v>0</v>
      </c>
      <c r="M1109" s="13">
        <f t="shared" si="214"/>
        <v>2.0372520405041032E-6</v>
      </c>
      <c r="N1109" s="13">
        <f t="shared" si="210"/>
        <v>1.2630962651125439E-6</v>
      </c>
      <c r="O1109" s="13">
        <f t="shared" si="211"/>
        <v>1.2630962651125439E-6</v>
      </c>
      <c r="Q1109">
        <v>22.90531600000001</v>
      </c>
    </row>
    <row r="1110" spans="1:17" x14ac:dyDescent="0.2">
      <c r="A1110" s="14">
        <f t="shared" si="212"/>
        <v>55763</v>
      </c>
      <c r="B1110" s="1">
        <f t="shared" si="204"/>
        <v>9</v>
      </c>
      <c r="F1110" s="34">
        <v>13.338562242408869</v>
      </c>
      <c r="G1110" s="13">
        <f t="shared" si="205"/>
        <v>0</v>
      </c>
      <c r="H1110" s="13">
        <f t="shared" si="206"/>
        <v>13.338562242408869</v>
      </c>
      <c r="I1110" s="16">
        <f t="shared" si="213"/>
        <v>13.474998792198726</v>
      </c>
      <c r="J1110" s="13">
        <f t="shared" si="207"/>
        <v>13.373161824511101</v>
      </c>
      <c r="K1110" s="13">
        <f t="shared" si="208"/>
        <v>0.10183696768762474</v>
      </c>
      <c r="L1110" s="13">
        <f t="shared" si="209"/>
        <v>0</v>
      </c>
      <c r="M1110" s="13">
        <f t="shared" si="214"/>
        <v>7.7415577539155932E-7</v>
      </c>
      <c r="N1110" s="13">
        <f t="shared" si="210"/>
        <v>4.7997658074276681E-7</v>
      </c>
      <c r="O1110" s="13">
        <f t="shared" si="211"/>
        <v>4.7997658074276681E-7</v>
      </c>
      <c r="Q1110">
        <v>23.68879371147381</v>
      </c>
    </row>
    <row r="1111" spans="1:17" x14ac:dyDescent="0.2">
      <c r="A1111" s="14">
        <f t="shared" si="212"/>
        <v>55793</v>
      </c>
      <c r="B1111" s="1">
        <f t="shared" si="204"/>
        <v>10</v>
      </c>
      <c r="F1111" s="34">
        <v>1.321428571</v>
      </c>
      <c r="G1111" s="13">
        <f t="shared" si="205"/>
        <v>0</v>
      </c>
      <c r="H1111" s="13">
        <f t="shared" si="206"/>
        <v>1.321428571</v>
      </c>
      <c r="I1111" s="16">
        <f t="shared" si="213"/>
        <v>1.4232655386876247</v>
      </c>
      <c r="J1111" s="13">
        <f t="shared" si="207"/>
        <v>1.4231345725040898</v>
      </c>
      <c r="K1111" s="13">
        <f t="shared" si="208"/>
        <v>1.3096618353491962E-4</v>
      </c>
      <c r="L1111" s="13">
        <f t="shared" si="209"/>
        <v>0</v>
      </c>
      <c r="M1111" s="13">
        <f t="shared" si="214"/>
        <v>2.941791946487925E-7</v>
      </c>
      <c r="N1111" s="13">
        <f t="shared" si="210"/>
        <v>1.8239110068225134E-7</v>
      </c>
      <c r="O1111" s="13">
        <f t="shared" si="211"/>
        <v>1.8239110068225134E-7</v>
      </c>
      <c r="Q1111">
        <v>23.146115822879601</v>
      </c>
    </row>
    <row r="1112" spans="1:17" x14ac:dyDescent="0.2">
      <c r="A1112" s="14">
        <f t="shared" si="212"/>
        <v>55824</v>
      </c>
      <c r="B1112" s="1">
        <f t="shared" si="204"/>
        <v>11</v>
      </c>
      <c r="F1112" s="34">
        <v>2.8014414432850652</v>
      </c>
      <c r="G1112" s="13">
        <f t="shared" si="205"/>
        <v>0</v>
      </c>
      <c r="H1112" s="13">
        <f t="shared" si="206"/>
        <v>2.8014414432850652</v>
      </c>
      <c r="I1112" s="16">
        <f t="shared" si="213"/>
        <v>2.8015724094686001</v>
      </c>
      <c r="J1112" s="13">
        <f t="shared" si="207"/>
        <v>2.7991757395337826</v>
      </c>
      <c r="K1112" s="13">
        <f t="shared" si="208"/>
        <v>2.3966699348174636E-3</v>
      </c>
      <c r="L1112" s="13">
        <f t="shared" si="209"/>
        <v>0</v>
      </c>
      <c r="M1112" s="13">
        <f t="shared" si="214"/>
        <v>1.1178809396654116E-7</v>
      </c>
      <c r="N1112" s="13">
        <f t="shared" si="210"/>
        <v>6.9308618259255523E-8</v>
      </c>
      <c r="O1112" s="13">
        <f t="shared" si="211"/>
        <v>6.9308618259255523E-8</v>
      </c>
      <c r="Q1112">
        <v>16.945849555499429</v>
      </c>
    </row>
    <row r="1113" spans="1:17" x14ac:dyDescent="0.2">
      <c r="A1113" s="14">
        <f t="shared" si="212"/>
        <v>55854</v>
      </c>
      <c r="B1113" s="1">
        <f t="shared" si="204"/>
        <v>12</v>
      </c>
      <c r="F1113" s="34">
        <v>0.05</v>
      </c>
      <c r="G1113" s="13">
        <f t="shared" si="205"/>
        <v>0</v>
      </c>
      <c r="H1113" s="13">
        <f t="shared" si="206"/>
        <v>0.05</v>
      </c>
      <c r="I1113" s="16">
        <f t="shared" si="213"/>
        <v>5.2396669934817466E-2</v>
      </c>
      <c r="J1113" s="13">
        <f t="shared" si="207"/>
        <v>5.2396650259104664E-2</v>
      </c>
      <c r="K1113" s="13">
        <f t="shared" si="208"/>
        <v>1.9675712802091905E-8</v>
      </c>
      <c r="L1113" s="13">
        <f t="shared" si="209"/>
        <v>0</v>
      </c>
      <c r="M1113" s="13">
        <f t="shared" si="214"/>
        <v>4.2479475707285635E-8</v>
      </c>
      <c r="N1113" s="13">
        <f t="shared" si="210"/>
        <v>2.6337274938517092E-8</v>
      </c>
      <c r="O1113" s="13">
        <f t="shared" si="211"/>
        <v>2.6337274938517092E-8</v>
      </c>
      <c r="Q1113">
        <v>15.335707234096461</v>
      </c>
    </row>
    <row r="1114" spans="1:17" x14ac:dyDescent="0.2">
      <c r="A1114" s="14">
        <f t="shared" si="212"/>
        <v>55885</v>
      </c>
      <c r="B1114" s="1">
        <f t="shared" si="204"/>
        <v>1</v>
      </c>
      <c r="F1114" s="34">
        <v>72.889258702311025</v>
      </c>
      <c r="G1114" s="13">
        <f t="shared" si="205"/>
        <v>5.094481489441498</v>
      </c>
      <c r="H1114" s="13">
        <f t="shared" si="206"/>
        <v>67.794777212869533</v>
      </c>
      <c r="I1114" s="16">
        <f t="shared" si="213"/>
        <v>67.794777232545243</v>
      </c>
      <c r="J1114" s="13">
        <f t="shared" si="207"/>
        <v>39.683950871059615</v>
      </c>
      <c r="K1114" s="13">
        <f t="shared" si="208"/>
        <v>28.110826361485628</v>
      </c>
      <c r="L1114" s="13">
        <f t="shared" si="209"/>
        <v>17.093740092154537</v>
      </c>
      <c r="M1114" s="13">
        <f t="shared" si="214"/>
        <v>17.093740108296736</v>
      </c>
      <c r="N1114" s="13">
        <f t="shared" si="210"/>
        <v>10.598118867143976</v>
      </c>
      <c r="O1114" s="13">
        <f t="shared" si="211"/>
        <v>15.692600356585473</v>
      </c>
      <c r="Q1114">
        <v>12.27226359354839</v>
      </c>
    </row>
    <row r="1115" spans="1:17" x14ac:dyDescent="0.2">
      <c r="A1115" s="14">
        <f t="shared" si="212"/>
        <v>55916</v>
      </c>
      <c r="B1115" s="1">
        <f t="shared" si="204"/>
        <v>2</v>
      </c>
      <c r="F1115" s="34">
        <v>45.507398967370669</v>
      </c>
      <c r="G1115" s="13">
        <f t="shared" si="205"/>
        <v>2.033112773603591</v>
      </c>
      <c r="H1115" s="13">
        <f t="shared" si="206"/>
        <v>43.474286193767078</v>
      </c>
      <c r="I1115" s="16">
        <f t="shared" si="213"/>
        <v>54.491372463098173</v>
      </c>
      <c r="J1115" s="13">
        <f t="shared" si="207"/>
        <v>38.076927741111753</v>
      </c>
      <c r="K1115" s="13">
        <f t="shared" si="208"/>
        <v>16.41444472198642</v>
      </c>
      <c r="L1115" s="13">
        <f t="shared" si="209"/>
        <v>5.3113574984676193</v>
      </c>
      <c r="M1115" s="13">
        <f t="shared" si="214"/>
        <v>11.806978739620378</v>
      </c>
      <c r="N1115" s="13">
        <f t="shared" si="210"/>
        <v>7.3203268185646344</v>
      </c>
      <c r="O1115" s="13">
        <f t="shared" si="211"/>
        <v>9.3534395921682254</v>
      </c>
      <c r="Q1115">
        <v>13.497906729120659</v>
      </c>
    </row>
    <row r="1116" spans="1:17" x14ac:dyDescent="0.2">
      <c r="A1116" s="14">
        <f t="shared" si="212"/>
        <v>55944</v>
      </c>
      <c r="B1116" s="1">
        <f t="shared" si="204"/>
        <v>3</v>
      </c>
      <c r="F1116" s="34">
        <v>37.246334440946718</v>
      </c>
      <c r="G1116" s="13">
        <f t="shared" si="205"/>
        <v>1.1095025898715742</v>
      </c>
      <c r="H1116" s="13">
        <f t="shared" si="206"/>
        <v>36.136831851075144</v>
      </c>
      <c r="I1116" s="16">
        <f t="shared" si="213"/>
        <v>47.239919074593942</v>
      </c>
      <c r="J1116" s="13">
        <f t="shared" si="207"/>
        <v>37.568873841163835</v>
      </c>
      <c r="K1116" s="13">
        <f t="shared" si="208"/>
        <v>9.6710452334301067</v>
      </c>
      <c r="L1116" s="13">
        <f t="shared" si="209"/>
        <v>0</v>
      </c>
      <c r="M1116" s="13">
        <f t="shared" si="214"/>
        <v>4.4866519210557438</v>
      </c>
      <c r="N1116" s="13">
        <f t="shared" si="210"/>
        <v>2.7817241910545611</v>
      </c>
      <c r="O1116" s="13">
        <f t="shared" si="211"/>
        <v>3.8912267809261354</v>
      </c>
      <c r="Q1116">
        <v>15.688512149081861</v>
      </c>
    </row>
    <row r="1117" spans="1:17" x14ac:dyDescent="0.2">
      <c r="A1117" s="14">
        <f t="shared" si="212"/>
        <v>55975</v>
      </c>
      <c r="B1117" s="1">
        <f t="shared" si="204"/>
        <v>4</v>
      </c>
      <c r="F1117" s="34">
        <v>0.96586185861778684</v>
      </c>
      <c r="G1117" s="13">
        <f t="shared" si="205"/>
        <v>0</v>
      </c>
      <c r="H1117" s="13">
        <f t="shared" si="206"/>
        <v>0.96586185861778684</v>
      </c>
      <c r="I1117" s="16">
        <f t="shared" si="213"/>
        <v>10.636907092047894</v>
      </c>
      <c r="J1117" s="13">
        <f t="shared" si="207"/>
        <v>10.521185563365888</v>
      </c>
      <c r="K1117" s="13">
        <f t="shared" si="208"/>
        <v>0.11572152868200547</v>
      </c>
      <c r="L1117" s="13">
        <f t="shared" si="209"/>
        <v>0</v>
      </c>
      <c r="M1117" s="13">
        <f t="shared" si="214"/>
        <v>1.7049277300011827</v>
      </c>
      <c r="N1117" s="13">
        <f t="shared" si="210"/>
        <v>1.0570551926007332</v>
      </c>
      <c r="O1117" s="13">
        <f t="shared" si="211"/>
        <v>1.0570551926007332</v>
      </c>
      <c r="Q1117">
        <v>17.72733018075596</v>
      </c>
    </row>
    <row r="1118" spans="1:17" x14ac:dyDescent="0.2">
      <c r="A1118" s="14">
        <f t="shared" si="212"/>
        <v>56005</v>
      </c>
      <c r="B1118" s="1">
        <f t="shared" si="204"/>
        <v>5</v>
      </c>
      <c r="F1118" s="34">
        <v>2.1870360787402432</v>
      </c>
      <c r="G1118" s="13">
        <f t="shared" si="205"/>
        <v>0</v>
      </c>
      <c r="H1118" s="13">
        <f t="shared" si="206"/>
        <v>2.1870360787402432</v>
      </c>
      <c r="I1118" s="16">
        <f t="shared" si="213"/>
        <v>2.3027576074222487</v>
      </c>
      <c r="J1118" s="13">
        <f t="shared" si="207"/>
        <v>2.3021937473056417</v>
      </c>
      <c r="K1118" s="13">
        <f t="shared" si="208"/>
        <v>5.6386011660691793E-4</v>
      </c>
      <c r="L1118" s="13">
        <f t="shared" si="209"/>
        <v>0</v>
      </c>
      <c r="M1118" s="13">
        <f t="shared" si="214"/>
        <v>0.64787253740044948</v>
      </c>
      <c r="N1118" s="13">
        <f t="shared" si="210"/>
        <v>0.40168097318827867</v>
      </c>
      <c r="O1118" s="13">
        <f t="shared" si="211"/>
        <v>0.40168097318827867</v>
      </c>
      <c r="Q1118">
        <v>23.02783028478391</v>
      </c>
    </row>
    <row r="1119" spans="1:17" x14ac:dyDescent="0.2">
      <c r="A1119" s="14">
        <f t="shared" si="212"/>
        <v>56036</v>
      </c>
      <c r="B1119" s="1">
        <f t="shared" si="204"/>
        <v>6</v>
      </c>
      <c r="F1119" s="34">
        <v>15.614248940597321</v>
      </c>
      <c r="G1119" s="13">
        <f t="shared" si="205"/>
        <v>0</v>
      </c>
      <c r="H1119" s="13">
        <f t="shared" si="206"/>
        <v>15.614248940597321</v>
      </c>
      <c r="I1119" s="16">
        <f t="shared" si="213"/>
        <v>15.614812800713928</v>
      </c>
      <c r="J1119" s="13">
        <f t="shared" si="207"/>
        <v>15.465296959241565</v>
      </c>
      <c r="K1119" s="13">
        <f t="shared" si="208"/>
        <v>0.14951584147236296</v>
      </c>
      <c r="L1119" s="13">
        <f t="shared" si="209"/>
        <v>0</v>
      </c>
      <c r="M1119" s="13">
        <f t="shared" si="214"/>
        <v>0.24619156421217081</v>
      </c>
      <c r="N1119" s="13">
        <f t="shared" si="210"/>
        <v>0.15263876981154589</v>
      </c>
      <c r="O1119" s="13">
        <f t="shared" si="211"/>
        <v>0.15263876981154589</v>
      </c>
      <c r="Q1119">
        <v>24.08182571497084</v>
      </c>
    </row>
    <row r="1120" spans="1:17" x14ac:dyDescent="0.2">
      <c r="A1120" s="14">
        <f t="shared" si="212"/>
        <v>56066</v>
      </c>
      <c r="B1120" s="1">
        <f t="shared" si="204"/>
        <v>7</v>
      </c>
      <c r="F1120" s="34">
        <v>0.37380952247284471</v>
      </c>
      <c r="G1120" s="13">
        <f t="shared" si="205"/>
        <v>0</v>
      </c>
      <c r="H1120" s="13">
        <f t="shared" si="206"/>
        <v>0.37380952247284471</v>
      </c>
      <c r="I1120" s="16">
        <f t="shared" si="213"/>
        <v>0.52332536394520768</v>
      </c>
      <c r="J1120" s="13">
        <f t="shared" si="207"/>
        <v>0.52331893666906515</v>
      </c>
      <c r="K1120" s="13">
        <f t="shared" si="208"/>
        <v>6.4272761425288039E-6</v>
      </c>
      <c r="L1120" s="13">
        <f t="shared" si="209"/>
        <v>0</v>
      </c>
      <c r="M1120" s="13">
        <f t="shared" si="214"/>
        <v>9.3552794400624917E-2</v>
      </c>
      <c r="N1120" s="13">
        <f t="shared" si="210"/>
        <v>5.8002732528387446E-2</v>
      </c>
      <c r="O1120" s="13">
        <f t="shared" si="211"/>
        <v>5.8002732528387446E-2</v>
      </c>
      <c r="Q1120">
        <v>23.23852395588937</v>
      </c>
    </row>
    <row r="1121" spans="1:17" ht="13.5" customHeight="1" thickBot="1" x14ac:dyDescent="0.25">
      <c r="A1121" s="14">
        <f t="shared" si="212"/>
        <v>56097</v>
      </c>
      <c r="B1121" s="3">
        <f t="shared" si="204"/>
        <v>8</v>
      </c>
      <c r="F1121" s="34">
        <v>0.257142857</v>
      </c>
      <c r="G1121" s="13">
        <f t="shared" si="205"/>
        <v>0</v>
      </c>
      <c r="H1121" s="13">
        <f t="shared" si="206"/>
        <v>0.257142857</v>
      </c>
      <c r="I1121" s="16">
        <f t="shared" si="213"/>
        <v>0.25714928427614253</v>
      </c>
      <c r="J1121" s="13">
        <f t="shared" si="207"/>
        <v>0.257148661354555</v>
      </c>
      <c r="K1121" s="13">
        <f t="shared" si="208"/>
        <v>6.2292158753418647E-7</v>
      </c>
      <c r="L1121" s="13">
        <f t="shared" si="209"/>
        <v>0</v>
      </c>
      <c r="M1121" s="13">
        <f t="shared" si="214"/>
        <v>3.5550061872237471E-2</v>
      </c>
      <c r="N1121" s="13">
        <f t="shared" si="210"/>
        <v>2.2041038360787232E-2</v>
      </c>
      <c r="O1121" s="13">
        <f t="shared" si="211"/>
        <v>2.2041038360787232E-2</v>
      </c>
      <c r="Q1121">
        <v>24.682866000000011</v>
      </c>
    </row>
    <row r="1122" spans="1:17" x14ac:dyDescent="0.2">
      <c r="A1122" s="14">
        <f t="shared" si="212"/>
        <v>56128</v>
      </c>
      <c r="B1122" s="1">
        <f t="shared" si="204"/>
        <v>9</v>
      </c>
      <c r="F1122" s="34">
        <v>11.474468349451939</v>
      </c>
      <c r="G1122" s="13">
        <f t="shared" si="205"/>
        <v>0</v>
      </c>
      <c r="H1122" s="13">
        <f t="shared" si="206"/>
        <v>11.474468349451939</v>
      </c>
      <c r="I1122" s="16">
        <f t="shared" si="213"/>
        <v>11.474468972373527</v>
      </c>
      <c r="J1122" s="13">
        <f t="shared" si="207"/>
        <v>11.41595163746884</v>
      </c>
      <c r="K1122" s="13">
        <f t="shared" si="208"/>
        <v>5.8517334904687246E-2</v>
      </c>
      <c r="L1122" s="13">
        <f t="shared" si="209"/>
        <v>0</v>
      </c>
      <c r="M1122" s="13">
        <f t="shared" si="214"/>
        <v>1.3509023511450238E-2</v>
      </c>
      <c r="N1122" s="13">
        <f t="shared" si="210"/>
        <v>8.3755945770991481E-3</v>
      </c>
      <c r="O1122" s="13">
        <f t="shared" si="211"/>
        <v>8.3755945770991481E-3</v>
      </c>
      <c r="Q1122">
        <v>24.228814357611679</v>
      </c>
    </row>
    <row r="1123" spans="1:17" x14ac:dyDescent="0.2">
      <c r="A1123" s="14">
        <f t="shared" si="212"/>
        <v>56158</v>
      </c>
      <c r="B1123" s="1">
        <f t="shared" si="204"/>
        <v>10</v>
      </c>
      <c r="F1123" s="34">
        <v>22.066245977987489</v>
      </c>
      <c r="G1123" s="13">
        <f t="shared" si="205"/>
        <v>0</v>
      </c>
      <c r="H1123" s="13">
        <f t="shared" si="206"/>
        <v>22.066245977987489</v>
      </c>
      <c r="I1123" s="16">
        <f t="shared" si="213"/>
        <v>22.124763312892178</v>
      </c>
      <c r="J1123" s="13">
        <f t="shared" si="207"/>
        <v>21.299192103845868</v>
      </c>
      <c r="K1123" s="13">
        <f t="shared" si="208"/>
        <v>0.82557120904630921</v>
      </c>
      <c r="L1123" s="13">
        <f t="shared" si="209"/>
        <v>0</v>
      </c>
      <c r="M1123" s="13">
        <f t="shared" si="214"/>
        <v>5.1334289343510902E-3</v>
      </c>
      <c r="N1123" s="13">
        <f t="shared" si="210"/>
        <v>3.1827259392976761E-3</v>
      </c>
      <c r="O1123" s="13">
        <f t="shared" si="211"/>
        <v>3.1827259392976761E-3</v>
      </c>
      <c r="Q1123">
        <v>19.080632546850591</v>
      </c>
    </row>
    <row r="1124" spans="1:17" x14ac:dyDescent="0.2">
      <c r="A1124" s="14">
        <f t="shared" si="212"/>
        <v>56189</v>
      </c>
      <c r="B1124" s="1">
        <f t="shared" si="204"/>
        <v>11</v>
      </c>
      <c r="F1124" s="34">
        <v>0.05</v>
      </c>
      <c r="G1124" s="13">
        <f t="shared" si="205"/>
        <v>0</v>
      </c>
      <c r="H1124" s="13">
        <f t="shared" si="206"/>
        <v>0.05</v>
      </c>
      <c r="I1124" s="16">
        <f t="shared" si="213"/>
        <v>0.87557120904630925</v>
      </c>
      <c r="J1124" s="13">
        <f t="shared" si="207"/>
        <v>0.87550486944782735</v>
      </c>
      <c r="K1124" s="13">
        <f t="shared" si="208"/>
        <v>6.6339598481901518E-5</v>
      </c>
      <c r="L1124" s="13">
        <f t="shared" si="209"/>
        <v>0</v>
      </c>
      <c r="M1124" s="13">
        <f t="shared" si="214"/>
        <v>1.9507029950534141E-3</v>
      </c>
      <c r="N1124" s="13">
        <f t="shared" si="210"/>
        <v>1.2094358569331167E-3</v>
      </c>
      <c r="O1124" s="13">
        <f t="shared" si="211"/>
        <v>1.2094358569331167E-3</v>
      </c>
      <c r="Q1124">
        <v>17.64828082587896</v>
      </c>
    </row>
    <row r="1125" spans="1:17" x14ac:dyDescent="0.2">
      <c r="A1125" s="14">
        <f t="shared" si="212"/>
        <v>56219</v>
      </c>
      <c r="B1125" s="1">
        <f t="shared" si="204"/>
        <v>12</v>
      </c>
      <c r="F1125" s="34">
        <v>16.439859587996501</v>
      </c>
      <c r="G1125" s="13">
        <f t="shared" si="205"/>
        <v>0</v>
      </c>
      <c r="H1125" s="13">
        <f t="shared" si="206"/>
        <v>16.439859587996501</v>
      </c>
      <c r="I1125" s="16">
        <f t="shared" si="213"/>
        <v>16.439925927594985</v>
      </c>
      <c r="J1125" s="13">
        <f t="shared" si="207"/>
        <v>15.815119276452968</v>
      </c>
      <c r="K1125" s="13">
        <f t="shared" si="208"/>
        <v>0.62480665114201628</v>
      </c>
      <c r="L1125" s="13">
        <f t="shared" si="209"/>
        <v>0</v>
      </c>
      <c r="M1125" s="13">
        <f t="shared" si="214"/>
        <v>7.4126713812029742E-4</v>
      </c>
      <c r="N1125" s="13">
        <f t="shared" si="210"/>
        <v>4.5958562563458438E-4</v>
      </c>
      <c r="O1125" s="13">
        <f t="shared" si="211"/>
        <v>4.5958562563458438E-4</v>
      </c>
      <c r="Q1125">
        <v>14.71826365064339</v>
      </c>
    </row>
    <row r="1126" spans="1:17" x14ac:dyDescent="0.2">
      <c r="A1126" s="14">
        <f t="shared" si="212"/>
        <v>56250</v>
      </c>
      <c r="B1126" s="1">
        <f t="shared" si="204"/>
        <v>1</v>
      </c>
      <c r="F1126" s="34">
        <v>0.14285714299999999</v>
      </c>
      <c r="G1126" s="13">
        <f t="shared" si="205"/>
        <v>0</v>
      </c>
      <c r="H1126" s="13">
        <f t="shared" si="206"/>
        <v>0.14285714299999999</v>
      </c>
      <c r="I1126" s="16">
        <f t="shared" si="213"/>
        <v>0.76766379414201624</v>
      </c>
      <c r="J1126" s="13">
        <f t="shared" si="207"/>
        <v>0.76757360221323201</v>
      </c>
      <c r="K1126" s="13">
        <f t="shared" si="208"/>
        <v>9.0191928784233433E-5</v>
      </c>
      <c r="L1126" s="13">
        <f t="shared" si="209"/>
        <v>0</v>
      </c>
      <c r="M1126" s="13">
        <f t="shared" si="214"/>
        <v>2.8168151248571304E-4</v>
      </c>
      <c r="N1126" s="13">
        <f t="shared" si="210"/>
        <v>1.7464253774114209E-4</v>
      </c>
      <c r="O1126" s="13">
        <f t="shared" si="211"/>
        <v>1.7464253774114209E-4</v>
      </c>
      <c r="Q1126">
        <v>12.60687959354839</v>
      </c>
    </row>
    <row r="1127" spans="1:17" x14ac:dyDescent="0.2">
      <c r="A1127" s="14">
        <f t="shared" si="212"/>
        <v>56281</v>
      </c>
      <c r="B1127" s="1">
        <f t="shared" si="204"/>
        <v>2</v>
      </c>
      <c r="F1127" s="34">
        <v>45.762431074636233</v>
      </c>
      <c r="G1127" s="13">
        <f t="shared" si="205"/>
        <v>2.0616260784804235</v>
      </c>
      <c r="H1127" s="13">
        <f t="shared" si="206"/>
        <v>43.70080499615581</v>
      </c>
      <c r="I1127" s="16">
        <f t="shared" si="213"/>
        <v>43.700895188084594</v>
      </c>
      <c r="J1127" s="13">
        <f t="shared" si="207"/>
        <v>34.155607667138682</v>
      </c>
      <c r="K1127" s="13">
        <f t="shared" si="208"/>
        <v>9.5452875209459123</v>
      </c>
      <c r="L1127" s="13">
        <f t="shared" si="209"/>
        <v>0</v>
      </c>
      <c r="M1127" s="13">
        <f t="shared" si="214"/>
        <v>1.0703897474457095E-4</v>
      </c>
      <c r="N1127" s="13">
        <f t="shared" si="210"/>
        <v>6.6364164341633987E-5</v>
      </c>
      <c r="O1127" s="13">
        <f t="shared" si="211"/>
        <v>2.0616924426447651</v>
      </c>
      <c r="Q1127">
        <v>13.907578608330949</v>
      </c>
    </row>
    <row r="1128" spans="1:17" x14ac:dyDescent="0.2">
      <c r="A1128" s="14">
        <f t="shared" si="212"/>
        <v>56309</v>
      </c>
      <c r="B1128" s="1">
        <f t="shared" si="204"/>
        <v>3</v>
      </c>
      <c r="F1128" s="34">
        <v>45.898234431594702</v>
      </c>
      <c r="G1128" s="13">
        <f t="shared" si="205"/>
        <v>2.0768092746739208</v>
      </c>
      <c r="H1128" s="13">
        <f t="shared" si="206"/>
        <v>43.821425156920782</v>
      </c>
      <c r="I1128" s="16">
        <f t="shared" si="213"/>
        <v>53.366712677866694</v>
      </c>
      <c r="J1128" s="13">
        <f t="shared" si="207"/>
        <v>39.315808678061877</v>
      </c>
      <c r="K1128" s="13">
        <f t="shared" si="208"/>
        <v>14.050903999804817</v>
      </c>
      <c r="L1128" s="13">
        <f t="shared" si="209"/>
        <v>2.9304381746266195</v>
      </c>
      <c r="M1128" s="13">
        <f t="shared" si="214"/>
        <v>2.9304788494370224</v>
      </c>
      <c r="N1128" s="13">
        <f t="shared" si="210"/>
        <v>1.8168968866509538</v>
      </c>
      <c r="O1128" s="13">
        <f t="shared" si="211"/>
        <v>3.8937061613248747</v>
      </c>
      <c r="Q1128">
        <v>14.774116709395431</v>
      </c>
    </row>
    <row r="1129" spans="1:17" x14ac:dyDescent="0.2">
      <c r="A1129" s="14">
        <f t="shared" si="212"/>
        <v>56340</v>
      </c>
      <c r="B1129" s="1">
        <f t="shared" si="204"/>
        <v>4</v>
      </c>
      <c r="F1129" s="34">
        <v>31.203074217650919</v>
      </c>
      <c r="G1129" s="13">
        <f t="shared" si="205"/>
        <v>0.43384914747015141</v>
      </c>
      <c r="H1129" s="13">
        <f t="shared" si="206"/>
        <v>30.769225070180767</v>
      </c>
      <c r="I1129" s="16">
        <f t="shared" si="213"/>
        <v>41.889690895358967</v>
      </c>
      <c r="J1129" s="13">
        <f t="shared" si="207"/>
        <v>36.732349871404324</v>
      </c>
      <c r="K1129" s="13">
        <f t="shared" si="208"/>
        <v>5.1573410239546433</v>
      </c>
      <c r="L1129" s="13">
        <f t="shared" si="209"/>
        <v>0</v>
      </c>
      <c r="M1129" s="13">
        <f t="shared" si="214"/>
        <v>1.1135819627860686</v>
      </c>
      <c r="N1129" s="13">
        <f t="shared" si="210"/>
        <v>0.69042081692736257</v>
      </c>
      <c r="O1129" s="13">
        <f t="shared" si="211"/>
        <v>1.124269964397514</v>
      </c>
      <c r="Q1129">
        <v>18.663323203256859</v>
      </c>
    </row>
    <row r="1130" spans="1:17" x14ac:dyDescent="0.2">
      <c r="A1130" s="14">
        <f t="shared" si="212"/>
        <v>56370</v>
      </c>
      <c r="B1130" s="1">
        <f t="shared" si="204"/>
        <v>5</v>
      </c>
      <c r="F1130" s="34">
        <v>1.397822698009189</v>
      </c>
      <c r="G1130" s="13">
        <f t="shared" si="205"/>
        <v>0</v>
      </c>
      <c r="H1130" s="13">
        <f t="shared" si="206"/>
        <v>1.397822698009189</v>
      </c>
      <c r="I1130" s="16">
        <f t="shared" si="213"/>
        <v>6.5551637219638321</v>
      </c>
      <c r="J1130" s="13">
        <f t="shared" si="207"/>
        <v>6.541766210454055</v>
      </c>
      <c r="K1130" s="13">
        <f t="shared" si="208"/>
        <v>1.3397511509777082E-2</v>
      </c>
      <c r="L1130" s="13">
        <f t="shared" si="209"/>
        <v>0</v>
      </c>
      <c r="M1130" s="13">
        <f t="shared" si="214"/>
        <v>0.42316114585870601</v>
      </c>
      <c r="N1130" s="13">
        <f t="shared" si="210"/>
        <v>0.2623599104323977</v>
      </c>
      <c r="O1130" s="13">
        <f t="shared" si="211"/>
        <v>0.2623599104323977</v>
      </c>
      <c r="Q1130">
        <v>22.798459802873982</v>
      </c>
    </row>
    <row r="1131" spans="1:17" x14ac:dyDescent="0.2">
      <c r="A1131" s="14">
        <f t="shared" si="212"/>
        <v>56401</v>
      </c>
      <c r="B1131" s="1">
        <f t="shared" si="204"/>
        <v>6</v>
      </c>
      <c r="F1131" s="34">
        <v>1.351549356312558</v>
      </c>
      <c r="G1131" s="13">
        <f t="shared" si="205"/>
        <v>0</v>
      </c>
      <c r="H1131" s="13">
        <f t="shared" si="206"/>
        <v>1.351549356312558</v>
      </c>
      <c r="I1131" s="16">
        <f t="shared" si="213"/>
        <v>1.3649468678223351</v>
      </c>
      <c r="J1131" s="13">
        <f t="shared" si="207"/>
        <v>1.3647694703090865</v>
      </c>
      <c r="K1131" s="13">
        <f t="shared" si="208"/>
        <v>1.7739751324863384E-4</v>
      </c>
      <c r="L1131" s="13">
        <f t="shared" si="209"/>
        <v>0</v>
      </c>
      <c r="M1131" s="13">
        <f t="shared" si="214"/>
        <v>0.16080123542630831</v>
      </c>
      <c r="N1131" s="13">
        <f t="shared" si="210"/>
        <v>9.9696765964311151E-2</v>
      </c>
      <c r="O1131" s="13">
        <f t="shared" si="211"/>
        <v>9.9696765964311151E-2</v>
      </c>
      <c r="Q1131">
        <v>20.109330760539031</v>
      </c>
    </row>
    <row r="1132" spans="1:17" x14ac:dyDescent="0.2">
      <c r="A1132" s="14">
        <f t="shared" si="212"/>
        <v>56431</v>
      </c>
      <c r="B1132" s="1">
        <f t="shared" si="204"/>
        <v>7</v>
      </c>
      <c r="F1132" s="34">
        <v>1.7642857139999999</v>
      </c>
      <c r="G1132" s="13">
        <f t="shared" si="205"/>
        <v>0</v>
      </c>
      <c r="H1132" s="13">
        <f t="shared" si="206"/>
        <v>1.7642857139999999</v>
      </c>
      <c r="I1132" s="16">
        <f t="shared" si="213"/>
        <v>1.7644631115132485</v>
      </c>
      <c r="J1132" s="13">
        <f t="shared" si="207"/>
        <v>1.7642236434769643</v>
      </c>
      <c r="K1132" s="13">
        <f t="shared" si="208"/>
        <v>2.3946803628427382E-4</v>
      </c>
      <c r="L1132" s="13">
        <f t="shared" si="209"/>
        <v>0</v>
      </c>
      <c r="M1132" s="13">
        <f t="shared" si="214"/>
        <v>6.1104469461997157E-2</v>
      </c>
      <c r="N1132" s="13">
        <f t="shared" si="210"/>
        <v>3.7884771066438234E-2</v>
      </c>
      <c r="O1132" s="13">
        <f t="shared" si="211"/>
        <v>3.7884771066438234E-2</v>
      </c>
      <c r="Q1132">
        <v>23.43883693317224</v>
      </c>
    </row>
    <row r="1133" spans="1:17" ht="13.5" customHeight="1" thickBot="1" x14ac:dyDescent="0.25">
      <c r="A1133" s="14">
        <f t="shared" si="212"/>
        <v>56462</v>
      </c>
      <c r="B1133" s="3">
        <f t="shared" si="204"/>
        <v>8</v>
      </c>
      <c r="F1133" s="34">
        <v>0.05</v>
      </c>
      <c r="G1133" s="13">
        <f t="shared" si="205"/>
        <v>0</v>
      </c>
      <c r="H1133" s="13">
        <f t="shared" si="206"/>
        <v>0.05</v>
      </c>
      <c r="I1133" s="16">
        <f t="shared" si="213"/>
        <v>5.0239468036284277E-2</v>
      </c>
      <c r="J1133" s="13">
        <f t="shared" si="207"/>
        <v>5.023946184717807E-2</v>
      </c>
      <c r="K1133" s="13">
        <f t="shared" si="208"/>
        <v>6.1891062066998792E-9</v>
      </c>
      <c r="L1133" s="13">
        <f t="shared" si="209"/>
        <v>0</v>
      </c>
      <c r="M1133" s="13">
        <f t="shared" si="214"/>
        <v>2.3219698395558923E-2</v>
      </c>
      <c r="N1133" s="13">
        <f t="shared" si="210"/>
        <v>1.4396213005246532E-2</v>
      </c>
      <c r="O1133" s="13">
        <f t="shared" si="211"/>
        <v>1.4396213005246532E-2</v>
      </c>
      <c r="Q1133">
        <v>22.636846000000009</v>
      </c>
    </row>
    <row r="1134" spans="1:17" x14ac:dyDescent="0.2">
      <c r="A1134" s="14">
        <f t="shared" si="212"/>
        <v>56493</v>
      </c>
      <c r="B1134" s="1">
        <f t="shared" si="204"/>
        <v>9</v>
      </c>
      <c r="F1134" s="34">
        <v>6.2553373968448747E-2</v>
      </c>
      <c r="G1134" s="13">
        <f t="shared" si="205"/>
        <v>0</v>
      </c>
      <c r="H1134" s="13">
        <f t="shared" si="206"/>
        <v>6.2553373968448747E-2</v>
      </c>
      <c r="I1134" s="16">
        <f t="shared" si="213"/>
        <v>6.2553380157554961E-2</v>
      </c>
      <c r="J1134" s="13">
        <f t="shared" si="207"/>
        <v>6.2553368696552286E-2</v>
      </c>
      <c r="K1134" s="13">
        <f t="shared" si="208"/>
        <v>1.1461002674684195E-8</v>
      </c>
      <c r="L1134" s="13">
        <f t="shared" si="209"/>
        <v>0</v>
      </c>
      <c r="M1134" s="13">
        <f t="shared" si="214"/>
        <v>8.8234853903123907E-3</v>
      </c>
      <c r="N1134" s="13">
        <f t="shared" si="210"/>
        <v>5.470560941993682E-3</v>
      </c>
      <c r="O1134" s="13">
        <f t="shared" si="211"/>
        <v>5.470560941993682E-3</v>
      </c>
      <c r="Q1134">
        <v>22.931539738550072</v>
      </c>
    </row>
    <row r="1135" spans="1:17" x14ac:dyDescent="0.2">
      <c r="A1135" s="14">
        <f t="shared" si="212"/>
        <v>56523</v>
      </c>
      <c r="B1135" s="1">
        <f t="shared" si="204"/>
        <v>10</v>
      </c>
      <c r="F1135" s="34">
        <v>0.05</v>
      </c>
      <c r="G1135" s="13">
        <f t="shared" si="205"/>
        <v>0</v>
      </c>
      <c r="H1135" s="13">
        <f t="shared" si="206"/>
        <v>0.05</v>
      </c>
      <c r="I1135" s="16">
        <f t="shared" si="213"/>
        <v>5.0000011461002677E-2</v>
      </c>
      <c r="J1135" s="13">
        <f t="shared" si="207"/>
        <v>5.0000004319746272E-2</v>
      </c>
      <c r="K1135" s="13">
        <f t="shared" si="208"/>
        <v>7.1412564056627659E-9</v>
      </c>
      <c r="L1135" s="13">
        <f t="shared" si="209"/>
        <v>0</v>
      </c>
      <c r="M1135" s="13">
        <f t="shared" si="214"/>
        <v>3.3529244483187087E-3</v>
      </c>
      <c r="N1135" s="13">
        <f t="shared" si="210"/>
        <v>2.0788131579575994E-3</v>
      </c>
      <c r="O1135" s="13">
        <f t="shared" si="211"/>
        <v>2.0788131579575994E-3</v>
      </c>
      <c r="Q1135">
        <v>21.52158244591967</v>
      </c>
    </row>
    <row r="1136" spans="1:17" x14ac:dyDescent="0.2">
      <c r="A1136" s="14">
        <f t="shared" si="212"/>
        <v>56554</v>
      </c>
      <c r="B1136" s="1">
        <f t="shared" si="204"/>
        <v>11</v>
      </c>
      <c r="F1136" s="34">
        <v>43.457152015720389</v>
      </c>
      <c r="G1136" s="13">
        <f t="shared" si="205"/>
        <v>1.8038894141136927</v>
      </c>
      <c r="H1136" s="13">
        <f t="shared" si="206"/>
        <v>41.653262601606698</v>
      </c>
      <c r="I1136" s="16">
        <f t="shared" si="213"/>
        <v>41.653262608747951</v>
      </c>
      <c r="J1136" s="13">
        <f t="shared" si="207"/>
        <v>36.522767784674727</v>
      </c>
      <c r="K1136" s="13">
        <f t="shared" si="208"/>
        <v>5.1304948240732244</v>
      </c>
      <c r="L1136" s="13">
        <f t="shared" si="209"/>
        <v>0</v>
      </c>
      <c r="M1136" s="13">
        <f t="shared" si="214"/>
        <v>1.2741112903611094E-3</v>
      </c>
      <c r="N1136" s="13">
        <f t="shared" si="210"/>
        <v>7.8994900002388776E-4</v>
      </c>
      <c r="O1136" s="13">
        <f t="shared" si="211"/>
        <v>1.8046793631137166</v>
      </c>
      <c r="Q1136">
        <v>18.579545427744421</v>
      </c>
    </row>
    <row r="1137" spans="1:17" x14ac:dyDescent="0.2">
      <c r="A1137" s="14">
        <f t="shared" si="212"/>
        <v>56584</v>
      </c>
      <c r="B1137" s="1">
        <f t="shared" si="204"/>
        <v>12</v>
      </c>
      <c r="F1137" s="34">
        <v>37.469339474670257</v>
      </c>
      <c r="G1137" s="13">
        <f t="shared" si="205"/>
        <v>1.1344351781005784</v>
      </c>
      <c r="H1137" s="13">
        <f t="shared" si="206"/>
        <v>36.334904296569675</v>
      </c>
      <c r="I1137" s="16">
        <f t="shared" si="213"/>
        <v>41.4653991206429</v>
      </c>
      <c r="J1137" s="13">
        <f t="shared" si="207"/>
        <v>33.245936076291031</v>
      </c>
      <c r="K1137" s="13">
        <f t="shared" si="208"/>
        <v>8.219463044351869</v>
      </c>
      <c r="L1137" s="13">
        <f t="shared" si="209"/>
        <v>0</v>
      </c>
      <c r="M1137" s="13">
        <f t="shared" si="214"/>
        <v>4.8416229033722161E-4</v>
      </c>
      <c r="N1137" s="13">
        <f t="shared" si="210"/>
        <v>3.0018062000907738E-4</v>
      </c>
      <c r="O1137" s="13">
        <f t="shared" si="211"/>
        <v>1.1347353587205875</v>
      </c>
      <c r="Q1137">
        <v>14.137411849480589</v>
      </c>
    </row>
    <row r="1138" spans="1:17" x14ac:dyDescent="0.2">
      <c r="A1138" s="14">
        <f t="shared" si="212"/>
        <v>56615</v>
      </c>
      <c r="B1138" s="1">
        <f t="shared" ref="B1138:B1201" si="215">B1126</f>
        <v>1</v>
      </c>
      <c r="F1138" s="34">
        <v>51.232446637414043</v>
      </c>
      <c r="G1138" s="13">
        <f t="shared" si="205"/>
        <v>2.6731891600656463</v>
      </c>
      <c r="H1138" s="13">
        <f t="shared" si="206"/>
        <v>48.559257477348396</v>
      </c>
      <c r="I1138" s="16">
        <f t="shared" si="213"/>
        <v>56.778720521700265</v>
      </c>
      <c r="J1138" s="13">
        <f t="shared" si="207"/>
        <v>37.637628156653832</v>
      </c>
      <c r="K1138" s="13">
        <f t="shared" si="208"/>
        <v>19.141092365046433</v>
      </c>
      <c r="L1138" s="13">
        <f t="shared" si="209"/>
        <v>8.0580535895232863</v>
      </c>
      <c r="M1138" s="13">
        <f t="shared" si="214"/>
        <v>8.0582375711936152</v>
      </c>
      <c r="N1138" s="13">
        <f t="shared" si="210"/>
        <v>4.9961072941400415</v>
      </c>
      <c r="O1138" s="13">
        <f t="shared" si="211"/>
        <v>7.6692964542056874</v>
      </c>
      <c r="Q1138">
        <v>12.66357159354839</v>
      </c>
    </row>
    <row r="1139" spans="1:17" x14ac:dyDescent="0.2">
      <c r="A1139" s="14">
        <f t="shared" si="212"/>
        <v>56646</v>
      </c>
      <c r="B1139" s="1">
        <f t="shared" si="215"/>
        <v>2</v>
      </c>
      <c r="F1139" s="34">
        <v>117.46160322895381</v>
      </c>
      <c r="G1139" s="13">
        <f t="shared" si="205"/>
        <v>10.077794618874208</v>
      </c>
      <c r="H1139" s="13">
        <f t="shared" si="206"/>
        <v>107.3838086100796</v>
      </c>
      <c r="I1139" s="16">
        <f t="shared" si="213"/>
        <v>118.46684738560275</v>
      </c>
      <c r="J1139" s="13">
        <f t="shared" si="207"/>
        <v>49.205679320104942</v>
      </c>
      <c r="K1139" s="13">
        <f t="shared" si="208"/>
        <v>69.261168065497799</v>
      </c>
      <c r="L1139" s="13">
        <f t="shared" si="209"/>
        <v>58.546651322433199</v>
      </c>
      <c r="M1139" s="13">
        <f t="shared" si="214"/>
        <v>61.608781599486782</v>
      </c>
      <c r="N1139" s="13">
        <f t="shared" si="210"/>
        <v>38.197444591681808</v>
      </c>
      <c r="O1139" s="13">
        <f t="shared" si="211"/>
        <v>48.275239210556016</v>
      </c>
      <c r="Q1139">
        <v>13.731583710102329</v>
      </c>
    </row>
    <row r="1140" spans="1:17" x14ac:dyDescent="0.2">
      <c r="A1140" s="14">
        <f t="shared" si="212"/>
        <v>56674</v>
      </c>
      <c r="B1140" s="1">
        <f t="shared" si="215"/>
        <v>3</v>
      </c>
      <c r="F1140" s="34">
        <v>32.46331363444488</v>
      </c>
      <c r="G1140" s="13">
        <f t="shared" si="205"/>
        <v>0.5747474488413985</v>
      </c>
      <c r="H1140" s="13">
        <f t="shared" si="206"/>
        <v>31.88856618560348</v>
      </c>
      <c r="I1140" s="16">
        <f t="shared" si="213"/>
        <v>42.60308292866808</v>
      </c>
      <c r="J1140" s="13">
        <f t="shared" si="207"/>
        <v>34.004200685221981</v>
      </c>
      <c r="K1140" s="13">
        <f t="shared" si="208"/>
        <v>8.5988822434460985</v>
      </c>
      <c r="L1140" s="13">
        <f t="shared" si="209"/>
        <v>0</v>
      </c>
      <c r="M1140" s="13">
        <f t="shared" si="214"/>
        <v>23.411337007804974</v>
      </c>
      <c r="N1140" s="13">
        <f t="shared" si="210"/>
        <v>14.515028944839084</v>
      </c>
      <c r="O1140" s="13">
        <f t="shared" si="211"/>
        <v>15.089776393680483</v>
      </c>
      <c r="Q1140">
        <v>14.34719159393827</v>
      </c>
    </row>
    <row r="1141" spans="1:17" x14ac:dyDescent="0.2">
      <c r="A1141" s="14">
        <f t="shared" si="212"/>
        <v>56705</v>
      </c>
      <c r="B1141" s="1">
        <f t="shared" si="215"/>
        <v>4</v>
      </c>
      <c r="F1141" s="34">
        <v>25.47524141131213</v>
      </c>
      <c r="G1141" s="13">
        <f t="shared" si="205"/>
        <v>0</v>
      </c>
      <c r="H1141" s="13">
        <f t="shared" si="206"/>
        <v>25.47524141131213</v>
      </c>
      <c r="I1141" s="16">
        <f t="shared" si="213"/>
        <v>34.074123654758225</v>
      </c>
      <c r="J1141" s="13">
        <f t="shared" si="207"/>
        <v>30.588949172797754</v>
      </c>
      <c r="K1141" s="13">
        <f t="shared" si="208"/>
        <v>3.4851744819604704</v>
      </c>
      <c r="L1141" s="13">
        <f t="shared" si="209"/>
        <v>0</v>
      </c>
      <c r="M1141" s="13">
        <f t="shared" si="214"/>
        <v>8.8963080629658897</v>
      </c>
      <c r="N1141" s="13">
        <f t="shared" si="210"/>
        <v>5.515710999038852</v>
      </c>
      <c r="O1141" s="13">
        <f t="shared" si="211"/>
        <v>5.515710999038852</v>
      </c>
      <c r="Q1141">
        <v>17.30679539804602</v>
      </c>
    </row>
    <row r="1142" spans="1:17" x14ac:dyDescent="0.2">
      <c r="A1142" s="14">
        <f t="shared" si="212"/>
        <v>56735</v>
      </c>
      <c r="B1142" s="1">
        <f t="shared" si="215"/>
        <v>5</v>
      </c>
      <c r="F1142" s="34">
        <v>0.14285714299999999</v>
      </c>
      <c r="G1142" s="13">
        <f t="shared" si="205"/>
        <v>0</v>
      </c>
      <c r="H1142" s="13">
        <f t="shared" si="206"/>
        <v>0.14285714299999999</v>
      </c>
      <c r="I1142" s="16">
        <f t="shared" si="213"/>
        <v>3.6280316249604705</v>
      </c>
      <c r="J1142" s="13">
        <f t="shared" si="207"/>
        <v>3.6244661662566298</v>
      </c>
      <c r="K1142" s="13">
        <f t="shared" si="208"/>
        <v>3.5654587038407293E-3</v>
      </c>
      <c r="L1142" s="13">
        <f t="shared" si="209"/>
        <v>0</v>
      </c>
      <c r="M1142" s="13">
        <f t="shared" si="214"/>
        <v>3.3805970639270377</v>
      </c>
      <c r="N1142" s="13">
        <f t="shared" si="210"/>
        <v>2.0959701796347634</v>
      </c>
      <c r="O1142" s="13">
        <f t="shared" si="211"/>
        <v>2.0959701796347634</v>
      </c>
      <c r="Q1142">
        <v>19.620787291827661</v>
      </c>
    </row>
    <row r="1143" spans="1:17" x14ac:dyDescent="0.2">
      <c r="A1143" s="14">
        <f t="shared" si="212"/>
        <v>56766</v>
      </c>
      <c r="B1143" s="1">
        <f t="shared" si="215"/>
        <v>6</v>
      </c>
      <c r="F1143" s="34">
        <v>0.05</v>
      </c>
      <c r="G1143" s="13">
        <f t="shared" si="205"/>
        <v>0</v>
      </c>
      <c r="H1143" s="13">
        <f t="shared" si="206"/>
        <v>0.05</v>
      </c>
      <c r="I1143" s="16">
        <f t="shared" si="213"/>
        <v>5.3565458703840732E-2</v>
      </c>
      <c r="J1143" s="13">
        <f t="shared" si="207"/>
        <v>5.3565450453276271E-2</v>
      </c>
      <c r="K1143" s="13">
        <f t="shared" si="208"/>
        <v>8.2505644607988593E-9</v>
      </c>
      <c r="L1143" s="13">
        <f t="shared" si="209"/>
        <v>0</v>
      </c>
      <c r="M1143" s="13">
        <f t="shared" si="214"/>
        <v>1.2846268842922743</v>
      </c>
      <c r="N1143" s="13">
        <f t="shared" si="210"/>
        <v>0.7964686682612101</v>
      </c>
      <c r="O1143" s="13">
        <f t="shared" si="211"/>
        <v>0.7964686682612101</v>
      </c>
      <c r="Q1143">
        <v>21.96212457145408</v>
      </c>
    </row>
    <row r="1144" spans="1:17" x14ac:dyDescent="0.2">
      <c r="A1144" s="14">
        <f t="shared" si="212"/>
        <v>56796</v>
      </c>
      <c r="B1144" s="1">
        <f t="shared" si="215"/>
        <v>7</v>
      </c>
      <c r="F1144" s="34">
        <v>0.05</v>
      </c>
      <c r="G1144" s="13">
        <f t="shared" si="205"/>
        <v>0</v>
      </c>
      <c r="H1144" s="13">
        <f t="shared" si="206"/>
        <v>0.05</v>
      </c>
      <c r="I1144" s="16">
        <f t="shared" si="213"/>
        <v>5.0000008250564464E-2</v>
      </c>
      <c r="J1144" s="13">
        <f t="shared" si="207"/>
        <v>5.0000002700716251E-2</v>
      </c>
      <c r="K1144" s="13">
        <f t="shared" si="208"/>
        <v>5.5498482129379134E-9</v>
      </c>
      <c r="L1144" s="13">
        <f t="shared" si="209"/>
        <v>0</v>
      </c>
      <c r="M1144" s="13">
        <f t="shared" si="214"/>
        <v>0.48815821603106424</v>
      </c>
      <c r="N1144" s="13">
        <f t="shared" si="210"/>
        <v>0.30265809393925985</v>
      </c>
      <c r="O1144" s="13">
        <f t="shared" si="211"/>
        <v>0.30265809393925985</v>
      </c>
      <c r="Q1144">
        <v>23.309778830736821</v>
      </c>
    </row>
    <row r="1145" spans="1:17" ht="13.5" customHeight="1" thickBot="1" x14ac:dyDescent="0.25">
      <c r="A1145" s="14">
        <f t="shared" si="212"/>
        <v>56827</v>
      </c>
      <c r="B1145" s="3">
        <f t="shared" si="215"/>
        <v>8</v>
      </c>
      <c r="F1145" s="34">
        <v>17.339256859936459</v>
      </c>
      <c r="G1145" s="13">
        <f t="shared" si="205"/>
        <v>0</v>
      </c>
      <c r="H1145" s="13">
        <f t="shared" si="206"/>
        <v>17.339256859936459</v>
      </c>
      <c r="I1145" s="16">
        <f t="shared" si="213"/>
        <v>17.339256865486306</v>
      </c>
      <c r="J1145" s="13">
        <f t="shared" si="207"/>
        <v>17.131291382619764</v>
      </c>
      <c r="K1145" s="13">
        <f t="shared" si="208"/>
        <v>0.20796548286654115</v>
      </c>
      <c r="L1145" s="13">
        <f t="shared" si="209"/>
        <v>0</v>
      </c>
      <c r="M1145" s="13">
        <f t="shared" si="214"/>
        <v>0.18550012209180439</v>
      </c>
      <c r="N1145" s="13">
        <f t="shared" si="210"/>
        <v>0.11501007569691872</v>
      </c>
      <c r="O1145" s="13">
        <f t="shared" si="211"/>
        <v>0.11501007569691872</v>
      </c>
      <c r="Q1145">
        <v>23.943374689362859</v>
      </c>
    </row>
    <row r="1146" spans="1:17" x14ac:dyDescent="0.2">
      <c r="A1146" s="14">
        <f t="shared" si="212"/>
        <v>56858</v>
      </c>
      <c r="B1146" s="1">
        <f t="shared" si="215"/>
        <v>9</v>
      </c>
      <c r="F1146" s="34">
        <v>5.3141050071678428</v>
      </c>
      <c r="G1146" s="13">
        <f t="shared" si="205"/>
        <v>0</v>
      </c>
      <c r="H1146" s="13">
        <f t="shared" si="206"/>
        <v>5.3141050071678428</v>
      </c>
      <c r="I1146" s="16">
        <f t="shared" si="213"/>
        <v>5.522070490034384</v>
      </c>
      <c r="J1146" s="13">
        <f t="shared" si="207"/>
        <v>5.5154037785390848</v>
      </c>
      <c r="K1146" s="13">
        <f t="shared" si="208"/>
        <v>6.6667114952991824E-3</v>
      </c>
      <c r="L1146" s="13">
        <f t="shared" si="209"/>
        <v>0</v>
      </c>
      <c r="M1146" s="13">
        <f t="shared" si="214"/>
        <v>7.0490046394885666E-2</v>
      </c>
      <c r="N1146" s="13">
        <f t="shared" si="210"/>
        <v>4.370382876482911E-2</v>
      </c>
      <c r="O1146" s="13">
        <f t="shared" si="211"/>
        <v>4.370382876482911E-2</v>
      </c>
      <c r="Q1146">
        <v>24.114022000000009</v>
      </c>
    </row>
    <row r="1147" spans="1:17" x14ac:dyDescent="0.2">
      <c r="A1147" s="14">
        <f t="shared" si="212"/>
        <v>56888</v>
      </c>
      <c r="B1147" s="1">
        <f t="shared" si="215"/>
        <v>10</v>
      </c>
      <c r="F1147" s="34">
        <v>3.6399564581022008</v>
      </c>
      <c r="G1147" s="13">
        <f t="shared" si="205"/>
        <v>0</v>
      </c>
      <c r="H1147" s="13">
        <f t="shared" si="206"/>
        <v>3.6399564581022008</v>
      </c>
      <c r="I1147" s="16">
        <f t="shared" si="213"/>
        <v>3.6466231695975</v>
      </c>
      <c r="J1147" s="13">
        <f t="shared" si="207"/>
        <v>3.6438667735701311</v>
      </c>
      <c r="K1147" s="13">
        <f t="shared" si="208"/>
        <v>2.7563960273688792E-3</v>
      </c>
      <c r="L1147" s="13">
        <f t="shared" si="209"/>
        <v>0</v>
      </c>
      <c r="M1147" s="13">
        <f t="shared" si="214"/>
        <v>2.6786217630056557E-2</v>
      </c>
      <c r="N1147" s="13">
        <f t="shared" si="210"/>
        <v>1.6607454930635066E-2</v>
      </c>
      <c r="O1147" s="13">
        <f t="shared" si="211"/>
        <v>1.6607454930635066E-2</v>
      </c>
      <c r="Q1147">
        <v>21.549315655891931</v>
      </c>
    </row>
    <row r="1148" spans="1:17" x14ac:dyDescent="0.2">
      <c r="A1148" s="14">
        <f t="shared" si="212"/>
        <v>56919</v>
      </c>
      <c r="B1148" s="1">
        <f t="shared" si="215"/>
        <v>11</v>
      </c>
      <c r="F1148" s="34">
        <v>26.65280193903147</v>
      </c>
      <c r="G1148" s="13">
        <f t="shared" si="205"/>
        <v>0</v>
      </c>
      <c r="H1148" s="13">
        <f t="shared" si="206"/>
        <v>26.65280193903147</v>
      </c>
      <c r="I1148" s="16">
        <f t="shared" si="213"/>
        <v>26.655558335058839</v>
      </c>
      <c r="J1148" s="13">
        <f t="shared" si="207"/>
        <v>24.835451852801999</v>
      </c>
      <c r="K1148" s="13">
        <f t="shared" si="208"/>
        <v>1.8201064822568398</v>
      </c>
      <c r="L1148" s="13">
        <f t="shared" si="209"/>
        <v>0</v>
      </c>
      <c r="M1148" s="13">
        <f t="shared" si="214"/>
        <v>1.017876269942149E-2</v>
      </c>
      <c r="N1148" s="13">
        <f t="shared" si="210"/>
        <v>6.3108328736413239E-3</v>
      </c>
      <c r="O1148" s="13">
        <f t="shared" si="211"/>
        <v>6.3108328736413239E-3</v>
      </c>
      <c r="Q1148">
        <v>17.091052136073909</v>
      </c>
    </row>
    <row r="1149" spans="1:17" x14ac:dyDescent="0.2">
      <c r="A1149" s="14">
        <f t="shared" si="212"/>
        <v>56949</v>
      </c>
      <c r="B1149" s="1">
        <f t="shared" si="215"/>
        <v>12</v>
      </c>
      <c r="F1149" s="34">
        <v>3.251733891767512</v>
      </c>
      <c r="G1149" s="13">
        <f t="shared" si="205"/>
        <v>0</v>
      </c>
      <c r="H1149" s="13">
        <f t="shared" si="206"/>
        <v>3.251733891767512</v>
      </c>
      <c r="I1149" s="16">
        <f t="shared" si="213"/>
        <v>5.0718403740243518</v>
      </c>
      <c r="J1149" s="13">
        <f t="shared" si="207"/>
        <v>5.0483427636664402</v>
      </c>
      <c r="K1149" s="13">
        <f t="shared" si="208"/>
        <v>2.3497610357911647E-2</v>
      </c>
      <c r="L1149" s="13">
        <f t="shared" si="209"/>
        <v>0</v>
      </c>
      <c r="M1149" s="13">
        <f t="shared" si="214"/>
        <v>3.8679298257801665E-3</v>
      </c>
      <c r="N1149" s="13">
        <f t="shared" si="210"/>
        <v>2.3981164919837034E-3</v>
      </c>
      <c r="O1149" s="13">
        <f t="shared" si="211"/>
        <v>2.3981164919837034E-3</v>
      </c>
      <c r="Q1149">
        <v>13.299085999711</v>
      </c>
    </row>
    <row r="1150" spans="1:17" x14ac:dyDescent="0.2">
      <c r="A1150" s="14">
        <f t="shared" si="212"/>
        <v>56980</v>
      </c>
      <c r="B1150" s="1">
        <f t="shared" si="215"/>
        <v>1</v>
      </c>
      <c r="F1150" s="34">
        <v>35.017575945254833</v>
      </c>
      <c r="G1150" s="13">
        <f t="shared" si="205"/>
        <v>0.86032113908930319</v>
      </c>
      <c r="H1150" s="13">
        <f t="shared" si="206"/>
        <v>34.157254806165533</v>
      </c>
      <c r="I1150" s="16">
        <f t="shared" si="213"/>
        <v>34.180752416523447</v>
      </c>
      <c r="J1150" s="13">
        <f t="shared" si="207"/>
        <v>28.814142794306662</v>
      </c>
      <c r="K1150" s="13">
        <f t="shared" si="208"/>
        <v>5.3666096222167852</v>
      </c>
      <c r="L1150" s="13">
        <f t="shared" si="209"/>
        <v>0</v>
      </c>
      <c r="M1150" s="13">
        <f t="shared" si="214"/>
        <v>1.4698133337964631E-3</v>
      </c>
      <c r="N1150" s="13">
        <f t="shared" si="210"/>
        <v>9.1128426695380709E-4</v>
      </c>
      <c r="O1150" s="13">
        <f t="shared" si="211"/>
        <v>0.86123242335625705</v>
      </c>
      <c r="Q1150">
        <v>13.58952459354839</v>
      </c>
    </row>
    <row r="1151" spans="1:17" x14ac:dyDescent="0.2">
      <c r="A1151" s="14">
        <f t="shared" si="212"/>
        <v>57011</v>
      </c>
      <c r="B1151" s="1">
        <f t="shared" si="215"/>
        <v>2</v>
      </c>
      <c r="F1151" s="34">
        <v>15.86802936390816</v>
      </c>
      <c r="G1151" s="13">
        <f t="shared" si="205"/>
        <v>0</v>
      </c>
      <c r="H1151" s="13">
        <f t="shared" si="206"/>
        <v>15.86802936390816</v>
      </c>
      <c r="I1151" s="16">
        <f t="shared" si="213"/>
        <v>21.234638986124946</v>
      </c>
      <c r="J1151" s="13">
        <f t="shared" si="207"/>
        <v>19.971851293857629</v>
      </c>
      <c r="K1151" s="13">
        <f t="shared" si="208"/>
        <v>1.2627876922673167</v>
      </c>
      <c r="L1151" s="13">
        <f t="shared" si="209"/>
        <v>0</v>
      </c>
      <c r="M1151" s="13">
        <f t="shared" si="214"/>
        <v>5.5852906684265597E-4</v>
      </c>
      <c r="N1151" s="13">
        <f t="shared" si="210"/>
        <v>3.4628802144244671E-4</v>
      </c>
      <c r="O1151" s="13">
        <f t="shared" si="211"/>
        <v>3.4628802144244671E-4</v>
      </c>
      <c r="Q1151">
        <v>14.933958997807119</v>
      </c>
    </row>
    <row r="1152" spans="1:17" x14ac:dyDescent="0.2">
      <c r="A1152" s="14">
        <f t="shared" si="212"/>
        <v>57040</v>
      </c>
      <c r="B1152" s="1">
        <f t="shared" si="215"/>
        <v>3</v>
      </c>
      <c r="F1152" s="34">
        <v>58.198107831732031</v>
      </c>
      <c r="G1152" s="13">
        <f t="shared" si="205"/>
        <v>3.4519696180708541</v>
      </c>
      <c r="H1152" s="13">
        <f t="shared" si="206"/>
        <v>54.746138213661176</v>
      </c>
      <c r="I1152" s="16">
        <f t="shared" si="213"/>
        <v>56.008925905928493</v>
      </c>
      <c r="J1152" s="13">
        <f t="shared" si="207"/>
        <v>40.669482237585783</v>
      </c>
      <c r="K1152" s="13">
        <f t="shared" si="208"/>
        <v>15.33944366834271</v>
      </c>
      <c r="L1152" s="13">
        <f t="shared" si="209"/>
        <v>4.2284521955256524</v>
      </c>
      <c r="M1152" s="13">
        <f t="shared" si="214"/>
        <v>4.2286644365710524</v>
      </c>
      <c r="N1152" s="13">
        <f t="shared" si="210"/>
        <v>2.6217719506740527</v>
      </c>
      <c r="O1152" s="13">
        <f t="shared" si="211"/>
        <v>6.0737415687449072</v>
      </c>
      <c r="Q1152">
        <v>15.021311810010831</v>
      </c>
    </row>
    <row r="1153" spans="1:17" x14ac:dyDescent="0.2">
      <c r="A1153" s="14">
        <f t="shared" si="212"/>
        <v>57071</v>
      </c>
      <c r="B1153" s="1">
        <f t="shared" si="215"/>
        <v>4</v>
      </c>
      <c r="F1153" s="34">
        <v>1.678571429</v>
      </c>
      <c r="G1153" s="13">
        <f t="shared" si="205"/>
        <v>0</v>
      </c>
      <c r="H1153" s="13">
        <f t="shared" si="206"/>
        <v>1.678571429</v>
      </c>
      <c r="I1153" s="16">
        <f t="shared" si="213"/>
        <v>12.78956290181706</v>
      </c>
      <c r="J1153" s="13">
        <f t="shared" si="207"/>
        <v>12.558929114616561</v>
      </c>
      <c r="K1153" s="13">
        <f t="shared" si="208"/>
        <v>0.23063378720049954</v>
      </c>
      <c r="L1153" s="13">
        <f t="shared" si="209"/>
        <v>0</v>
      </c>
      <c r="M1153" s="13">
        <f t="shared" si="214"/>
        <v>1.6068924858969997</v>
      </c>
      <c r="N1153" s="13">
        <f t="shared" si="210"/>
        <v>0.99627334125613987</v>
      </c>
      <c r="O1153" s="13">
        <f t="shared" si="211"/>
        <v>0.99627334125613987</v>
      </c>
      <c r="Q1153">
        <v>16.679652143035302</v>
      </c>
    </row>
    <row r="1154" spans="1:17" x14ac:dyDescent="0.2">
      <c r="A1154" s="14">
        <f t="shared" si="212"/>
        <v>57101</v>
      </c>
      <c r="B1154" s="1">
        <f t="shared" si="215"/>
        <v>5</v>
      </c>
      <c r="F1154" s="34">
        <v>0.05</v>
      </c>
      <c r="G1154" s="13">
        <f t="shared" si="205"/>
        <v>0</v>
      </c>
      <c r="H1154" s="13">
        <f t="shared" si="206"/>
        <v>0.05</v>
      </c>
      <c r="I1154" s="16">
        <f t="shared" si="213"/>
        <v>0.28063378720049953</v>
      </c>
      <c r="J1154" s="13">
        <f t="shared" si="207"/>
        <v>0.28063256688253219</v>
      </c>
      <c r="K1154" s="13">
        <f t="shared" si="208"/>
        <v>1.2203179673431208E-6</v>
      </c>
      <c r="L1154" s="13">
        <f t="shared" si="209"/>
        <v>0</v>
      </c>
      <c r="M1154" s="13">
        <f t="shared" si="214"/>
        <v>0.61061914464085987</v>
      </c>
      <c r="N1154" s="13">
        <f t="shared" si="210"/>
        <v>0.3785838696773331</v>
      </c>
      <c r="O1154" s="13">
        <f t="shared" si="211"/>
        <v>0.3785838696773331</v>
      </c>
      <c r="Q1154">
        <v>21.762824788883162</v>
      </c>
    </row>
    <row r="1155" spans="1:17" x14ac:dyDescent="0.2">
      <c r="A1155" s="14">
        <f t="shared" si="212"/>
        <v>57132</v>
      </c>
      <c r="B1155" s="1">
        <f t="shared" si="215"/>
        <v>6</v>
      </c>
      <c r="F1155" s="34">
        <v>1.1243607142197669</v>
      </c>
      <c r="G1155" s="13">
        <f t="shared" si="205"/>
        <v>0</v>
      </c>
      <c r="H1155" s="13">
        <f t="shared" si="206"/>
        <v>1.1243607142197669</v>
      </c>
      <c r="I1155" s="16">
        <f t="shared" si="213"/>
        <v>1.1243619345377343</v>
      </c>
      <c r="J1155" s="13">
        <f t="shared" si="207"/>
        <v>1.1242571052623558</v>
      </c>
      <c r="K1155" s="13">
        <f t="shared" si="208"/>
        <v>1.0482927537847075E-4</v>
      </c>
      <c r="L1155" s="13">
        <f t="shared" si="209"/>
        <v>0</v>
      </c>
      <c r="M1155" s="13">
        <f t="shared" si="214"/>
        <v>0.23203527496352677</v>
      </c>
      <c r="N1155" s="13">
        <f t="shared" si="210"/>
        <v>0.14386187047738661</v>
      </c>
      <c r="O1155" s="13">
        <f t="shared" si="211"/>
        <v>0.14386187047738661</v>
      </c>
      <c r="Q1155">
        <v>19.716973496029439</v>
      </c>
    </row>
    <row r="1156" spans="1:17" x14ac:dyDescent="0.2">
      <c r="A1156" s="14">
        <f t="shared" si="212"/>
        <v>57162</v>
      </c>
      <c r="B1156" s="1">
        <f t="shared" si="215"/>
        <v>7</v>
      </c>
      <c r="F1156" s="34">
        <v>0.37380952247284471</v>
      </c>
      <c r="G1156" s="13">
        <f t="shared" si="205"/>
        <v>0</v>
      </c>
      <c r="H1156" s="13">
        <f t="shared" si="206"/>
        <v>0.37380952247284471</v>
      </c>
      <c r="I1156" s="16">
        <f t="shared" si="213"/>
        <v>0.37391435174822318</v>
      </c>
      <c r="J1156" s="13">
        <f t="shared" si="207"/>
        <v>0.37391207944893706</v>
      </c>
      <c r="K1156" s="13">
        <f t="shared" si="208"/>
        <v>2.272299286121271E-6</v>
      </c>
      <c r="L1156" s="13">
        <f t="shared" si="209"/>
        <v>0</v>
      </c>
      <c r="M1156" s="13">
        <f t="shared" si="214"/>
        <v>8.8173404486140167E-2</v>
      </c>
      <c r="N1156" s="13">
        <f t="shared" si="210"/>
        <v>5.46675107814069E-2</v>
      </c>
      <c r="O1156" s="13">
        <f t="shared" si="211"/>
        <v>5.46675107814069E-2</v>
      </c>
      <c r="Q1156">
        <v>23.46089564918854</v>
      </c>
    </row>
    <row r="1157" spans="1:17" ht="13.5" customHeight="1" thickBot="1" x14ac:dyDescent="0.25">
      <c r="A1157" s="14">
        <f t="shared" si="212"/>
        <v>57193</v>
      </c>
      <c r="B1157" s="3">
        <f t="shared" si="215"/>
        <v>8</v>
      </c>
      <c r="F1157" s="34">
        <v>6.4570669072640356</v>
      </c>
      <c r="G1157" s="13">
        <f t="shared" si="205"/>
        <v>0</v>
      </c>
      <c r="H1157" s="13">
        <f t="shared" si="206"/>
        <v>6.4570669072640356</v>
      </c>
      <c r="I1157" s="16">
        <f t="shared" si="213"/>
        <v>6.4570691795633222</v>
      </c>
      <c r="J1157" s="13">
        <f t="shared" si="207"/>
        <v>6.4463821877119285</v>
      </c>
      <c r="K1157" s="13">
        <f t="shared" si="208"/>
        <v>1.0686991851393657E-2</v>
      </c>
      <c r="L1157" s="13">
        <f t="shared" si="209"/>
        <v>0</v>
      </c>
      <c r="M1157" s="13">
        <f t="shared" si="214"/>
        <v>3.3505893704733267E-2</v>
      </c>
      <c r="N1157" s="13">
        <f t="shared" si="210"/>
        <v>2.0773654096934626E-2</v>
      </c>
      <c r="O1157" s="13">
        <f t="shared" si="211"/>
        <v>2.0773654096934626E-2</v>
      </c>
      <c r="Q1157">
        <v>24.090401889163299</v>
      </c>
    </row>
    <row r="1158" spans="1:17" x14ac:dyDescent="0.2">
      <c r="A1158" s="14">
        <f t="shared" si="212"/>
        <v>57224</v>
      </c>
      <c r="B1158" s="1">
        <f t="shared" si="215"/>
        <v>9</v>
      </c>
      <c r="F1158" s="34">
        <v>14.10553184494324</v>
      </c>
      <c r="G1158" s="13">
        <f t="shared" ref="G1158:G1221" si="216">IF((F1158-$J$2)&gt;0,$I$2*(F1158-$J$2),0)</f>
        <v>0</v>
      </c>
      <c r="H1158" s="13">
        <f t="shared" ref="H1158:H1221" si="217">F1158-G1158</f>
        <v>14.10553184494324</v>
      </c>
      <c r="I1158" s="16">
        <f t="shared" si="213"/>
        <v>14.116218836794634</v>
      </c>
      <c r="J1158" s="13">
        <f t="shared" ref="J1158:J1221" si="218">I1158/SQRT(1+(I1158/($K$2*(300+(25*Q1158)+0.05*(Q1158)^3)))^2)</f>
        <v>14.00115808789762</v>
      </c>
      <c r="K1158" s="13">
        <f t="shared" ref="K1158:K1221" si="219">I1158-J1158</f>
        <v>0.11506074889701345</v>
      </c>
      <c r="L1158" s="13">
        <f t="shared" ref="L1158:L1221" si="220">IF(K1158&gt;$N$2,(K1158-$N$2)/$L$2,0)</f>
        <v>0</v>
      </c>
      <c r="M1158" s="13">
        <f t="shared" si="214"/>
        <v>1.2732239607798641E-2</v>
      </c>
      <c r="N1158" s="13">
        <f t="shared" ref="N1158:N1221" si="221">$M$2*M1158</f>
        <v>7.8939885568351572E-3</v>
      </c>
      <c r="O1158" s="13">
        <f t="shared" ref="O1158:O1221" si="222">N1158+G1158</f>
        <v>7.8939885568351572E-3</v>
      </c>
      <c r="Q1158">
        <v>23.806333000000009</v>
      </c>
    </row>
    <row r="1159" spans="1:17" x14ac:dyDescent="0.2">
      <c r="A1159" s="14">
        <f t="shared" ref="A1159:A1222" si="223">EDATE(A1158,1)</f>
        <v>57254</v>
      </c>
      <c r="B1159" s="1">
        <f t="shared" si="215"/>
        <v>10</v>
      </c>
      <c r="F1159" s="34">
        <v>1.7119107303451431</v>
      </c>
      <c r="G1159" s="13">
        <f t="shared" si="216"/>
        <v>0</v>
      </c>
      <c r="H1159" s="13">
        <f t="shared" si="217"/>
        <v>1.7119107303451431</v>
      </c>
      <c r="I1159" s="16">
        <f t="shared" ref="I1159:I1222" si="224">H1159+K1158-L1158</f>
        <v>1.8269714792421565</v>
      </c>
      <c r="J1159" s="13">
        <f t="shared" si="218"/>
        <v>1.8266657387804766</v>
      </c>
      <c r="K1159" s="13">
        <f t="shared" si="219"/>
        <v>3.0574046167997082E-4</v>
      </c>
      <c r="L1159" s="13">
        <f t="shared" si="220"/>
        <v>0</v>
      </c>
      <c r="M1159" s="13">
        <f t="shared" ref="M1159:M1222" si="225">L1159+M1158-N1158</f>
        <v>4.8382510509634834E-3</v>
      </c>
      <c r="N1159" s="13">
        <f t="shared" si="221"/>
        <v>2.9997156515973599E-3</v>
      </c>
      <c r="O1159" s="13">
        <f t="shared" si="222"/>
        <v>2.9997156515973599E-3</v>
      </c>
      <c r="Q1159">
        <v>22.444508236198391</v>
      </c>
    </row>
    <row r="1160" spans="1:17" x14ac:dyDescent="0.2">
      <c r="A1160" s="14">
        <f t="shared" si="223"/>
        <v>57285</v>
      </c>
      <c r="B1160" s="1">
        <f t="shared" si="215"/>
        <v>11</v>
      </c>
      <c r="F1160" s="34">
        <v>1.953622525976336</v>
      </c>
      <c r="G1160" s="13">
        <f t="shared" si="216"/>
        <v>0</v>
      </c>
      <c r="H1160" s="13">
        <f t="shared" si="217"/>
        <v>1.953622525976336</v>
      </c>
      <c r="I1160" s="16">
        <f t="shared" si="224"/>
        <v>1.953928266438016</v>
      </c>
      <c r="J1160" s="13">
        <f t="shared" si="218"/>
        <v>1.9530978238408472</v>
      </c>
      <c r="K1160" s="13">
        <f t="shared" si="219"/>
        <v>8.304425971688012E-4</v>
      </c>
      <c r="L1160" s="13">
        <f t="shared" si="220"/>
        <v>0</v>
      </c>
      <c r="M1160" s="13">
        <f t="shared" si="225"/>
        <v>1.8385353993661236E-3</v>
      </c>
      <c r="N1160" s="13">
        <f t="shared" si="221"/>
        <v>1.1398919476069966E-3</v>
      </c>
      <c r="O1160" s="13">
        <f t="shared" si="222"/>
        <v>1.1398919476069966E-3</v>
      </c>
      <c r="Q1160">
        <v>16.800250044519149</v>
      </c>
    </row>
    <row r="1161" spans="1:17" x14ac:dyDescent="0.2">
      <c r="A1161" s="14">
        <f t="shared" si="223"/>
        <v>57315</v>
      </c>
      <c r="B1161" s="1">
        <f t="shared" si="215"/>
        <v>12</v>
      </c>
      <c r="F1161" s="34">
        <v>85.726996501972522</v>
      </c>
      <c r="G1161" s="13">
        <f t="shared" si="216"/>
        <v>6.5297765812450592</v>
      </c>
      <c r="H1161" s="13">
        <f t="shared" si="217"/>
        <v>79.197219920727463</v>
      </c>
      <c r="I1161" s="16">
        <f t="shared" si="224"/>
        <v>79.198050363324626</v>
      </c>
      <c r="J1161" s="13">
        <f t="shared" si="218"/>
        <v>40.165661906896986</v>
      </c>
      <c r="K1161" s="13">
        <f t="shared" si="219"/>
        <v>39.03238845642764</v>
      </c>
      <c r="L1161" s="13">
        <f t="shared" si="220"/>
        <v>28.095606061434353</v>
      </c>
      <c r="M1161" s="13">
        <f t="shared" si="225"/>
        <v>28.096304704886112</v>
      </c>
      <c r="N1161" s="13">
        <f t="shared" si="221"/>
        <v>17.419708917029389</v>
      </c>
      <c r="O1161" s="13">
        <f t="shared" si="222"/>
        <v>23.949485498274449</v>
      </c>
      <c r="Q1161">
        <v>11.54950359551786</v>
      </c>
    </row>
    <row r="1162" spans="1:17" x14ac:dyDescent="0.2">
      <c r="A1162" s="14">
        <f t="shared" si="223"/>
        <v>57346</v>
      </c>
      <c r="B1162" s="1">
        <f t="shared" si="215"/>
        <v>1</v>
      </c>
      <c r="F1162" s="34">
        <v>45.078617237250327</v>
      </c>
      <c r="G1162" s="13">
        <f t="shared" si="216"/>
        <v>1.9851737735787585</v>
      </c>
      <c r="H1162" s="13">
        <f t="shared" si="217"/>
        <v>43.093443463671569</v>
      </c>
      <c r="I1162" s="16">
        <f t="shared" si="224"/>
        <v>54.030225858664863</v>
      </c>
      <c r="J1162" s="13">
        <f t="shared" si="218"/>
        <v>35.692637425941285</v>
      </c>
      <c r="K1162" s="13">
        <f t="shared" si="219"/>
        <v>18.337588432723578</v>
      </c>
      <c r="L1162" s="13">
        <f t="shared" si="220"/>
        <v>7.2486416672764378</v>
      </c>
      <c r="M1162" s="13">
        <f t="shared" si="225"/>
        <v>17.925237455133164</v>
      </c>
      <c r="N1162" s="13">
        <f t="shared" si="221"/>
        <v>11.113647222182562</v>
      </c>
      <c r="O1162" s="13">
        <f t="shared" si="222"/>
        <v>13.09882099576132</v>
      </c>
      <c r="Q1162">
        <v>11.84446359354839</v>
      </c>
    </row>
    <row r="1163" spans="1:17" x14ac:dyDescent="0.2">
      <c r="A1163" s="14">
        <f t="shared" si="223"/>
        <v>57377</v>
      </c>
      <c r="B1163" s="1">
        <f t="shared" si="215"/>
        <v>2</v>
      </c>
      <c r="F1163" s="34">
        <v>41.993984965263166</v>
      </c>
      <c r="G1163" s="13">
        <f t="shared" si="216"/>
        <v>1.6403032341509489</v>
      </c>
      <c r="H1163" s="13">
        <f t="shared" si="217"/>
        <v>40.353681731112218</v>
      </c>
      <c r="I1163" s="16">
        <f t="shared" si="224"/>
        <v>51.442628496559358</v>
      </c>
      <c r="J1163" s="13">
        <f t="shared" si="218"/>
        <v>34.684857721589104</v>
      </c>
      <c r="K1163" s="13">
        <f t="shared" si="219"/>
        <v>16.757770774970254</v>
      </c>
      <c r="L1163" s="13">
        <f t="shared" si="220"/>
        <v>5.6572079533617323</v>
      </c>
      <c r="M1163" s="13">
        <f t="shared" si="225"/>
        <v>12.468798186312336</v>
      </c>
      <c r="N1163" s="13">
        <f t="shared" si="221"/>
        <v>7.7306548755136477</v>
      </c>
      <c r="O1163" s="13">
        <f t="shared" si="222"/>
        <v>9.3709581096645973</v>
      </c>
      <c r="Q1163">
        <v>11.663997617487279</v>
      </c>
    </row>
    <row r="1164" spans="1:17" x14ac:dyDescent="0.2">
      <c r="A1164" s="14">
        <f t="shared" si="223"/>
        <v>57405</v>
      </c>
      <c r="B1164" s="1">
        <f t="shared" si="215"/>
        <v>3</v>
      </c>
      <c r="F1164" s="34">
        <v>32.832320865856943</v>
      </c>
      <c r="G1164" s="13">
        <f t="shared" si="216"/>
        <v>0.61600349226204854</v>
      </c>
      <c r="H1164" s="13">
        <f t="shared" si="217"/>
        <v>32.216317373594897</v>
      </c>
      <c r="I1164" s="16">
        <f t="shared" si="224"/>
        <v>43.316880195203417</v>
      </c>
      <c r="J1164" s="13">
        <f t="shared" si="218"/>
        <v>34.642878012930709</v>
      </c>
      <c r="K1164" s="13">
        <f t="shared" si="219"/>
        <v>8.6740021822727087</v>
      </c>
      <c r="L1164" s="13">
        <f t="shared" si="220"/>
        <v>0</v>
      </c>
      <c r="M1164" s="13">
        <f t="shared" si="225"/>
        <v>4.7381433107986881</v>
      </c>
      <c r="N1164" s="13">
        <f t="shared" si="221"/>
        <v>2.9376488526951867</v>
      </c>
      <c r="O1164" s="13">
        <f t="shared" si="222"/>
        <v>3.5536523449572353</v>
      </c>
      <c r="Q1164">
        <v>14.666080000077191</v>
      </c>
    </row>
    <row r="1165" spans="1:17" x14ac:dyDescent="0.2">
      <c r="A1165" s="14">
        <f t="shared" si="223"/>
        <v>57436</v>
      </c>
      <c r="B1165" s="1">
        <f t="shared" si="215"/>
        <v>4</v>
      </c>
      <c r="F1165" s="34">
        <v>57.261695404504728</v>
      </c>
      <c r="G1165" s="13">
        <f t="shared" si="216"/>
        <v>3.3472760823656267</v>
      </c>
      <c r="H1165" s="13">
        <f t="shared" si="217"/>
        <v>53.914419322139103</v>
      </c>
      <c r="I1165" s="16">
        <f t="shared" si="224"/>
        <v>62.588421504411812</v>
      </c>
      <c r="J1165" s="13">
        <f t="shared" si="218"/>
        <v>42.703525570010058</v>
      </c>
      <c r="K1165" s="13">
        <f t="shared" si="219"/>
        <v>19.884895934401754</v>
      </c>
      <c r="L1165" s="13">
        <f t="shared" si="220"/>
        <v>8.80732618499834</v>
      </c>
      <c r="M1165" s="13">
        <f t="shared" si="225"/>
        <v>10.607820643101842</v>
      </c>
      <c r="N1165" s="13">
        <f t="shared" si="221"/>
        <v>6.5768487987231419</v>
      </c>
      <c r="O1165" s="13">
        <f t="shared" si="222"/>
        <v>9.924124881088769</v>
      </c>
      <c r="Q1165">
        <v>14.84073847136591</v>
      </c>
    </row>
    <row r="1166" spans="1:17" x14ac:dyDescent="0.2">
      <c r="A1166" s="14">
        <f t="shared" si="223"/>
        <v>57466</v>
      </c>
      <c r="B1166" s="1">
        <f t="shared" si="215"/>
        <v>5</v>
      </c>
      <c r="F1166" s="34">
        <v>25.635269278587931</v>
      </c>
      <c r="G1166" s="13">
        <f t="shared" si="216"/>
        <v>0</v>
      </c>
      <c r="H1166" s="13">
        <f t="shared" si="217"/>
        <v>25.635269278587931</v>
      </c>
      <c r="I1166" s="16">
        <f t="shared" si="224"/>
        <v>36.712839027991343</v>
      </c>
      <c r="J1166" s="13">
        <f t="shared" si="218"/>
        <v>33.890638230504479</v>
      </c>
      <c r="K1166" s="13">
        <f t="shared" si="219"/>
        <v>2.8222007974868646</v>
      </c>
      <c r="L1166" s="13">
        <f t="shared" si="220"/>
        <v>0</v>
      </c>
      <c r="M1166" s="13">
        <f t="shared" si="225"/>
        <v>4.0309718443787004</v>
      </c>
      <c r="N1166" s="13">
        <f t="shared" si="221"/>
        <v>2.4992025435147944</v>
      </c>
      <c r="O1166" s="13">
        <f t="shared" si="222"/>
        <v>2.4992025435147944</v>
      </c>
      <c r="Q1166">
        <v>20.67990094886099</v>
      </c>
    </row>
    <row r="1167" spans="1:17" x14ac:dyDescent="0.2">
      <c r="A1167" s="14">
        <f t="shared" si="223"/>
        <v>57497</v>
      </c>
      <c r="B1167" s="1">
        <f t="shared" si="215"/>
        <v>6</v>
      </c>
      <c r="F1167" s="34">
        <v>9.5248623807062796</v>
      </c>
      <c r="G1167" s="13">
        <f t="shared" si="216"/>
        <v>0</v>
      </c>
      <c r="H1167" s="13">
        <f t="shared" si="217"/>
        <v>9.5248623807062796</v>
      </c>
      <c r="I1167" s="16">
        <f t="shared" si="224"/>
        <v>12.347063178193144</v>
      </c>
      <c r="J1167" s="13">
        <f t="shared" si="218"/>
        <v>12.253059551368644</v>
      </c>
      <c r="K1167" s="13">
        <f t="shared" si="219"/>
        <v>9.4003626824500586E-2</v>
      </c>
      <c r="L1167" s="13">
        <f t="shared" si="220"/>
        <v>0</v>
      </c>
      <c r="M1167" s="13">
        <f t="shared" si="225"/>
        <v>1.5317693008639059</v>
      </c>
      <c r="N1167" s="13">
        <f t="shared" si="221"/>
        <v>0.94969696653562163</v>
      </c>
      <c r="O1167" s="13">
        <f t="shared" si="222"/>
        <v>0.94969696653562163</v>
      </c>
      <c r="Q1167">
        <v>22.392764603572392</v>
      </c>
    </row>
    <row r="1168" spans="1:17" x14ac:dyDescent="0.2">
      <c r="A1168" s="14">
        <f t="shared" si="223"/>
        <v>57527</v>
      </c>
      <c r="B1168" s="1">
        <f t="shared" si="215"/>
        <v>7</v>
      </c>
      <c r="F1168" s="34">
        <v>8.5714286000000001E-2</v>
      </c>
      <c r="G1168" s="13">
        <f t="shared" si="216"/>
        <v>0</v>
      </c>
      <c r="H1168" s="13">
        <f t="shared" si="217"/>
        <v>8.5714286000000001E-2</v>
      </c>
      <c r="I1168" s="16">
        <f t="shared" si="224"/>
        <v>0.17971791282450059</v>
      </c>
      <c r="J1168" s="13">
        <f t="shared" si="218"/>
        <v>0.17971763139498884</v>
      </c>
      <c r="K1168" s="13">
        <f t="shared" si="219"/>
        <v>2.8142951175036401E-7</v>
      </c>
      <c r="L1168" s="13">
        <f t="shared" si="220"/>
        <v>0</v>
      </c>
      <c r="M1168" s="13">
        <f t="shared" si="225"/>
        <v>0.58207233432828431</v>
      </c>
      <c r="N1168" s="13">
        <f t="shared" si="221"/>
        <v>0.36088484728353626</v>
      </c>
      <c r="O1168" s="13">
        <f t="shared" si="222"/>
        <v>0.36088484728353626</v>
      </c>
      <c r="Q1168">
        <v>22.684182596793409</v>
      </c>
    </row>
    <row r="1169" spans="1:17" ht="13.5" customHeight="1" thickBot="1" x14ac:dyDescent="0.25">
      <c r="A1169" s="14">
        <f t="shared" si="223"/>
        <v>57558</v>
      </c>
      <c r="B1169" s="3">
        <f t="shared" si="215"/>
        <v>8</v>
      </c>
      <c r="F1169" s="34">
        <v>0.42142857099999997</v>
      </c>
      <c r="G1169" s="13">
        <f t="shared" si="216"/>
        <v>0</v>
      </c>
      <c r="H1169" s="13">
        <f t="shared" si="217"/>
        <v>0.42142857099999997</v>
      </c>
      <c r="I1169" s="16">
        <f t="shared" si="224"/>
        <v>0.42142885242951172</v>
      </c>
      <c r="J1169" s="13">
        <f t="shared" si="218"/>
        <v>0.4214259102032259</v>
      </c>
      <c r="K1169" s="13">
        <f t="shared" si="219"/>
        <v>2.9422262858291859E-6</v>
      </c>
      <c r="L1169" s="13">
        <f t="shared" si="220"/>
        <v>0</v>
      </c>
      <c r="M1169" s="13">
        <f t="shared" si="225"/>
        <v>0.22118748704474805</v>
      </c>
      <c r="N1169" s="13">
        <f t="shared" si="221"/>
        <v>0.13713624196774379</v>
      </c>
      <c r="O1169" s="13">
        <f t="shared" si="222"/>
        <v>0.13713624196774379</v>
      </c>
      <c r="Q1169">
        <v>24.17796100000001</v>
      </c>
    </row>
    <row r="1170" spans="1:17" x14ac:dyDescent="0.2">
      <c r="A1170" s="14">
        <f t="shared" si="223"/>
        <v>57589</v>
      </c>
      <c r="B1170" s="1">
        <f t="shared" si="215"/>
        <v>9</v>
      </c>
      <c r="F1170" s="34">
        <v>24.954281175321938</v>
      </c>
      <c r="G1170" s="13">
        <f t="shared" si="216"/>
        <v>0</v>
      </c>
      <c r="H1170" s="13">
        <f t="shared" si="217"/>
        <v>24.954281175321938</v>
      </c>
      <c r="I1170" s="16">
        <f t="shared" si="224"/>
        <v>24.954284117548223</v>
      </c>
      <c r="J1170" s="13">
        <f t="shared" si="218"/>
        <v>24.199228922803911</v>
      </c>
      <c r="K1170" s="13">
        <f t="shared" si="219"/>
        <v>0.75505519474431182</v>
      </c>
      <c r="L1170" s="13">
        <f t="shared" si="220"/>
        <v>0</v>
      </c>
      <c r="M1170" s="13">
        <f t="shared" si="225"/>
        <v>8.4051245077004261E-2</v>
      </c>
      <c r="N1170" s="13">
        <f t="shared" si="221"/>
        <v>5.2111771947742642E-2</v>
      </c>
      <c r="O1170" s="13">
        <f t="shared" si="222"/>
        <v>5.2111771947742642E-2</v>
      </c>
      <c r="Q1170">
        <v>22.340937150387891</v>
      </c>
    </row>
    <row r="1171" spans="1:17" x14ac:dyDescent="0.2">
      <c r="A1171" s="14">
        <f t="shared" si="223"/>
        <v>57619</v>
      </c>
      <c r="B1171" s="1">
        <f t="shared" si="215"/>
        <v>10</v>
      </c>
      <c r="F1171" s="34">
        <v>2.8289859922385752</v>
      </c>
      <c r="G1171" s="13">
        <f t="shared" si="216"/>
        <v>0</v>
      </c>
      <c r="H1171" s="13">
        <f t="shared" si="217"/>
        <v>2.8289859922385752</v>
      </c>
      <c r="I1171" s="16">
        <f t="shared" si="224"/>
        <v>3.584041186982887</v>
      </c>
      <c r="J1171" s="13">
        <f t="shared" si="218"/>
        <v>3.5804712501645364</v>
      </c>
      <c r="K1171" s="13">
        <f t="shared" si="219"/>
        <v>3.5699368183506053E-3</v>
      </c>
      <c r="L1171" s="13">
        <f t="shared" si="220"/>
        <v>0</v>
      </c>
      <c r="M1171" s="13">
        <f t="shared" si="225"/>
        <v>3.1939473129261618E-2</v>
      </c>
      <c r="N1171" s="13">
        <f t="shared" si="221"/>
        <v>1.9802473340142204E-2</v>
      </c>
      <c r="O1171" s="13">
        <f t="shared" si="222"/>
        <v>1.9802473340142204E-2</v>
      </c>
      <c r="Q1171">
        <v>19.353430366137079</v>
      </c>
    </row>
    <row r="1172" spans="1:17" x14ac:dyDescent="0.2">
      <c r="A1172" s="14">
        <f t="shared" si="223"/>
        <v>57650</v>
      </c>
      <c r="B1172" s="1">
        <f t="shared" si="215"/>
        <v>11</v>
      </c>
      <c r="F1172" s="34">
        <v>0.05</v>
      </c>
      <c r="G1172" s="13">
        <f t="shared" si="216"/>
        <v>0</v>
      </c>
      <c r="H1172" s="13">
        <f t="shared" si="217"/>
        <v>0.05</v>
      </c>
      <c r="I1172" s="16">
        <f t="shared" si="224"/>
        <v>5.3569936818350608E-2</v>
      </c>
      <c r="J1172" s="13">
        <f t="shared" si="218"/>
        <v>5.3569921337256479E-2</v>
      </c>
      <c r="K1172" s="13">
        <f t="shared" si="219"/>
        <v>1.5481094128855233E-8</v>
      </c>
      <c r="L1172" s="13">
        <f t="shared" si="220"/>
        <v>0</v>
      </c>
      <c r="M1172" s="13">
        <f t="shared" si="225"/>
        <v>1.2136999789119415E-2</v>
      </c>
      <c r="N1172" s="13">
        <f t="shared" si="221"/>
        <v>7.5249398692540373E-3</v>
      </c>
      <c r="O1172" s="13">
        <f t="shared" si="222"/>
        <v>7.5249398692540373E-3</v>
      </c>
      <c r="Q1172">
        <v>17.516290765392601</v>
      </c>
    </row>
    <row r="1173" spans="1:17" x14ac:dyDescent="0.2">
      <c r="A1173" s="14">
        <f t="shared" si="223"/>
        <v>57680</v>
      </c>
      <c r="B1173" s="1">
        <f t="shared" si="215"/>
        <v>12</v>
      </c>
      <c r="F1173" s="34">
        <v>44.600624364793163</v>
      </c>
      <c r="G1173" s="13">
        <f t="shared" si="216"/>
        <v>1.9317328298189518</v>
      </c>
      <c r="H1173" s="13">
        <f t="shared" si="217"/>
        <v>42.668891534974208</v>
      </c>
      <c r="I1173" s="16">
        <f t="shared" si="224"/>
        <v>42.668891550455299</v>
      </c>
      <c r="J1173" s="13">
        <f t="shared" si="218"/>
        <v>33.301021686553831</v>
      </c>
      <c r="K1173" s="13">
        <f t="shared" si="219"/>
        <v>9.3678698639014684</v>
      </c>
      <c r="L1173" s="13">
        <f t="shared" si="220"/>
        <v>0</v>
      </c>
      <c r="M1173" s="13">
        <f t="shared" si="225"/>
        <v>4.6120599198653774E-3</v>
      </c>
      <c r="N1173" s="13">
        <f t="shared" si="221"/>
        <v>2.859477150316534E-3</v>
      </c>
      <c r="O1173" s="13">
        <f t="shared" si="222"/>
        <v>1.9345923069692683</v>
      </c>
      <c r="Q1173">
        <v>13.50735115773241</v>
      </c>
    </row>
    <row r="1174" spans="1:17" x14ac:dyDescent="0.2">
      <c r="A1174" s="14">
        <f t="shared" si="223"/>
        <v>57711</v>
      </c>
      <c r="B1174" s="1">
        <f t="shared" si="215"/>
        <v>1</v>
      </c>
      <c r="F1174" s="34">
        <v>57.165095286013297</v>
      </c>
      <c r="G1174" s="13">
        <f t="shared" si="216"/>
        <v>3.3364759181854509</v>
      </c>
      <c r="H1174" s="13">
        <f t="shared" si="217"/>
        <v>53.828619367827848</v>
      </c>
      <c r="I1174" s="16">
        <f t="shared" si="224"/>
        <v>63.196489231729316</v>
      </c>
      <c r="J1174" s="13">
        <f t="shared" si="218"/>
        <v>39.943650781868463</v>
      </c>
      <c r="K1174" s="13">
        <f t="shared" si="219"/>
        <v>23.252838449860853</v>
      </c>
      <c r="L1174" s="13">
        <f t="shared" si="220"/>
        <v>12.200032450385082</v>
      </c>
      <c r="M1174" s="13">
        <f t="shared" si="225"/>
        <v>12.201785033154632</v>
      </c>
      <c r="N1174" s="13">
        <f t="shared" si="221"/>
        <v>7.565106720555872</v>
      </c>
      <c r="O1174" s="13">
        <f t="shared" si="222"/>
        <v>10.901582638741322</v>
      </c>
      <c r="Q1174">
        <v>13.02997659354839</v>
      </c>
    </row>
    <row r="1175" spans="1:17" x14ac:dyDescent="0.2">
      <c r="A1175" s="14">
        <f t="shared" si="223"/>
        <v>57742</v>
      </c>
      <c r="B1175" s="1">
        <f t="shared" si="215"/>
        <v>2</v>
      </c>
      <c r="F1175" s="34">
        <v>46.889243062288941</v>
      </c>
      <c r="G1175" s="13">
        <f t="shared" si="216"/>
        <v>2.1876068190518652</v>
      </c>
      <c r="H1175" s="13">
        <f t="shared" si="217"/>
        <v>44.701636243237076</v>
      </c>
      <c r="I1175" s="16">
        <f t="shared" si="224"/>
        <v>55.754442242712841</v>
      </c>
      <c r="J1175" s="13">
        <f t="shared" si="218"/>
        <v>37.493611244079069</v>
      </c>
      <c r="K1175" s="13">
        <f t="shared" si="219"/>
        <v>18.260830998633772</v>
      </c>
      <c r="L1175" s="13">
        <f t="shared" si="220"/>
        <v>7.1713198524425534</v>
      </c>
      <c r="M1175" s="13">
        <f t="shared" si="225"/>
        <v>11.807998165041315</v>
      </c>
      <c r="N1175" s="13">
        <f t="shared" si="221"/>
        <v>7.3209588623256154</v>
      </c>
      <c r="O1175" s="13">
        <f t="shared" si="222"/>
        <v>9.5085656813774797</v>
      </c>
      <c r="Q1175">
        <v>12.77662814282521</v>
      </c>
    </row>
    <row r="1176" spans="1:17" x14ac:dyDescent="0.2">
      <c r="A1176" s="14">
        <f t="shared" si="223"/>
        <v>57770</v>
      </c>
      <c r="B1176" s="1">
        <f t="shared" si="215"/>
        <v>3</v>
      </c>
      <c r="F1176" s="34">
        <v>1.754436887147343</v>
      </c>
      <c r="G1176" s="13">
        <f t="shared" si="216"/>
        <v>0</v>
      </c>
      <c r="H1176" s="13">
        <f t="shared" si="217"/>
        <v>1.754436887147343</v>
      </c>
      <c r="I1176" s="16">
        <f t="shared" si="224"/>
        <v>12.84394803333856</v>
      </c>
      <c r="J1176" s="13">
        <f t="shared" si="218"/>
        <v>12.571169481420274</v>
      </c>
      <c r="K1176" s="13">
        <f t="shared" si="219"/>
        <v>0.27277855191828593</v>
      </c>
      <c r="L1176" s="13">
        <f t="shared" si="220"/>
        <v>0</v>
      </c>
      <c r="M1176" s="13">
        <f t="shared" si="225"/>
        <v>4.4870393027156998</v>
      </c>
      <c r="N1176" s="13">
        <f t="shared" si="221"/>
        <v>2.781964367683734</v>
      </c>
      <c r="O1176" s="13">
        <f t="shared" si="222"/>
        <v>2.781964367683734</v>
      </c>
      <c r="Q1176">
        <v>15.538418703344799</v>
      </c>
    </row>
    <row r="1177" spans="1:17" x14ac:dyDescent="0.2">
      <c r="A1177" s="14">
        <f t="shared" si="223"/>
        <v>57801</v>
      </c>
      <c r="B1177" s="1">
        <f t="shared" si="215"/>
        <v>4</v>
      </c>
      <c r="F1177" s="34">
        <v>1.667981544929299</v>
      </c>
      <c r="G1177" s="13">
        <f t="shared" si="216"/>
        <v>0</v>
      </c>
      <c r="H1177" s="13">
        <f t="shared" si="217"/>
        <v>1.667981544929299</v>
      </c>
      <c r="I1177" s="16">
        <f t="shared" si="224"/>
        <v>1.9407600968475849</v>
      </c>
      <c r="J1177" s="13">
        <f t="shared" si="218"/>
        <v>1.940046007064917</v>
      </c>
      <c r="K1177" s="13">
        <f t="shared" si="219"/>
        <v>7.1408978266784828E-4</v>
      </c>
      <c r="L1177" s="13">
        <f t="shared" si="220"/>
        <v>0</v>
      </c>
      <c r="M1177" s="13">
        <f t="shared" si="225"/>
        <v>1.7050749350319658</v>
      </c>
      <c r="N1177" s="13">
        <f t="shared" si="221"/>
        <v>1.0571464597198188</v>
      </c>
      <c r="O1177" s="13">
        <f t="shared" si="222"/>
        <v>1.0571464597198188</v>
      </c>
      <c r="Q1177">
        <v>17.727714795904781</v>
      </c>
    </row>
    <row r="1178" spans="1:17" x14ac:dyDescent="0.2">
      <c r="A1178" s="14">
        <f t="shared" si="223"/>
        <v>57831</v>
      </c>
      <c r="B1178" s="1">
        <f t="shared" si="215"/>
        <v>5</v>
      </c>
      <c r="F1178" s="34">
        <v>2.263576310026624</v>
      </c>
      <c r="G1178" s="13">
        <f t="shared" si="216"/>
        <v>0</v>
      </c>
      <c r="H1178" s="13">
        <f t="shared" si="217"/>
        <v>2.263576310026624</v>
      </c>
      <c r="I1178" s="16">
        <f t="shared" si="224"/>
        <v>2.2642903998092918</v>
      </c>
      <c r="J1178" s="13">
        <f t="shared" si="218"/>
        <v>2.2633987215607525</v>
      </c>
      <c r="K1178" s="13">
        <f t="shared" si="219"/>
        <v>8.9167824853930711E-4</v>
      </c>
      <c r="L1178" s="13">
        <f t="shared" si="220"/>
        <v>0</v>
      </c>
      <c r="M1178" s="13">
        <f t="shared" si="225"/>
        <v>0.64792847531214703</v>
      </c>
      <c r="N1178" s="13">
        <f t="shared" si="221"/>
        <v>0.40171565469353115</v>
      </c>
      <c r="O1178" s="13">
        <f t="shared" si="222"/>
        <v>0.40171565469353115</v>
      </c>
      <c r="Q1178">
        <v>19.426944457822891</v>
      </c>
    </row>
    <row r="1179" spans="1:17" x14ac:dyDescent="0.2">
      <c r="A1179" s="14">
        <f t="shared" si="223"/>
        <v>57862</v>
      </c>
      <c r="B1179" s="1">
        <f t="shared" si="215"/>
        <v>6</v>
      </c>
      <c r="F1179" s="34">
        <v>0.264285714</v>
      </c>
      <c r="G1179" s="13">
        <f t="shared" si="216"/>
        <v>0</v>
      </c>
      <c r="H1179" s="13">
        <f t="shared" si="217"/>
        <v>0.264285714</v>
      </c>
      <c r="I1179" s="16">
        <f t="shared" si="224"/>
        <v>0.26517739224853931</v>
      </c>
      <c r="J1179" s="13">
        <f t="shared" si="218"/>
        <v>0.26517621306426059</v>
      </c>
      <c r="K1179" s="13">
        <f t="shared" si="219"/>
        <v>1.1791842787212126E-6</v>
      </c>
      <c r="L1179" s="13">
        <f t="shared" si="220"/>
        <v>0</v>
      </c>
      <c r="M1179" s="13">
        <f t="shared" si="225"/>
        <v>0.24621282061861588</v>
      </c>
      <c r="N1179" s="13">
        <f t="shared" si="221"/>
        <v>0.15265194878354185</v>
      </c>
      <c r="O1179" s="13">
        <f t="shared" si="222"/>
        <v>0.15265194878354185</v>
      </c>
      <c r="Q1179">
        <v>20.803717953876511</v>
      </c>
    </row>
    <row r="1180" spans="1:17" x14ac:dyDescent="0.2">
      <c r="A1180" s="14">
        <f t="shared" si="223"/>
        <v>57892</v>
      </c>
      <c r="B1180" s="1">
        <f t="shared" si="215"/>
        <v>7</v>
      </c>
      <c r="F1180" s="34">
        <v>0.2607142774416803</v>
      </c>
      <c r="G1180" s="13">
        <f t="shared" si="216"/>
        <v>0</v>
      </c>
      <c r="H1180" s="13">
        <f t="shared" si="217"/>
        <v>0.2607142774416803</v>
      </c>
      <c r="I1180" s="16">
        <f t="shared" si="224"/>
        <v>0.26071545662595902</v>
      </c>
      <c r="J1180" s="13">
        <f t="shared" si="218"/>
        <v>0.26071456422931105</v>
      </c>
      <c r="K1180" s="13">
        <f t="shared" si="219"/>
        <v>8.9239664796680884E-7</v>
      </c>
      <c r="L1180" s="13">
        <f t="shared" si="220"/>
        <v>0</v>
      </c>
      <c r="M1180" s="13">
        <f t="shared" si="225"/>
        <v>9.3560871835074028E-2</v>
      </c>
      <c r="N1180" s="13">
        <f t="shared" si="221"/>
        <v>5.8007740537745899E-2</v>
      </c>
      <c r="O1180" s="13">
        <f t="shared" si="222"/>
        <v>5.8007740537745899E-2</v>
      </c>
      <c r="Q1180">
        <v>22.415226228784</v>
      </c>
    </row>
    <row r="1181" spans="1:17" ht="13.5" customHeight="1" thickBot="1" x14ac:dyDescent="0.25">
      <c r="A1181" s="14">
        <f t="shared" si="223"/>
        <v>57923</v>
      </c>
      <c r="B1181" s="3">
        <f t="shared" si="215"/>
        <v>8</v>
      </c>
      <c r="F1181" s="34">
        <v>0.05</v>
      </c>
      <c r="G1181" s="13">
        <f t="shared" si="216"/>
        <v>0</v>
      </c>
      <c r="H1181" s="13">
        <f t="shared" si="217"/>
        <v>0.05</v>
      </c>
      <c r="I1181" s="16">
        <f t="shared" si="224"/>
        <v>5.000089239664797E-2</v>
      </c>
      <c r="J1181" s="13">
        <f t="shared" si="218"/>
        <v>5.0000887468840433E-2</v>
      </c>
      <c r="K1181" s="13">
        <f t="shared" si="219"/>
        <v>4.9278075370251528E-9</v>
      </c>
      <c r="L1181" s="13">
        <f t="shared" si="220"/>
        <v>0</v>
      </c>
      <c r="M1181" s="13">
        <f t="shared" si="225"/>
        <v>3.5553131297328129E-2</v>
      </c>
      <c r="N1181" s="13">
        <f t="shared" si="221"/>
        <v>2.2042941404343441E-2</v>
      </c>
      <c r="O1181" s="13">
        <f t="shared" si="222"/>
        <v>2.2042941404343441E-2</v>
      </c>
      <c r="Q1181">
        <v>24.158000000000008</v>
      </c>
    </row>
    <row r="1182" spans="1:17" x14ac:dyDescent="0.2">
      <c r="A1182" s="14">
        <f t="shared" si="223"/>
        <v>57954</v>
      </c>
      <c r="B1182" s="1">
        <f t="shared" si="215"/>
        <v>9</v>
      </c>
      <c r="F1182" s="34">
        <v>0.37006710816733401</v>
      </c>
      <c r="G1182" s="13">
        <f t="shared" si="216"/>
        <v>0</v>
      </c>
      <c r="H1182" s="13">
        <f t="shared" si="217"/>
        <v>0.37006710816733401</v>
      </c>
      <c r="I1182" s="16">
        <f t="shared" si="224"/>
        <v>0.37006711309514156</v>
      </c>
      <c r="J1182" s="13">
        <f t="shared" si="218"/>
        <v>0.37006460666278634</v>
      </c>
      <c r="K1182" s="13">
        <f t="shared" si="219"/>
        <v>2.5064323552204115E-6</v>
      </c>
      <c r="L1182" s="13">
        <f t="shared" si="220"/>
        <v>0</v>
      </c>
      <c r="M1182" s="13">
        <f t="shared" si="225"/>
        <v>1.3510189892984689E-2</v>
      </c>
      <c r="N1182" s="13">
        <f t="shared" si="221"/>
        <v>8.3763177336505061E-3</v>
      </c>
      <c r="O1182" s="13">
        <f t="shared" si="222"/>
        <v>8.3763177336505061E-3</v>
      </c>
      <c r="Q1182">
        <v>22.543287974460721</v>
      </c>
    </row>
    <row r="1183" spans="1:17" x14ac:dyDescent="0.2">
      <c r="A1183" s="14">
        <f t="shared" si="223"/>
        <v>57984</v>
      </c>
      <c r="B1183" s="1">
        <f t="shared" si="215"/>
        <v>10</v>
      </c>
      <c r="F1183" s="34">
        <v>4.7292235175215147</v>
      </c>
      <c r="G1183" s="13">
        <f t="shared" si="216"/>
        <v>0</v>
      </c>
      <c r="H1183" s="13">
        <f t="shared" si="217"/>
        <v>4.7292235175215147</v>
      </c>
      <c r="I1183" s="16">
        <f t="shared" si="224"/>
        <v>4.7292260239538697</v>
      </c>
      <c r="J1183" s="13">
        <f t="shared" si="218"/>
        <v>4.7216955541854739</v>
      </c>
      <c r="K1183" s="13">
        <f t="shared" si="219"/>
        <v>7.5304697683957755E-3</v>
      </c>
      <c r="L1183" s="13">
        <f t="shared" si="220"/>
        <v>0</v>
      </c>
      <c r="M1183" s="13">
        <f t="shared" si="225"/>
        <v>5.1338721593341824E-3</v>
      </c>
      <c r="N1183" s="13">
        <f t="shared" si="221"/>
        <v>3.1830007387871929E-3</v>
      </c>
      <c r="O1183" s="13">
        <f t="shared" si="222"/>
        <v>3.1830007387871929E-3</v>
      </c>
      <c r="Q1183">
        <v>19.949960544505771</v>
      </c>
    </row>
    <row r="1184" spans="1:17" x14ac:dyDescent="0.2">
      <c r="A1184" s="14">
        <f t="shared" si="223"/>
        <v>58015</v>
      </c>
      <c r="B1184" s="1">
        <f t="shared" si="215"/>
        <v>11</v>
      </c>
      <c r="F1184" s="34">
        <v>39.195529547891603</v>
      </c>
      <c r="G1184" s="13">
        <f t="shared" si="216"/>
        <v>1.3274280697048888</v>
      </c>
      <c r="H1184" s="13">
        <f t="shared" si="217"/>
        <v>37.868101478186716</v>
      </c>
      <c r="I1184" s="16">
        <f t="shared" si="224"/>
        <v>37.875631947955114</v>
      </c>
      <c r="J1184" s="13">
        <f t="shared" si="218"/>
        <v>32.375187559016325</v>
      </c>
      <c r="K1184" s="13">
        <f t="shared" si="219"/>
        <v>5.5004443889387886</v>
      </c>
      <c r="L1184" s="13">
        <f t="shared" si="220"/>
        <v>0</v>
      </c>
      <c r="M1184" s="13">
        <f t="shared" si="225"/>
        <v>1.9508714205469894E-3</v>
      </c>
      <c r="N1184" s="13">
        <f t="shared" si="221"/>
        <v>1.2095402807391334E-3</v>
      </c>
      <c r="O1184" s="13">
        <f t="shared" si="222"/>
        <v>1.3286376099856279</v>
      </c>
      <c r="Q1184">
        <v>15.782883230519911</v>
      </c>
    </row>
    <row r="1185" spans="1:17" x14ac:dyDescent="0.2">
      <c r="A1185" s="14">
        <f t="shared" si="223"/>
        <v>58045</v>
      </c>
      <c r="B1185" s="1">
        <f t="shared" si="215"/>
        <v>12</v>
      </c>
      <c r="F1185" s="34">
        <v>14.330981876346479</v>
      </c>
      <c r="G1185" s="13">
        <f t="shared" si="216"/>
        <v>0</v>
      </c>
      <c r="H1185" s="13">
        <f t="shared" si="217"/>
        <v>14.330981876346479</v>
      </c>
      <c r="I1185" s="16">
        <f t="shared" si="224"/>
        <v>19.831426265285266</v>
      </c>
      <c r="J1185" s="13">
        <f t="shared" si="218"/>
        <v>18.348391724476425</v>
      </c>
      <c r="K1185" s="13">
        <f t="shared" si="219"/>
        <v>1.4830345408088412</v>
      </c>
      <c r="L1185" s="13">
        <f t="shared" si="220"/>
        <v>0</v>
      </c>
      <c r="M1185" s="13">
        <f t="shared" si="225"/>
        <v>7.4133113980785607E-4</v>
      </c>
      <c r="N1185" s="13">
        <f t="shared" si="221"/>
        <v>4.5962530668087077E-4</v>
      </c>
      <c r="O1185" s="13">
        <f t="shared" si="222"/>
        <v>4.5962530668087077E-4</v>
      </c>
      <c r="Q1185">
        <v>12.09438363211463</v>
      </c>
    </row>
    <row r="1186" spans="1:17" x14ac:dyDescent="0.2">
      <c r="A1186" s="14">
        <f t="shared" si="223"/>
        <v>58076</v>
      </c>
      <c r="B1186" s="1">
        <f t="shared" si="215"/>
        <v>1</v>
      </c>
      <c r="F1186" s="34">
        <v>62.914952724275643</v>
      </c>
      <c r="G1186" s="13">
        <f t="shared" si="216"/>
        <v>3.9793261063179539</v>
      </c>
      <c r="H1186" s="13">
        <f t="shared" si="217"/>
        <v>58.935626617957688</v>
      </c>
      <c r="I1186" s="16">
        <f t="shared" si="224"/>
        <v>60.418661158766525</v>
      </c>
      <c r="J1186" s="13">
        <f t="shared" si="218"/>
        <v>36.984568312236313</v>
      </c>
      <c r="K1186" s="13">
        <f t="shared" si="219"/>
        <v>23.434092846530213</v>
      </c>
      <c r="L1186" s="13">
        <f t="shared" si="220"/>
        <v>12.382619571271617</v>
      </c>
      <c r="M1186" s="13">
        <f t="shared" si="225"/>
        <v>12.382901277104745</v>
      </c>
      <c r="N1186" s="13">
        <f t="shared" si="221"/>
        <v>7.6773987918049418</v>
      </c>
      <c r="O1186" s="13">
        <f t="shared" si="222"/>
        <v>11.656724898122896</v>
      </c>
      <c r="Q1186">
        <v>11.60263059354839</v>
      </c>
    </row>
    <row r="1187" spans="1:17" x14ac:dyDescent="0.2">
      <c r="A1187" s="14">
        <f t="shared" si="223"/>
        <v>58107</v>
      </c>
      <c r="B1187" s="1">
        <f t="shared" si="215"/>
        <v>2</v>
      </c>
      <c r="F1187" s="34">
        <v>21.952115365149549</v>
      </c>
      <c r="G1187" s="13">
        <f t="shared" si="216"/>
        <v>0</v>
      </c>
      <c r="H1187" s="13">
        <f t="shared" si="217"/>
        <v>21.952115365149549</v>
      </c>
      <c r="I1187" s="16">
        <f t="shared" si="224"/>
        <v>33.00358864040814</v>
      </c>
      <c r="J1187" s="13">
        <f t="shared" si="218"/>
        <v>28.027652631622111</v>
      </c>
      <c r="K1187" s="13">
        <f t="shared" si="219"/>
        <v>4.9759360087860287</v>
      </c>
      <c r="L1187" s="13">
        <f t="shared" si="220"/>
        <v>0</v>
      </c>
      <c r="M1187" s="13">
        <f t="shared" si="225"/>
        <v>4.7055024852998031</v>
      </c>
      <c r="N1187" s="13">
        <f t="shared" si="221"/>
        <v>2.9174115408858778</v>
      </c>
      <c r="O1187" s="13">
        <f t="shared" si="222"/>
        <v>2.9174115408858778</v>
      </c>
      <c r="Q1187">
        <v>13.457379905157429</v>
      </c>
    </row>
    <row r="1188" spans="1:17" x14ac:dyDescent="0.2">
      <c r="A1188" s="14">
        <f t="shared" si="223"/>
        <v>58135</v>
      </c>
      <c r="B1188" s="1">
        <f t="shared" si="215"/>
        <v>3</v>
      </c>
      <c r="F1188" s="34">
        <v>2.25</v>
      </c>
      <c r="G1188" s="13">
        <f t="shared" si="216"/>
        <v>0</v>
      </c>
      <c r="H1188" s="13">
        <f t="shared" si="217"/>
        <v>2.25</v>
      </c>
      <c r="I1188" s="16">
        <f t="shared" si="224"/>
        <v>7.2259360087860287</v>
      </c>
      <c r="J1188" s="13">
        <f t="shared" si="218"/>
        <v>7.1778843189068953</v>
      </c>
      <c r="K1188" s="13">
        <f t="shared" si="219"/>
        <v>4.8051689879133441E-2</v>
      </c>
      <c r="L1188" s="13">
        <f t="shared" si="220"/>
        <v>0</v>
      </c>
      <c r="M1188" s="13">
        <f t="shared" si="225"/>
        <v>1.7880909444139252</v>
      </c>
      <c r="N1188" s="13">
        <f t="shared" si="221"/>
        <v>1.1086163855366336</v>
      </c>
      <c r="O1188" s="13">
        <f t="shared" si="222"/>
        <v>1.1086163855366336</v>
      </c>
      <c r="Q1188">
        <v>15.77465061408031</v>
      </c>
    </row>
    <row r="1189" spans="1:17" x14ac:dyDescent="0.2">
      <c r="A1189" s="14">
        <f t="shared" si="223"/>
        <v>58166</v>
      </c>
      <c r="B1189" s="1">
        <f t="shared" si="215"/>
        <v>4</v>
      </c>
      <c r="F1189" s="34">
        <v>0.05</v>
      </c>
      <c r="G1189" s="13">
        <f t="shared" si="216"/>
        <v>0</v>
      </c>
      <c r="H1189" s="13">
        <f t="shared" si="217"/>
        <v>0.05</v>
      </c>
      <c r="I1189" s="16">
        <f t="shared" si="224"/>
        <v>9.8051689879133444E-2</v>
      </c>
      <c r="J1189" s="13">
        <f t="shared" si="218"/>
        <v>9.8051626412948664E-2</v>
      </c>
      <c r="K1189" s="13">
        <f t="shared" si="219"/>
        <v>6.3466184779814583E-8</v>
      </c>
      <c r="L1189" s="13">
        <f t="shared" si="220"/>
        <v>0</v>
      </c>
      <c r="M1189" s="13">
        <f t="shared" si="225"/>
        <v>0.67947455887729169</v>
      </c>
      <c r="N1189" s="13">
        <f t="shared" si="221"/>
        <v>0.42127422650392082</v>
      </c>
      <c r="O1189" s="13">
        <f t="shared" si="222"/>
        <v>0.42127422650392082</v>
      </c>
      <c r="Q1189">
        <v>20.36140635804049</v>
      </c>
    </row>
    <row r="1190" spans="1:17" x14ac:dyDescent="0.2">
      <c r="A1190" s="14">
        <f t="shared" si="223"/>
        <v>58196</v>
      </c>
      <c r="B1190" s="1">
        <f t="shared" si="215"/>
        <v>5</v>
      </c>
      <c r="F1190" s="34">
        <v>5.7142856674272872E-2</v>
      </c>
      <c r="G1190" s="13">
        <f t="shared" si="216"/>
        <v>0</v>
      </c>
      <c r="H1190" s="13">
        <f t="shared" si="217"/>
        <v>5.7142856674272872E-2</v>
      </c>
      <c r="I1190" s="16">
        <f t="shared" si="224"/>
        <v>5.7142920140457652E-2</v>
      </c>
      <c r="J1190" s="13">
        <f t="shared" si="218"/>
        <v>5.7142912238319792E-2</v>
      </c>
      <c r="K1190" s="13">
        <f t="shared" si="219"/>
        <v>7.9021378607269099E-9</v>
      </c>
      <c r="L1190" s="13">
        <f t="shared" si="220"/>
        <v>0</v>
      </c>
      <c r="M1190" s="13">
        <f t="shared" si="225"/>
        <v>0.25820033237337087</v>
      </c>
      <c r="N1190" s="13">
        <f t="shared" si="221"/>
        <v>0.16008420607148993</v>
      </c>
      <c r="O1190" s="13">
        <f t="shared" si="222"/>
        <v>0.16008420607148993</v>
      </c>
      <c r="Q1190">
        <v>23.64622506183013</v>
      </c>
    </row>
    <row r="1191" spans="1:17" x14ac:dyDescent="0.2">
      <c r="A1191" s="14">
        <f t="shared" si="223"/>
        <v>58227</v>
      </c>
      <c r="B1191" s="1">
        <f t="shared" si="215"/>
        <v>6</v>
      </c>
      <c r="F1191" s="34">
        <v>1.3436317931102471</v>
      </c>
      <c r="G1191" s="13">
        <f t="shared" si="216"/>
        <v>0</v>
      </c>
      <c r="H1191" s="13">
        <f t="shared" si="217"/>
        <v>1.3436317931102471</v>
      </c>
      <c r="I1191" s="16">
        <f t="shared" si="224"/>
        <v>1.3436318010123849</v>
      </c>
      <c r="J1191" s="13">
        <f t="shared" si="218"/>
        <v>1.3435278244684548</v>
      </c>
      <c r="K1191" s="13">
        <f t="shared" si="219"/>
        <v>1.0397654393012878E-4</v>
      </c>
      <c r="L1191" s="13">
        <f t="shared" si="220"/>
        <v>0</v>
      </c>
      <c r="M1191" s="13">
        <f t="shared" si="225"/>
        <v>9.8116126301880935E-2</v>
      </c>
      <c r="N1191" s="13">
        <f t="shared" si="221"/>
        <v>6.083199830716618E-2</v>
      </c>
      <c r="O1191" s="13">
        <f t="shared" si="222"/>
        <v>6.083199830716618E-2</v>
      </c>
      <c r="Q1191">
        <v>23.55945056839618</v>
      </c>
    </row>
    <row r="1192" spans="1:17" x14ac:dyDescent="0.2">
      <c r="A1192" s="14">
        <f t="shared" si="223"/>
        <v>58257</v>
      </c>
      <c r="B1192" s="1">
        <f t="shared" si="215"/>
        <v>7</v>
      </c>
      <c r="F1192" s="34">
        <v>1.7328607046999389</v>
      </c>
      <c r="G1192" s="13">
        <f t="shared" si="216"/>
        <v>0</v>
      </c>
      <c r="H1192" s="13">
        <f t="shared" si="217"/>
        <v>1.7328607046999389</v>
      </c>
      <c r="I1192" s="16">
        <f t="shared" si="224"/>
        <v>1.732964681243869</v>
      </c>
      <c r="J1192" s="13">
        <f t="shared" si="218"/>
        <v>1.7327943818916298</v>
      </c>
      <c r="K1192" s="13">
        <f t="shared" si="219"/>
        <v>1.7029935223922266E-4</v>
      </c>
      <c r="L1192" s="13">
        <f t="shared" si="220"/>
        <v>0</v>
      </c>
      <c r="M1192" s="13">
        <f t="shared" si="225"/>
        <v>3.7284127994714755E-2</v>
      </c>
      <c r="N1192" s="13">
        <f t="shared" si="221"/>
        <v>2.3116159356723148E-2</v>
      </c>
      <c r="O1192" s="13">
        <f t="shared" si="222"/>
        <v>2.3116159356723148E-2</v>
      </c>
      <c r="Q1192">
        <v>25.493443316183409</v>
      </c>
    </row>
    <row r="1193" spans="1:17" ht="13.5" customHeight="1" thickBot="1" x14ac:dyDescent="0.25">
      <c r="A1193" s="14">
        <f t="shared" si="223"/>
        <v>58288</v>
      </c>
      <c r="B1193" s="3">
        <f t="shared" si="215"/>
        <v>8</v>
      </c>
      <c r="F1193" s="34">
        <v>0.74244254955488331</v>
      </c>
      <c r="G1193" s="13">
        <f t="shared" si="216"/>
        <v>0</v>
      </c>
      <c r="H1193" s="13">
        <f t="shared" si="217"/>
        <v>0.74244254955488331</v>
      </c>
      <c r="I1193" s="16">
        <f t="shared" si="224"/>
        <v>0.74261284890712254</v>
      </c>
      <c r="J1193" s="13">
        <f t="shared" si="218"/>
        <v>0.74259922629642439</v>
      </c>
      <c r="K1193" s="13">
        <f t="shared" si="219"/>
        <v>1.3622610698149629E-5</v>
      </c>
      <c r="L1193" s="13">
        <f t="shared" si="220"/>
        <v>0</v>
      </c>
      <c r="M1193" s="13">
        <f t="shared" si="225"/>
        <v>1.4167968637991607E-2</v>
      </c>
      <c r="N1193" s="13">
        <f t="shared" si="221"/>
        <v>8.7841405555547959E-3</v>
      </c>
      <c r="O1193" s="13">
        <f t="shared" si="222"/>
        <v>8.7841405555547959E-3</v>
      </c>
      <c r="Q1193">
        <v>25.376033827010609</v>
      </c>
    </row>
    <row r="1194" spans="1:17" x14ac:dyDescent="0.2">
      <c r="A1194" s="14">
        <f t="shared" si="223"/>
        <v>58319</v>
      </c>
      <c r="B1194" s="1">
        <v>9</v>
      </c>
      <c r="F1194" s="34">
        <v>10.167957491308149</v>
      </c>
      <c r="G1194" s="13">
        <f t="shared" si="216"/>
        <v>0</v>
      </c>
      <c r="H1194" s="13">
        <f t="shared" si="217"/>
        <v>10.167957491308149</v>
      </c>
      <c r="I1194" s="16">
        <f t="shared" si="224"/>
        <v>10.167971113918847</v>
      </c>
      <c r="J1194" s="13">
        <f t="shared" si="218"/>
        <v>10.129553938571632</v>
      </c>
      <c r="K1194" s="13">
        <f t="shared" si="219"/>
        <v>3.8417175347214894E-2</v>
      </c>
      <c r="L1194" s="13">
        <f t="shared" si="220"/>
        <v>0</v>
      </c>
      <c r="M1194" s="13">
        <f t="shared" si="225"/>
        <v>5.3838280824368111E-3</v>
      </c>
      <c r="N1194" s="13">
        <f t="shared" si="221"/>
        <v>3.3379734111108231E-3</v>
      </c>
      <c r="O1194" s="13">
        <f t="shared" si="222"/>
        <v>3.3379734111108231E-3</v>
      </c>
      <c r="Q1194">
        <v>24.659585000000011</v>
      </c>
    </row>
    <row r="1195" spans="1:17" x14ac:dyDescent="0.2">
      <c r="A1195" s="14">
        <f t="shared" si="223"/>
        <v>58349</v>
      </c>
      <c r="B1195" s="1">
        <f>B1194+1</f>
        <v>10</v>
      </c>
      <c r="F1195" s="34">
        <v>11.116069050449379</v>
      </c>
      <c r="G1195" s="13">
        <f t="shared" si="216"/>
        <v>0</v>
      </c>
      <c r="H1195" s="13">
        <f t="shared" si="217"/>
        <v>11.116069050449379</v>
      </c>
      <c r="I1195" s="16">
        <f t="shared" si="224"/>
        <v>11.154486225796594</v>
      </c>
      <c r="J1195" s="13">
        <f t="shared" si="218"/>
        <v>11.053328681413346</v>
      </c>
      <c r="K1195" s="13">
        <f t="shared" si="219"/>
        <v>0.10115754438324842</v>
      </c>
      <c r="L1195" s="13">
        <f t="shared" si="220"/>
        <v>0</v>
      </c>
      <c r="M1195" s="13">
        <f t="shared" si="225"/>
        <v>2.045854671325988E-3</v>
      </c>
      <c r="N1195" s="13">
        <f t="shared" si="221"/>
        <v>1.2684298962221125E-3</v>
      </c>
      <c r="O1195" s="13">
        <f t="shared" si="222"/>
        <v>1.2684298962221125E-3</v>
      </c>
      <c r="Q1195">
        <v>19.70455790176181</v>
      </c>
    </row>
    <row r="1196" spans="1:17" x14ac:dyDescent="0.2">
      <c r="A1196" s="14">
        <f t="shared" si="223"/>
        <v>58380</v>
      </c>
      <c r="B1196" s="1">
        <f>B1195+1</f>
        <v>11</v>
      </c>
      <c r="F1196" s="34">
        <v>57.61632244703064</v>
      </c>
      <c r="G1196" s="13">
        <f t="shared" si="216"/>
        <v>3.3869243803369153</v>
      </c>
      <c r="H1196" s="13">
        <f t="shared" si="217"/>
        <v>54.229398066693726</v>
      </c>
      <c r="I1196" s="16">
        <f t="shared" si="224"/>
        <v>54.330555611076974</v>
      </c>
      <c r="J1196" s="13">
        <f t="shared" si="218"/>
        <v>40.140410843559501</v>
      </c>
      <c r="K1196" s="13">
        <f t="shared" si="219"/>
        <v>14.190144767517474</v>
      </c>
      <c r="L1196" s="13">
        <f t="shared" si="220"/>
        <v>3.0707027494664891</v>
      </c>
      <c r="M1196" s="13">
        <f t="shared" si="225"/>
        <v>3.0714801742415929</v>
      </c>
      <c r="N1196" s="13">
        <f t="shared" si="221"/>
        <v>1.9043177080297875</v>
      </c>
      <c r="O1196" s="13">
        <f t="shared" si="222"/>
        <v>5.2912420883667028</v>
      </c>
      <c r="Q1196">
        <v>15.12136341510354</v>
      </c>
    </row>
    <row r="1197" spans="1:17" x14ac:dyDescent="0.2">
      <c r="A1197" s="14">
        <f t="shared" si="223"/>
        <v>58410</v>
      </c>
      <c r="B1197" s="1">
        <f>B1196+1</f>
        <v>12</v>
      </c>
      <c r="F1197" s="34">
        <v>2.711470682908955</v>
      </c>
      <c r="G1197" s="13">
        <f t="shared" si="216"/>
        <v>0</v>
      </c>
      <c r="H1197" s="13">
        <f t="shared" si="217"/>
        <v>2.711470682908955</v>
      </c>
      <c r="I1197" s="16">
        <f t="shared" si="224"/>
        <v>13.83091270095994</v>
      </c>
      <c r="J1197" s="13">
        <f t="shared" si="218"/>
        <v>13.327388629101739</v>
      </c>
      <c r="K1197" s="13">
        <f t="shared" si="219"/>
        <v>0.50352407185820169</v>
      </c>
      <c r="L1197" s="13">
        <f t="shared" si="220"/>
        <v>0</v>
      </c>
      <c r="M1197" s="13">
        <f t="shared" si="225"/>
        <v>1.1671624662118054</v>
      </c>
      <c r="N1197" s="13">
        <f t="shared" si="221"/>
        <v>0.72364072905131938</v>
      </c>
      <c r="O1197" s="13">
        <f t="shared" si="222"/>
        <v>0.72364072905131938</v>
      </c>
      <c r="Q1197">
        <v>12.53991348688281</v>
      </c>
    </row>
    <row r="1198" spans="1:17" x14ac:dyDescent="0.2">
      <c r="A1198" s="14">
        <f t="shared" si="223"/>
        <v>58441</v>
      </c>
      <c r="B1198" s="1">
        <v>1</v>
      </c>
      <c r="F1198" s="34">
        <v>8.5714286000000001E-2</v>
      </c>
      <c r="G1198" s="13">
        <f t="shared" si="216"/>
        <v>0</v>
      </c>
      <c r="H1198" s="13">
        <f t="shared" si="217"/>
        <v>8.5714286000000001E-2</v>
      </c>
      <c r="I1198" s="16">
        <f t="shared" si="224"/>
        <v>0.58923835785820167</v>
      </c>
      <c r="J1198" s="13">
        <f t="shared" si="218"/>
        <v>0.58919387123369671</v>
      </c>
      <c r="K1198" s="13">
        <f t="shared" si="219"/>
        <v>4.4486624504957994E-5</v>
      </c>
      <c r="L1198" s="13">
        <f t="shared" si="220"/>
        <v>0</v>
      </c>
      <c r="M1198" s="13">
        <f t="shared" si="225"/>
        <v>0.44352173716048604</v>
      </c>
      <c r="N1198" s="13">
        <f t="shared" si="221"/>
        <v>0.27498347703950132</v>
      </c>
      <c r="O1198" s="13">
        <f t="shared" si="222"/>
        <v>0.27498347703950132</v>
      </c>
      <c r="Q1198">
        <v>11.969704593548389</v>
      </c>
    </row>
    <row r="1199" spans="1:17" x14ac:dyDescent="0.2">
      <c r="A1199" s="14">
        <f t="shared" si="223"/>
        <v>58472</v>
      </c>
      <c r="B1199" s="1">
        <f t="shared" ref="B1199:B1205" si="226">B1198+1</f>
        <v>2</v>
      </c>
      <c r="F1199" s="34">
        <v>63.277831857929662</v>
      </c>
      <c r="G1199" s="13">
        <f t="shared" si="216"/>
        <v>4.0198970112218753</v>
      </c>
      <c r="H1199" s="13">
        <f t="shared" si="217"/>
        <v>59.257934846707784</v>
      </c>
      <c r="I1199" s="16">
        <f t="shared" si="224"/>
        <v>59.257979333332287</v>
      </c>
      <c r="J1199" s="13">
        <f t="shared" si="218"/>
        <v>38.69839319151523</v>
      </c>
      <c r="K1199" s="13">
        <f t="shared" si="219"/>
        <v>20.559586141817057</v>
      </c>
      <c r="L1199" s="13">
        <f t="shared" si="220"/>
        <v>9.4869772429918147</v>
      </c>
      <c r="M1199" s="13">
        <f t="shared" si="225"/>
        <v>9.6555155031127988</v>
      </c>
      <c r="N1199" s="13">
        <f t="shared" si="221"/>
        <v>5.9864196119299349</v>
      </c>
      <c r="O1199" s="13">
        <f t="shared" si="222"/>
        <v>10.006316623151811</v>
      </c>
      <c r="Q1199">
        <v>12.90315637951589</v>
      </c>
    </row>
    <row r="1200" spans="1:17" x14ac:dyDescent="0.2">
      <c r="A1200" s="14">
        <f t="shared" si="223"/>
        <v>58501</v>
      </c>
      <c r="B1200" s="1">
        <f t="shared" si="226"/>
        <v>3</v>
      </c>
      <c r="F1200" s="34">
        <v>55.80925523036867</v>
      </c>
      <c r="G1200" s="13">
        <f t="shared" si="216"/>
        <v>3.1848891972610902</v>
      </c>
      <c r="H1200" s="13">
        <f t="shared" si="217"/>
        <v>52.624366033107577</v>
      </c>
      <c r="I1200" s="16">
        <f t="shared" si="224"/>
        <v>63.696974931932814</v>
      </c>
      <c r="J1200" s="13">
        <f t="shared" si="218"/>
        <v>45.626336861363789</v>
      </c>
      <c r="K1200" s="13">
        <f t="shared" si="219"/>
        <v>18.070638070569025</v>
      </c>
      <c r="L1200" s="13">
        <f t="shared" si="220"/>
        <v>6.9797284770803891</v>
      </c>
      <c r="M1200" s="13">
        <f t="shared" si="225"/>
        <v>10.648824368263252</v>
      </c>
      <c r="N1200" s="13">
        <f t="shared" si="221"/>
        <v>6.6022711083232162</v>
      </c>
      <c r="O1200" s="13">
        <f t="shared" si="222"/>
        <v>9.7871603055843064</v>
      </c>
      <c r="Q1200">
        <v>16.454255309473218</v>
      </c>
    </row>
    <row r="1201" spans="1:17" x14ac:dyDescent="0.2">
      <c r="A1201" s="14">
        <f t="shared" si="223"/>
        <v>58532</v>
      </c>
      <c r="B1201" s="1">
        <f t="shared" si="226"/>
        <v>4</v>
      </c>
      <c r="F1201" s="34">
        <v>0.05</v>
      </c>
      <c r="G1201" s="13">
        <f t="shared" si="216"/>
        <v>0</v>
      </c>
      <c r="H1201" s="13">
        <f t="shared" si="217"/>
        <v>0.05</v>
      </c>
      <c r="I1201" s="16">
        <f t="shared" si="224"/>
        <v>11.140909593488637</v>
      </c>
      <c r="J1201" s="13">
        <f t="shared" si="218"/>
        <v>11.039599971831038</v>
      </c>
      <c r="K1201" s="13">
        <f t="shared" si="219"/>
        <v>0.10130962165759883</v>
      </c>
      <c r="L1201" s="13">
        <f t="shared" si="220"/>
        <v>0</v>
      </c>
      <c r="M1201" s="13">
        <f t="shared" si="225"/>
        <v>4.046553259940036</v>
      </c>
      <c r="N1201" s="13">
        <f t="shared" si="221"/>
        <v>2.5088630211628224</v>
      </c>
      <c r="O1201" s="13">
        <f t="shared" si="222"/>
        <v>2.5088630211628224</v>
      </c>
      <c r="Q1201">
        <v>19.667899167002709</v>
      </c>
    </row>
    <row r="1202" spans="1:17" x14ac:dyDescent="0.2">
      <c r="A1202" s="14">
        <f t="shared" si="223"/>
        <v>58562</v>
      </c>
      <c r="B1202" s="1">
        <f t="shared" si="226"/>
        <v>5</v>
      </c>
      <c r="F1202" s="34">
        <v>4.6218816351921994</v>
      </c>
      <c r="G1202" s="13">
        <f t="shared" si="216"/>
        <v>0</v>
      </c>
      <c r="H1202" s="13">
        <f t="shared" si="217"/>
        <v>4.6218816351921994</v>
      </c>
      <c r="I1202" s="16">
        <f t="shared" si="224"/>
        <v>4.7231912568497982</v>
      </c>
      <c r="J1202" s="13">
        <f t="shared" si="218"/>
        <v>4.7180438356866032</v>
      </c>
      <c r="K1202" s="13">
        <f t="shared" si="219"/>
        <v>5.1474211631949984E-3</v>
      </c>
      <c r="L1202" s="13">
        <f t="shared" si="220"/>
        <v>0</v>
      </c>
      <c r="M1202" s="13">
        <f t="shared" si="225"/>
        <v>1.5376902387772136</v>
      </c>
      <c r="N1202" s="13">
        <f t="shared" si="221"/>
        <v>0.95336794804187242</v>
      </c>
      <c r="O1202" s="13">
        <f t="shared" si="222"/>
        <v>0.95336794804187242</v>
      </c>
      <c r="Q1202">
        <v>22.61886069274188</v>
      </c>
    </row>
    <row r="1203" spans="1:17" x14ac:dyDescent="0.2">
      <c r="A1203" s="14">
        <f t="shared" si="223"/>
        <v>58593</v>
      </c>
      <c r="B1203" s="1">
        <f t="shared" si="226"/>
        <v>6</v>
      </c>
      <c r="F1203" s="34">
        <v>13.444640201582461</v>
      </c>
      <c r="G1203" s="13">
        <f t="shared" si="216"/>
        <v>0</v>
      </c>
      <c r="H1203" s="13">
        <f t="shared" si="217"/>
        <v>13.444640201582461</v>
      </c>
      <c r="I1203" s="16">
        <f t="shared" si="224"/>
        <v>13.449787622745657</v>
      </c>
      <c r="J1203" s="13">
        <f t="shared" si="218"/>
        <v>13.315661053327911</v>
      </c>
      <c r="K1203" s="13">
        <f t="shared" si="219"/>
        <v>0.13412656941774515</v>
      </c>
      <c r="L1203" s="13">
        <f t="shared" si="220"/>
        <v>0</v>
      </c>
      <c r="M1203" s="13">
        <f t="shared" si="225"/>
        <v>0.58432229073534114</v>
      </c>
      <c r="N1203" s="13">
        <f t="shared" si="221"/>
        <v>0.36227982025591149</v>
      </c>
      <c r="O1203" s="13">
        <f t="shared" si="222"/>
        <v>0.36227982025591149</v>
      </c>
      <c r="Q1203">
        <v>21.667553481441921</v>
      </c>
    </row>
    <row r="1204" spans="1:17" x14ac:dyDescent="0.2">
      <c r="A1204" s="14">
        <f t="shared" si="223"/>
        <v>58623</v>
      </c>
      <c r="B1204" s="1">
        <f t="shared" si="226"/>
        <v>7</v>
      </c>
      <c r="F1204" s="34">
        <v>0.05</v>
      </c>
      <c r="G1204" s="13">
        <f t="shared" si="216"/>
        <v>0</v>
      </c>
      <c r="H1204" s="13">
        <f t="shared" si="217"/>
        <v>0.05</v>
      </c>
      <c r="I1204" s="16">
        <f t="shared" si="224"/>
        <v>0.18412656941774513</v>
      </c>
      <c r="J1204" s="13">
        <f t="shared" si="218"/>
        <v>0.18412630632119242</v>
      </c>
      <c r="K1204" s="13">
        <f t="shared" si="219"/>
        <v>2.6309655271061771E-7</v>
      </c>
      <c r="L1204" s="13">
        <f t="shared" si="220"/>
        <v>0</v>
      </c>
      <c r="M1204" s="13">
        <f t="shared" si="225"/>
        <v>0.22204247047942965</v>
      </c>
      <c r="N1204" s="13">
        <f t="shared" si="221"/>
        <v>0.13766633169724637</v>
      </c>
      <c r="O1204" s="13">
        <f t="shared" si="222"/>
        <v>0.13766633169724637</v>
      </c>
      <c r="Q1204">
        <v>23.680545899685171</v>
      </c>
    </row>
    <row r="1205" spans="1:17" ht="13.5" customHeight="1" thickBot="1" x14ac:dyDescent="0.25">
      <c r="A1205" s="14">
        <f t="shared" si="223"/>
        <v>58654</v>
      </c>
      <c r="B1205" s="3">
        <f t="shared" si="226"/>
        <v>8</v>
      </c>
      <c r="F1205" s="34">
        <v>10.185052113651739</v>
      </c>
      <c r="G1205" s="13">
        <f t="shared" si="216"/>
        <v>0</v>
      </c>
      <c r="H1205" s="13">
        <f t="shared" si="217"/>
        <v>10.185052113651739</v>
      </c>
      <c r="I1205" s="16">
        <f t="shared" si="224"/>
        <v>10.185052376748292</v>
      </c>
      <c r="J1205" s="13">
        <f t="shared" si="218"/>
        <v>10.144745059172157</v>
      </c>
      <c r="K1205" s="13">
        <f t="shared" si="219"/>
        <v>4.0307317576134594E-2</v>
      </c>
      <c r="L1205" s="13">
        <f t="shared" si="220"/>
        <v>0</v>
      </c>
      <c r="M1205" s="13">
        <f t="shared" si="225"/>
        <v>8.437613878218328E-2</v>
      </c>
      <c r="N1205" s="13">
        <f t="shared" si="221"/>
        <v>5.2313206044953632E-2</v>
      </c>
      <c r="O1205" s="13">
        <f t="shared" si="222"/>
        <v>5.2313206044953632E-2</v>
      </c>
      <c r="Q1205">
        <v>24.349724000000009</v>
      </c>
    </row>
    <row r="1206" spans="1:17" x14ac:dyDescent="0.2">
      <c r="A1206" s="14">
        <f t="shared" si="223"/>
        <v>58685</v>
      </c>
      <c r="B1206" s="1">
        <v>9</v>
      </c>
      <c r="F1206" s="34">
        <v>1.686543442881782</v>
      </c>
      <c r="G1206" s="13">
        <f t="shared" si="216"/>
        <v>0</v>
      </c>
      <c r="H1206" s="13">
        <f t="shared" si="217"/>
        <v>1.686543442881782</v>
      </c>
      <c r="I1206" s="16">
        <f t="shared" si="224"/>
        <v>1.7268507604579166</v>
      </c>
      <c r="J1206" s="13">
        <f t="shared" si="218"/>
        <v>1.7266346188340695</v>
      </c>
      <c r="K1206" s="13">
        <f t="shared" si="219"/>
        <v>2.1614162384708813E-4</v>
      </c>
      <c r="L1206" s="13">
        <f t="shared" si="220"/>
        <v>0</v>
      </c>
      <c r="M1206" s="13">
        <f t="shared" si="225"/>
        <v>3.2062932737229648E-2</v>
      </c>
      <c r="N1206" s="13">
        <f t="shared" si="221"/>
        <v>1.9879018297082381E-2</v>
      </c>
      <c r="O1206" s="13">
        <f t="shared" si="222"/>
        <v>1.9879018297082381E-2</v>
      </c>
      <c r="Q1206">
        <v>23.708640790734119</v>
      </c>
    </row>
    <row r="1207" spans="1:17" x14ac:dyDescent="0.2">
      <c r="A1207" s="14">
        <f t="shared" si="223"/>
        <v>58715</v>
      </c>
      <c r="B1207" s="1">
        <f>B1206+1</f>
        <v>10</v>
      </c>
      <c r="F1207" s="34">
        <v>8.5304911368363836</v>
      </c>
      <c r="G1207" s="13">
        <f t="shared" si="216"/>
        <v>0</v>
      </c>
      <c r="H1207" s="13">
        <f t="shared" si="217"/>
        <v>8.5304911368363836</v>
      </c>
      <c r="I1207" s="16">
        <f t="shared" si="224"/>
        <v>8.5307072784602305</v>
      </c>
      <c r="J1207" s="13">
        <f t="shared" si="218"/>
        <v>8.4936202201553463</v>
      </c>
      <c r="K1207" s="13">
        <f t="shared" si="219"/>
        <v>3.7087058304884124E-2</v>
      </c>
      <c r="L1207" s="13">
        <f t="shared" si="220"/>
        <v>0</v>
      </c>
      <c r="M1207" s="13">
        <f t="shared" si="225"/>
        <v>1.2183914440147266E-2</v>
      </c>
      <c r="N1207" s="13">
        <f t="shared" si="221"/>
        <v>7.5540269528913051E-3</v>
      </c>
      <c r="O1207" s="13">
        <f t="shared" si="222"/>
        <v>7.5540269528913051E-3</v>
      </c>
      <c r="Q1207">
        <v>21.159489005171348</v>
      </c>
    </row>
    <row r="1208" spans="1:17" x14ac:dyDescent="0.2">
      <c r="A1208" s="14">
        <f t="shared" si="223"/>
        <v>58746</v>
      </c>
      <c r="B1208" s="1">
        <f>B1207+1</f>
        <v>11</v>
      </c>
      <c r="F1208" s="34">
        <v>1.735070217001436</v>
      </c>
      <c r="G1208" s="13">
        <f t="shared" si="216"/>
        <v>0</v>
      </c>
      <c r="H1208" s="13">
        <f t="shared" si="217"/>
        <v>1.735070217001436</v>
      </c>
      <c r="I1208" s="16">
        <f t="shared" si="224"/>
        <v>1.7721572753063202</v>
      </c>
      <c r="J1208" s="13">
        <f t="shared" si="218"/>
        <v>1.7715972546555527</v>
      </c>
      <c r="K1208" s="13">
        <f t="shared" si="219"/>
        <v>5.6002065076743435E-4</v>
      </c>
      <c r="L1208" s="13">
        <f t="shared" si="220"/>
        <v>0</v>
      </c>
      <c r="M1208" s="13">
        <f t="shared" si="225"/>
        <v>4.6298874872559613E-3</v>
      </c>
      <c r="N1208" s="13">
        <f t="shared" si="221"/>
        <v>2.8705302420986962E-3</v>
      </c>
      <c r="O1208" s="13">
        <f t="shared" si="222"/>
        <v>2.8705302420986962E-3</v>
      </c>
      <c r="Q1208">
        <v>17.518498201393609</v>
      </c>
    </row>
    <row r="1209" spans="1:17" x14ac:dyDescent="0.2">
      <c r="A1209" s="14">
        <f t="shared" si="223"/>
        <v>58776</v>
      </c>
      <c r="B1209" s="1">
        <f>B1208+1</f>
        <v>12</v>
      </c>
      <c r="F1209" s="34">
        <v>57.518997444986958</v>
      </c>
      <c r="G1209" s="13">
        <f t="shared" si="216"/>
        <v>3.3760431721425284</v>
      </c>
      <c r="H1209" s="13">
        <f t="shared" si="217"/>
        <v>54.142954272844428</v>
      </c>
      <c r="I1209" s="16">
        <f t="shared" si="224"/>
        <v>54.143514293495194</v>
      </c>
      <c r="J1209" s="13">
        <f t="shared" si="218"/>
        <v>36.973416993300603</v>
      </c>
      <c r="K1209" s="13">
        <f t="shared" si="219"/>
        <v>17.170097300194591</v>
      </c>
      <c r="L1209" s="13">
        <f t="shared" si="220"/>
        <v>6.072566225984465</v>
      </c>
      <c r="M1209" s="13">
        <f t="shared" si="225"/>
        <v>6.0743255832296219</v>
      </c>
      <c r="N1209" s="13">
        <f t="shared" si="221"/>
        <v>3.7660818616023657</v>
      </c>
      <c r="O1209" s="13">
        <f t="shared" si="222"/>
        <v>7.142125033744894</v>
      </c>
      <c r="Q1209">
        <v>12.76293959354839</v>
      </c>
    </row>
    <row r="1210" spans="1:17" x14ac:dyDescent="0.2">
      <c r="A1210" s="14">
        <f t="shared" si="223"/>
        <v>58807</v>
      </c>
      <c r="B1210" s="1">
        <v>1</v>
      </c>
      <c r="F1210" s="34">
        <v>43.461760995641747</v>
      </c>
      <c r="G1210" s="13">
        <f t="shared" si="216"/>
        <v>1.804404710995634</v>
      </c>
      <c r="H1210" s="13">
        <f t="shared" si="217"/>
        <v>41.657356284646113</v>
      </c>
      <c r="I1210" s="16">
        <f t="shared" si="224"/>
        <v>52.754887358856237</v>
      </c>
      <c r="J1210" s="13">
        <f t="shared" si="218"/>
        <v>37.055804320096279</v>
      </c>
      <c r="K1210" s="13">
        <f t="shared" si="219"/>
        <v>15.699083038759959</v>
      </c>
      <c r="L1210" s="13">
        <f t="shared" si="220"/>
        <v>4.5907359161336387</v>
      </c>
      <c r="M1210" s="13">
        <f t="shared" si="225"/>
        <v>6.8989796377608954</v>
      </c>
      <c r="N1210" s="13">
        <f t="shared" si="221"/>
        <v>4.2773673754117549</v>
      </c>
      <c r="O1210" s="13">
        <f t="shared" si="222"/>
        <v>6.0817720864073888</v>
      </c>
      <c r="Q1210">
        <v>13.17532069638782</v>
      </c>
    </row>
    <row r="1211" spans="1:17" x14ac:dyDescent="0.2">
      <c r="A1211" s="14">
        <f t="shared" si="223"/>
        <v>58838</v>
      </c>
      <c r="B1211" s="1">
        <f t="shared" ref="B1211:B1217" si="227">B1210+1</f>
        <v>2</v>
      </c>
      <c r="F1211" s="34">
        <v>9.1628662237052296</v>
      </c>
      <c r="G1211" s="13">
        <f t="shared" si="216"/>
        <v>0</v>
      </c>
      <c r="H1211" s="13">
        <f t="shared" si="217"/>
        <v>9.1628662237052296</v>
      </c>
      <c r="I1211" s="16">
        <f t="shared" si="224"/>
        <v>20.27121334633155</v>
      </c>
      <c r="J1211" s="13">
        <f t="shared" si="218"/>
        <v>19.3777519335055</v>
      </c>
      <c r="K1211" s="13">
        <f t="shared" si="219"/>
        <v>0.89346141282604918</v>
      </c>
      <c r="L1211" s="13">
        <f t="shared" si="220"/>
        <v>0</v>
      </c>
      <c r="M1211" s="13">
        <f t="shared" si="225"/>
        <v>2.6216122623491405</v>
      </c>
      <c r="N1211" s="13">
        <f t="shared" si="221"/>
        <v>1.625399602656467</v>
      </c>
      <c r="O1211" s="13">
        <f t="shared" si="222"/>
        <v>1.625399602656467</v>
      </c>
      <c r="Q1211">
        <v>16.586585110344149</v>
      </c>
    </row>
    <row r="1212" spans="1:17" x14ac:dyDescent="0.2">
      <c r="A1212" s="14">
        <f t="shared" si="223"/>
        <v>58866</v>
      </c>
      <c r="B1212" s="1">
        <f t="shared" si="227"/>
        <v>3</v>
      </c>
      <c r="F1212" s="34">
        <v>43.471327067983353</v>
      </c>
      <c r="G1212" s="13">
        <f t="shared" si="216"/>
        <v>1.8054742247132385</v>
      </c>
      <c r="H1212" s="13">
        <f t="shared" si="217"/>
        <v>41.665852843270116</v>
      </c>
      <c r="I1212" s="16">
        <f t="shared" si="224"/>
        <v>42.559314256096165</v>
      </c>
      <c r="J1212" s="13">
        <f t="shared" si="218"/>
        <v>35.719130056207696</v>
      </c>
      <c r="K1212" s="13">
        <f t="shared" si="219"/>
        <v>6.8401841998884692</v>
      </c>
      <c r="L1212" s="13">
        <f t="shared" si="220"/>
        <v>0</v>
      </c>
      <c r="M1212" s="13">
        <f t="shared" si="225"/>
        <v>0.99621265969267347</v>
      </c>
      <c r="N1212" s="13">
        <f t="shared" si="221"/>
        <v>0.61765184900945758</v>
      </c>
      <c r="O1212" s="13">
        <f t="shared" si="222"/>
        <v>2.4231260737226963</v>
      </c>
      <c r="Q1212">
        <v>16.521420988361459</v>
      </c>
    </row>
    <row r="1213" spans="1:17" x14ac:dyDescent="0.2">
      <c r="A1213" s="14">
        <f t="shared" si="223"/>
        <v>58897</v>
      </c>
      <c r="B1213" s="1">
        <f t="shared" si="227"/>
        <v>4</v>
      </c>
      <c r="F1213" s="34">
        <v>1.062315503478577</v>
      </c>
      <c r="G1213" s="13">
        <f t="shared" si="216"/>
        <v>0</v>
      </c>
      <c r="H1213" s="13">
        <f t="shared" si="217"/>
        <v>1.062315503478577</v>
      </c>
      <c r="I1213" s="16">
        <f t="shared" si="224"/>
        <v>7.9024997033670461</v>
      </c>
      <c r="J1213" s="13">
        <f t="shared" si="218"/>
        <v>7.8593110337494227</v>
      </c>
      <c r="K1213" s="13">
        <f t="shared" si="219"/>
        <v>4.3188669617623354E-2</v>
      </c>
      <c r="L1213" s="13">
        <f t="shared" si="220"/>
        <v>0</v>
      </c>
      <c r="M1213" s="13">
        <f t="shared" si="225"/>
        <v>0.3785608106832159</v>
      </c>
      <c r="N1213" s="13">
        <f t="shared" si="221"/>
        <v>0.23470770262359386</v>
      </c>
      <c r="O1213" s="13">
        <f t="shared" si="222"/>
        <v>0.23470770262359386</v>
      </c>
      <c r="Q1213">
        <v>18.451461592371629</v>
      </c>
    </row>
    <row r="1214" spans="1:17" x14ac:dyDescent="0.2">
      <c r="A1214" s="14">
        <f t="shared" si="223"/>
        <v>58927</v>
      </c>
      <c r="B1214" s="1">
        <f t="shared" si="227"/>
        <v>5</v>
      </c>
      <c r="F1214" s="34">
        <v>0.74117508659950837</v>
      </c>
      <c r="G1214" s="13">
        <f t="shared" si="216"/>
        <v>0</v>
      </c>
      <c r="H1214" s="13">
        <f t="shared" si="217"/>
        <v>0.74117508659950837</v>
      </c>
      <c r="I1214" s="16">
        <f t="shared" si="224"/>
        <v>0.78436375621713172</v>
      </c>
      <c r="J1214" s="13">
        <f t="shared" si="218"/>
        <v>0.7843299372158169</v>
      </c>
      <c r="K1214" s="13">
        <f t="shared" si="219"/>
        <v>3.3819001314827624E-5</v>
      </c>
      <c r="L1214" s="13">
        <f t="shared" si="220"/>
        <v>0</v>
      </c>
      <c r="M1214" s="13">
        <f t="shared" si="225"/>
        <v>0.14385310805962204</v>
      </c>
      <c r="N1214" s="13">
        <f t="shared" si="221"/>
        <v>8.9188926996965665E-2</v>
      </c>
      <c r="O1214" s="13">
        <f t="shared" si="222"/>
        <v>8.9188926996965665E-2</v>
      </c>
      <c r="Q1214">
        <v>20.07761342903116</v>
      </c>
    </row>
    <row r="1215" spans="1:17" x14ac:dyDescent="0.2">
      <c r="A1215" s="14">
        <f t="shared" si="223"/>
        <v>58958</v>
      </c>
      <c r="B1215" s="1">
        <f t="shared" si="227"/>
        <v>6</v>
      </c>
      <c r="F1215" s="34">
        <v>0.14285714299999999</v>
      </c>
      <c r="G1215" s="13">
        <f t="shared" si="216"/>
        <v>0</v>
      </c>
      <c r="H1215" s="13">
        <f t="shared" si="217"/>
        <v>0.14285714299999999</v>
      </c>
      <c r="I1215" s="16">
        <f t="shared" si="224"/>
        <v>0.14289096200131482</v>
      </c>
      <c r="J1215" s="13">
        <f t="shared" si="218"/>
        <v>0.14289073652249806</v>
      </c>
      <c r="K1215" s="13">
        <f t="shared" si="219"/>
        <v>2.2547881675660797E-7</v>
      </c>
      <c r="L1215" s="13">
        <f t="shared" si="220"/>
        <v>0</v>
      </c>
      <c r="M1215" s="13">
        <f t="shared" si="225"/>
        <v>5.4664181062656372E-2</v>
      </c>
      <c r="N1215" s="13">
        <f t="shared" si="221"/>
        <v>3.3891792258846948E-2</v>
      </c>
      <c r="O1215" s="13">
        <f t="shared" si="222"/>
        <v>3.3891792258846948E-2</v>
      </c>
      <c r="Q1215">
        <v>19.387539937992521</v>
      </c>
    </row>
    <row r="1216" spans="1:17" x14ac:dyDescent="0.2">
      <c r="A1216" s="14">
        <f t="shared" si="223"/>
        <v>58988</v>
      </c>
      <c r="B1216" s="1">
        <f t="shared" si="227"/>
        <v>7</v>
      </c>
      <c r="F1216" s="34">
        <v>9.8211624921989031</v>
      </c>
      <c r="G1216" s="13">
        <f t="shared" si="216"/>
        <v>0</v>
      </c>
      <c r="H1216" s="13">
        <f t="shared" si="217"/>
        <v>9.8211624921989031</v>
      </c>
      <c r="I1216" s="16">
        <f t="shared" si="224"/>
        <v>9.8211627176777192</v>
      </c>
      <c r="J1216" s="13">
        <f t="shared" si="218"/>
        <v>9.793644310124149</v>
      </c>
      <c r="K1216" s="13">
        <f t="shared" si="219"/>
        <v>2.7518407553570157E-2</v>
      </c>
      <c r="L1216" s="13">
        <f t="shared" si="220"/>
        <v>0</v>
      </c>
      <c r="M1216" s="13">
        <f t="shared" si="225"/>
        <v>2.0772388803809425E-2</v>
      </c>
      <c r="N1216" s="13">
        <f t="shared" si="221"/>
        <v>1.2878881058361843E-2</v>
      </c>
      <c r="O1216" s="13">
        <f t="shared" si="222"/>
        <v>1.2878881058361843E-2</v>
      </c>
      <c r="Q1216">
        <v>26.324857203583129</v>
      </c>
    </row>
    <row r="1217" spans="1:17" ht="13.5" customHeight="1" thickBot="1" x14ac:dyDescent="0.25">
      <c r="A1217" s="14">
        <f t="shared" si="223"/>
        <v>59019</v>
      </c>
      <c r="B1217" s="3">
        <f t="shared" si="227"/>
        <v>8</v>
      </c>
      <c r="F1217" s="34">
        <v>14.32740824278158</v>
      </c>
      <c r="G1217" s="13">
        <f t="shared" si="216"/>
        <v>0</v>
      </c>
      <c r="H1217" s="13">
        <f t="shared" si="217"/>
        <v>14.32740824278158</v>
      </c>
      <c r="I1217" s="16">
        <f t="shared" si="224"/>
        <v>14.35492665033515</v>
      </c>
      <c r="J1217" s="13">
        <f t="shared" si="218"/>
        <v>14.258183035702679</v>
      </c>
      <c r="K1217" s="13">
        <f t="shared" si="219"/>
        <v>9.6743614632471164E-2</v>
      </c>
      <c r="L1217" s="13">
        <f t="shared" si="220"/>
        <v>0</v>
      </c>
      <c r="M1217" s="13">
        <f t="shared" si="225"/>
        <v>7.8935077454475814E-3</v>
      </c>
      <c r="N1217" s="13">
        <f t="shared" si="221"/>
        <v>4.8939748021775004E-3</v>
      </c>
      <c r="O1217" s="13">
        <f t="shared" si="222"/>
        <v>4.8939748021775004E-3</v>
      </c>
      <c r="Q1217">
        <v>25.425094000000009</v>
      </c>
    </row>
    <row r="1218" spans="1:17" x14ac:dyDescent="0.2">
      <c r="A1218" s="14">
        <f t="shared" si="223"/>
        <v>59050</v>
      </c>
      <c r="B1218" s="1">
        <v>9</v>
      </c>
      <c r="F1218" s="34">
        <v>15.925743516359789</v>
      </c>
      <c r="G1218" s="13">
        <f t="shared" si="216"/>
        <v>0</v>
      </c>
      <c r="H1218" s="13">
        <f t="shared" si="217"/>
        <v>15.925743516359789</v>
      </c>
      <c r="I1218" s="16">
        <f t="shared" si="224"/>
        <v>16.022487130992261</v>
      </c>
      <c r="J1218" s="13">
        <f t="shared" si="218"/>
        <v>15.842356510670182</v>
      </c>
      <c r="K1218" s="13">
        <f t="shared" si="219"/>
        <v>0.18013062032207827</v>
      </c>
      <c r="L1218" s="13">
        <f t="shared" si="220"/>
        <v>0</v>
      </c>
      <c r="M1218" s="13">
        <f t="shared" si="225"/>
        <v>2.999532943270081E-3</v>
      </c>
      <c r="N1218" s="13">
        <f t="shared" si="221"/>
        <v>1.8597104248274502E-3</v>
      </c>
      <c r="O1218" s="13">
        <f t="shared" si="222"/>
        <v>1.8597104248274502E-3</v>
      </c>
      <c r="Q1218">
        <v>23.286853611954289</v>
      </c>
    </row>
    <row r="1219" spans="1:17" x14ac:dyDescent="0.2">
      <c r="A1219" s="14">
        <f t="shared" si="223"/>
        <v>59080</v>
      </c>
      <c r="B1219" s="1">
        <f>B1218+1</f>
        <v>10</v>
      </c>
      <c r="F1219" s="34">
        <v>18.36179740013031</v>
      </c>
      <c r="G1219" s="13">
        <f t="shared" si="216"/>
        <v>0</v>
      </c>
      <c r="H1219" s="13">
        <f t="shared" si="217"/>
        <v>18.36179740013031</v>
      </c>
      <c r="I1219" s="16">
        <f t="shared" si="224"/>
        <v>18.541928020452389</v>
      </c>
      <c r="J1219" s="13">
        <f t="shared" si="218"/>
        <v>18.125325012282666</v>
      </c>
      <c r="K1219" s="13">
        <f t="shared" si="219"/>
        <v>0.41660300816972295</v>
      </c>
      <c r="L1219" s="13">
        <f t="shared" si="220"/>
        <v>0</v>
      </c>
      <c r="M1219" s="13">
        <f t="shared" si="225"/>
        <v>1.1398225184426308E-3</v>
      </c>
      <c r="N1219" s="13">
        <f t="shared" si="221"/>
        <v>7.0668996143443113E-4</v>
      </c>
      <c r="O1219" s="13">
        <f t="shared" si="222"/>
        <v>7.0668996143443113E-4</v>
      </c>
      <c r="Q1219">
        <v>20.33032706369158</v>
      </c>
    </row>
    <row r="1220" spans="1:17" x14ac:dyDescent="0.2">
      <c r="A1220" s="14">
        <f t="shared" si="223"/>
        <v>59111</v>
      </c>
      <c r="B1220" s="1">
        <f>B1219+1</f>
        <v>11</v>
      </c>
      <c r="F1220" s="34">
        <v>18.336676281639178</v>
      </c>
      <c r="G1220" s="13">
        <f t="shared" si="216"/>
        <v>0</v>
      </c>
      <c r="H1220" s="13">
        <f t="shared" si="217"/>
        <v>18.336676281639178</v>
      </c>
      <c r="I1220" s="16">
        <f t="shared" si="224"/>
        <v>18.753279289808901</v>
      </c>
      <c r="J1220" s="13">
        <f t="shared" si="218"/>
        <v>17.895617469002715</v>
      </c>
      <c r="K1220" s="13">
        <f t="shared" si="219"/>
        <v>0.85766182080618591</v>
      </c>
      <c r="L1220" s="13">
        <f t="shared" si="220"/>
        <v>0</v>
      </c>
      <c r="M1220" s="13">
        <f t="shared" si="225"/>
        <v>4.3313255700819968E-4</v>
      </c>
      <c r="N1220" s="13">
        <f t="shared" si="221"/>
        <v>2.6854218534508382E-4</v>
      </c>
      <c r="O1220" s="13">
        <f t="shared" si="222"/>
        <v>2.6854218534508382E-4</v>
      </c>
      <c r="Q1220">
        <v>15.19245302865205</v>
      </c>
    </row>
    <row r="1221" spans="1:17" x14ac:dyDescent="0.2">
      <c r="A1221" s="14">
        <f t="shared" si="223"/>
        <v>59141</v>
      </c>
      <c r="B1221" s="1">
        <f>B1220+1</f>
        <v>12</v>
      </c>
      <c r="F1221" s="34">
        <v>85.416741954356766</v>
      </c>
      <c r="G1221" s="13">
        <f t="shared" si="216"/>
        <v>6.495089252655565</v>
      </c>
      <c r="H1221" s="13">
        <f t="shared" si="217"/>
        <v>78.921652701701206</v>
      </c>
      <c r="I1221" s="16">
        <f t="shared" si="224"/>
        <v>79.779314522507391</v>
      </c>
      <c r="J1221" s="13">
        <f t="shared" si="218"/>
        <v>43.325054687962755</v>
      </c>
      <c r="K1221" s="13">
        <f t="shared" si="219"/>
        <v>36.454259834544636</v>
      </c>
      <c r="L1221" s="13">
        <f t="shared" si="220"/>
        <v>25.498521019665748</v>
      </c>
      <c r="M1221" s="13">
        <f t="shared" si="225"/>
        <v>25.498685610037413</v>
      </c>
      <c r="N1221" s="13">
        <f t="shared" si="221"/>
        <v>15.809185078223196</v>
      </c>
      <c r="O1221" s="13">
        <f t="shared" si="222"/>
        <v>22.304274330878762</v>
      </c>
      <c r="Q1221">
        <v>13.044411593548389</v>
      </c>
    </row>
    <row r="1222" spans="1:17" x14ac:dyDescent="0.2">
      <c r="A1222" s="14">
        <f t="shared" si="223"/>
        <v>59172</v>
      </c>
      <c r="B1222" s="1">
        <v>1</v>
      </c>
      <c r="F1222" s="34">
        <v>24.904837264288549</v>
      </c>
      <c r="G1222" s="13">
        <f t="shared" ref="G1222:G1285" si="228">IF((F1222-$J$2)&gt;0,$I$2*(F1222-$J$2),0)</f>
        <v>0</v>
      </c>
      <c r="H1222" s="13">
        <f t="shared" ref="H1222:H1285" si="229">F1222-G1222</f>
        <v>24.904837264288549</v>
      </c>
      <c r="I1222" s="16">
        <f t="shared" si="224"/>
        <v>35.860576079167444</v>
      </c>
      <c r="J1222" s="13">
        <f t="shared" ref="J1222:J1285" si="230">I1222/SQRT(1+(I1222/($K$2*(300+(25*Q1222)+0.05*(Q1222)^3)))^2)</f>
        <v>30.394336038790311</v>
      </c>
      <c r="K1222" s="13">
        <f t="shared" ref="K1222:K1285" si="231">I1222-J1222</f>
        <v>5.4662400403771336</v>
      </c>
      <c r="L1222" s="13">
        <f t="shared" ref="L1222:L1285" si="232">IF(K1222&gt;$N$2,(K1222-$N$2)/$L$2,0)</f>
        <v>0</v>
      </c>
      <c r="M1222" s="13">
        <f t="shared" si="225"/>
        <v>9.6895005318142164</v>
      </c>
      <c r="N1222" s="13">
        <f t="shared" ref="N1222:N1285" si="233">$M$2*M1222</f>
        <v>6.0074903297248143</v>
      </c>
      <c r="O1222" s="13">
        <f t="shared" ref="O1222:O1285" si="234">N1222+G1222</f>
        <v>6.0074903297248143</v>
      </c>
      <c r="Q1222">
        <v>14.557654800880821</v>
      </c>
    </row>
    <row r="1223" spans="1:17" x14ac:dyDescent="0.2">
      <c r="A1223" s="14">
        <f t="shared" ref="A1223:A1286" si="235">EDATE(A1222,1)</f>
        <v>59203</v>
      </c>
      <c r="B1223" s="1">
        <f t="shared" ref="B1223:B1229" si="236">B1222+1</f>
        <v>2</v>
      </c>
      <c r="F1223" s="34">
        <v>0.72898602666210743</v>
      </c>
      <c r="G1223" s="13">
        <f t="shared" si="228"/>
        <v>0</v>
      </c>
      <c r="H1223" s="13">
        <f t="shared" si="229"/>
        <v>0.72898602666210743</v>
      </c>
      <c r="I1223" s="16">
        <f t="shared" ref="I1223:I1286" si="237">H1223+K1222-L1222</f>
        <v>6.1952260670392407</v>
      </c>
      <c r="J1223" s="13">
        <f t="shared" si="230"/>
        <v>6.156780157320668</v>
      </c>
      <c r="K1223" s="13">
        <f t="shared" si="231"/>
        <v>3.8445909718572757E-2</v>
      </c>
      <c r="L1223" s="13">
        <f t="shared" si="232"/>
        <v>0</v>
      </c>
      <c r="M1223" s="13">
        <f t="shared" ref="M1223:M1286" si="238">L1223+M1222-N1222</f>
        <v>3.6820102020894021</v>
      </c>
      <c r="N1223" s="13">
        <f t="shared" si="233"/>
        <v>2.2828463252954294</v>
      </c>
      <c r="O1223" s="13">
        <f t="shared" si="234"/>
        <v>2.2828463252954294</v>
      </c>
      <c r="Q1223">
        <v>14.064418911952981</v>
      </c>
    </row>
    <row r="1224" spans="1:17" x14ac:dyDescent="0.2">
      <c r="A1224" s="14">
        <f t="shared" si="235"/>
        <v>59231</v>
      </c>
      <c r="B1224" s="1">
        <f t="shared" si="236"/>
        <v>3</v>
      </c>
      <c r="F1224" s="34">
        <v>0.84207343642210752</v>
      </c>
      <c r="G1224" s="13">
        <f t="shared" si="228"/>
        <v>0</v>
      </c>
      <c r="H1224" s="13">
        <f t="shared" si="229"/>
        <v>0.84207343642210752</v>
      </c>
      <c r="I1224" s="16">
        <f t="shared" si="237"/>
        <v>0.88051934614068028</v>
      </c>
      <c r="J1224" s="13">
        <f t="shared" si="230"/>
        <v>0.88042781777886459</v>
      </c>
      <c r="K1224" s="13">
        <f t="shared" si="231"/>
        <v>9.1528361815695902E-5</v>
      </c>
      <c r="L1224" s="13">
        <f t="shared" si="232"/>
        <v>0</v>
      </c>
      <c r="M1224" s="13">
        <f t="shared" si="238"/>
        <v>1.3991638767939727</v>
      </c>
      <c r="N1224" s="13">
        <f t="shared" si="233"/>
        <v>0.86748160361226312</v>
      </c>
      <c r="O1224" s="13">
        <f t="shared" si="234"/>
        <v>0.86748160361226312</v>
      </c>
      <c r="Q1224">
        <v>15.47773052248206</v>
      </c>
    </row>
    <row r="1225" spans="1:17" x14ac:dyDescent="0.2">
      <c r="A1225" s="14">
        <f t="shared" si="235"/>
        <v>59262</v>
      </c>
      <c r="B1225" s="1">
        <f t="shared" si="236"/>
        <v>4</v>
      </c>
      <c r="F1225" s="34">
        <v>2.751760653069216</v>
      </c>
      <c r="G1225" s="13">
        <f t="shared" si="228"/>
        <v>0</v>
      </c>
      <c r="H1225" s="13">
        <f t="shared" si="229"/>
        <v>2.751760653069216</v>
      </c>
      <c r="I1225" s="16">
        <f t="shared" si="237"/>
        <v>2.7518521814310315</v>
      </c>
      <c r="J1225" s="13">
        <f t="shared" si="230"/>
        <v>2.7491688083186001</v>
      </c>
      <c r="K1225" s="13">
        <f t="shared" si="231"/>
        <v>2.6833731124313864E-3</v>
      </c>
      <c r="L1225" s="13">
        <f t="shared" si="232"/>
        <v>0</v>
      </c>
      <c r="M1225" s="13">
        <f t="shared" si="238"/>
        <v>0.53168227318170957</v>
      </c>
      <c r="N1225" s="13">
        <f t="shared" si="233"/>
        <v>0.32964300937265995</v>
      </c>
      <c r="O1225" s="13">
        <f t="shared" si="234"/>
        <v>0.32964300937265995</v>
      </c>
      <c r="Q1225">
        <v>15.757110021631471</v>
      </c>
    </row>
    <row r="1226" spans="1:17" x14ac:dyDescent="0.2">
      <c r="A1226" s="14">
        <f t="shared" si="235"/>
        <v>59292</v>
      </c>
      <c r="B1226" s="1">
        <f t="shared" si="236"/>
        <v>5</v>
      </c>
      <c r="F1226" s="34">
        <v>1.7702509755061651</v>
      </c>
      <c r="G1226" s="13">
        <f t="shared" si="228"/>
        <v>0</v>
      </c>
      <c r="H1226" s="13">
        <f t="shared" si="229"/>
        <v>1.7702509755061651</v>
      </c>
      <c r="I1226" s="16">
        <f t="shared" si="237"/>
        <v>1.7729343486185964</v>
      </c>
      <c r="J1226" s="13">
        <f t="shared" si="230"/>
        <v>1.7724011040453738</v>
      </c>
      <c r="K1226" s="13">
        <f t="shared" si="231"/>
        <v>5.3324457322267982E-4</v>
      </c>
      <c r="L1226" s="13">
        <f t="shared" si="232"/>
        <v>0</v>
      </c>
      <c r="M1226" s="13">
        <f t="shared" si="238"/>
        <v>0.20203926380904963</v>
      </c>
      <c r="N1226" s="13">
        <f t="shared" si="233"/>
        <v>0.12526434356161076</v>
      </c>
      <c r="O1226" s="13">
        <f t="shared" si="234"/>
        <v>0.12526434356161076</v>
      </c>
      <c r="Q1226">
        <v>17.874968567158412</v>
      </c>
    </row>
    <row r="1227" spans="1:17" x14ac:dyDescent="0.2">
      <c r="A1227" s="14">
        <f t="shared" si="235"/>
        <v>59323</v>
      </c>
      <c r="B1227" s="1">
        <f t="shared" si="236"/>
        <v>6</v>
      </c>
      <c r="F1227" s="34">
        <v>1.321428571</v>
      </c>
      <c r="G1227" s="13">
        <f t="shared" si="228"/>
        <v>0</v>
      </c>
      <c r="H1227" s="13">
        <f t="shared" si="229"/>
        <v>1.321428571</v>
      </c>
      <c r="I1227" s="16">
        <f t="shared" si="237"/>
        <v>1.3219618155732227</v>
      </c>
      <c r="J1227" s="13">
        <f t="shared" si="230"/>
        <v>1.3218331143731683</v>
      </c>
      <c r="K1227" s="13">
        <f t="shared" si="231"/>
        <v>1.287012000543708E-4</v>
      </c>
      <c r="L1227" s="13">
        <f t="shared" si="232"/>
        <v>0</v>
      </c>
      <c r="M1227" s="13">
        <f t="shared" si="238"/>
        <v>7.6774920247438871E-2</v>
      </c>
      <c r="N1227" s="13">
        <f t="shared" si="233"/>
        <v>4.7600450553412103E-2</v>
      </c>
      <c r="O1227" s="13">
        <f t="shared" si="234"/>
        <v>4.7600450553412103E-2</v>
      </c>
      <c r="Q1227">
        <v>21.698733153451599</v>
      </c>
    </row>
    <row r="1228" spans="1:17" x14ac:dyDescent="0.2">
      <c r="A1228" s="14">
        <f t="shared" si="235"/>
        <v>59353</v>
      </c>
      <c r="B1228" s="1">
        <f t="shared" si="236"/>
        <v>7</v>
      </c>
      <c r="F1228" s="34">
        <v>0.05</v>
      </c>
      <c r="G1228" s="13">
        <f t="shared" si="228"/>
        <v>0</v>
      </c>
      <c r="H1228" s="13">
        <f t="shared" si="229"/>
        <v>0.05</v>
      </c>
      <c r="I1228" s="16">
        <f t="shared" si="237"/>
        <v>5.0128701200054374E-2</v>
      </c>
      <c r="J1228" s="13">
        <f t="shared" si="230"/>
        <v>5.01286948301903E-2</v>
      </c>
      <c r="K1228" s="13">
        <f t="shared" si="231"/>
        <v>6.3698640737075429E-9</v>
      </c>
      <c r="L1228" s="13">
        <f t="shared" si="232"/>
        <v>0</v>
      </c>
      <c r="M1228" s="13">
        <f t="shared" si="238"/>
        <v>2.9174469694026768E-2</v>
      </c>
      <c r="N1228" s="13">
        <f t="shared" si="233"/>
        <v>1.8088171210296596E-2</v>
      </c>
      <c r="O1228" s="13">
        <f t="shared" si="234"/>
        <v>1.8088171210296596E-2</v>
      </c>
      <c r="Q1228">
        <v>22.385655166111029</v>
      </c>
    </row>
    <row r="1229" spans="1:17" ht="13.5" customHeight="1" thickBot="1" x14ac:dyDescent="0.25">
      <c r="A1229" s="14">
        <f t="shared" si="235"/>
        <v>59384</v>
      </c>
      <c r="B1229" s="3">
        <f t="shared" si="236"/>
        <v>8</v>
      </c>
      <c r="F1229" s="34">
        <v>14.438162842576901</v>
      </c>
      <c r="G1229" s="13">
        <f t="shared" si="228"/>
        <v>0</v>
      </c>
      <c r="H1229" s="13">
        <f t="shared" si="229"/>
        <v>14.438162842576901</v>
      </c>
      <c r="I1229" s="16">
        <f t="shared" si="237"/>
        <v>14.438162848946765</v>
      </c>
      <c r="J1229" s="13">
        <f t="shared" si="230"/>
        <v>14.281991782605859</v>
      </c>
      <c r="K1229" s="13">
        <f t="shared" si="231"/>
        <v>0.15617106634090661</v>
      </c>
      <c r="L1229" s="13">
        <f t="shared" si="232"/>
        <v>0</v>
      </c>
      <c r="M1229" s="13">
        <f t="shared" si="238"/>
        <v>1.1086298483730172E-2</v>
      </c>
      <c r="N1229" s="13">
        <f t="shared" si="233"/>
        <v>6.8735050599127061E-3</v>
      </c>
      <c r="O1229" s="13">
        <f t="shared" si="234"/>
        <v>6.8735050599127061E-3</v>
      </c>
      <c r="Q1229">
        <v>22.08726200000001</v>
      </c>
    </row>
    <row r="1230" spans="1:17" x14ac:dyDescent="0.2">
      <c r="A1230" s="14">
        <f t="shared" si="235"/>
        <v>59415</v>
      </c>
      <c r="B1230" s="1">
        <v>9</v>
      </c>
      <c r="F1230" s="34">
        <v>5.9359537040227073</v>
      </c>
      <c r="G1230" s="13">
        <f t="shared" si="228"/>
        <v>0</v>
      </c>
      <c r="H1230" s="13">
        <f t="shared" si="229"/>
        <v>5.9359537040227073</v>
      </c>
      <c r="I1230" s="16">
        <f t="shared" si="237"/>
        <v>6.0921247703636139</v>
      </c>
      <c r="J1230" s="13">
        <f t="shared" si="230"/>
        <v>6.0817305351383935</v>
      </c>
      <c r="K1230" s="13">
        <f t="shared" si="231"/>
        <v>1.0394235225220427E-2</v>
      </c>
      <c r="L1230" s="13">
        <f t="shared" si="232"/>
        <v>0</v>
      </c>
      <c r="M1230" s="13">
        <f t="shared" si="238"/>
        <v>4.2127934238174658E-3</v>
      </c>
      <c r="N1230" s="13">
        <f t="shared" si="233"/>
        <v>2.6119319227668287E-3</v>
      </c>
      <c r="O1230" s="13">
        <f t="shared" si="234"/>
        <v>2.6119319227668287E-3</v>
      </c>
      <c r="Q1230">
        <v>23.043993669770121</v>
      </c>
    </row>
    <row r="1231" spans="1:17" x14ac:dyDescent="0.2">
      <c r="A1231" s="14">
        <f t="shared" si="235"/>
        <v>59445</v>
      </c>
      <c r="B1231" s="1">
        <f>B1230+1</f>
        <v>10</v>
      </c>
      <c r="F1231" s="34">
        <v>2.7785714289999999</v>
      </c>
      <c r="G1231" s="13">
        <f t="shared" si="228"/>
        <v>0</v>
      </c>
      <c r="H1231" s="13">
        <f t="shared" si="229"/>
        <v>2.7785714289999999</v>
      </c>
      <c r="I1231" s="16">
        <f t="shared" si="237"/>
        <v>2.7889656642252203</v>
      </c>
      <c r="J1231" s="13">
        <f t="shared" si="230"/>
        <v>2.7876729522278429</v>
      </c>
      <c r="K1231" s="13">
        <f t="shared" si="231"/>
        <v>1.2927119973773493E-3</v>
      </c>
      <c r="L1231" s="13">
        <f t="shared" si="232"/>
        <v>0</v>
      </c>
      <c r="M1231" s="13">
        <f t="shared" si="238"/>
        <v>1.600861501050637E-3</v>
      </c>
      <c r="N1231" s="13">
        <f t="shared" si="233"/>
        <v>9.9253413065139486E-4</v>
      </c>
      <c r="O1231" s="13">
        <f t="shared" si="234"/>
        <v>9.9253413065139486E-4</v>
      </c>
      <c r="Q1231">
        <v>21.218602771528129</v>
      </c>
    </row>
    <row r="1232" spans="1:17" x14ac:dyDescent="0.2">
      <c r="A1232" s="14">
        <f t="shared" si="235"/>
        <v>59476</v>
      </c>
      <c r="B1232" s="1">
        <f>B1231+1</f>
        <v>11</v>
      </c>
      <c r="F1232" s="34">
        <v>16.462077155324351</v>
      </c>
      <c r="G1232" s="13">
        <f t="shared" si="228"/>
        <v>0</v>
      </c>
      <c r="H1232" s="13">
        <f t="shared" si="229"/>
        <v>16.462077155324351</v>
      </c>
      <c r="I1232" s="16">
        <f t="shared" si="237"/>
        <v>16.463369867321727</v>
      </c>
      <c r="J1232" s="13">
        <f t="shared" si="230"/>
        <v>15.934685262971003</v>
      </c>
      <c r="K1232" s="13">
        <f t="shared" si="231"/>
        <v>0.52868460435072429</v>
      </c>
      <c r="L1232" s="13">
        <f t="shared" si="232"/>
        <v>0</v>
      </c>
      <c r="M1232" s="13">
        <f t="shared" si="238"/>
        <v>6.0832737039924218E-4</v>
      </c>
      <c r="N1232" s="13">
        <f t="shared" si="233"/>
        <v>3.7716296964753013E-4</v>
      </c>
      <c r="O1232" s="13">
        <f t="shared" si="234"/>
        <v>3.7716296964753013E-4</v>
      </c>
      <c r="Q1232">
        <v>16.01162550597137</v>
      </c>
    </row>
    <row r="1233" spans="1:17" x14ac:dyDescent="0.2">
      <c r="A1233" s="14">
        <f t="shared" si="235"/>
        <v>59506</v>
      </c>
      <c r="B1233" s="1">
        <f>B1232+1</f>
        <v>12</v>
      </c>
      <c r="F1233" s="34">
        <v>31.977216855098291</v>
      </c>
      <c r="G1233" s="13">
        <f t="shared" si="228"/>
        <v>0.5204004655624539</v>
      </c>
      <c r="H1233" s="13">
        <f t="shared" si="229"/>
        <v>31.456816389535838</v>
      </c>
      <c r="I1233" s="16">
        <f t="shared" si="237"/>
        <v>31.985500993886561</v>
      </c>
      <c r="J1233" s="13">
        <f t="shared" si="230"/>
        <v>27.993508052477917</v>
      </c>
      <c r="K1233" s="13">
        <f t="shared" si="231"/>
        <v>3.9919929414086432</v>
      </c>
      <c r="L1233" s="13">
        <f t="shared" si="232"/>
        <v>0</v>
      </c>
      <c r="M1233" s="13">
        <f t="shared" si="238"/>
        <v>2.3116440075171205E-4</v>
      </c>
      <c r="N1233" s="13">
        <f t="shared" si="233"/>
        <v>1.4332192846606146E-4</v>
      </c>
      <c r="O1233" s="13">
        <f t="shared" si="234"/>
        <v>0.52054378749092001</v>
      </c>
      <c r="Q1233">
        <v>14.705515107445519</v>
      </c>
    </row>
    <row r="1234" spans="1:17" x14ac:dyDescent="0.2">
      <c r="A1234" s="14">
        <f t="shared" si="235"/>
        <v>59537</v>
      </c>
      <c r="B1234" s="1">
        <v>1</v>
      </c>
      <c r="F1234" s="34">
        <v>85.577546652330255</v>
      </c>
      <c r="G1234" s="13">
        <f t="shared" si="228"/>
        <v>6.5130676688954106</v>
      </c>
      <c r="H1234" s="13">
        <f t="shared" si="229"/>
        <v>79.064478983434839</v>
      </c>
      <c r="I1234" s="16">
        <f t="shared" si="237"/>
        <v>83.056471924843478</v>
      </c>
      <c r="J1234" s="13">
        <f t="shared" si="230"/>
        <v>47.522215719231106</v>
      </c>
      <c r="K1234" s="13">
        <f t="shared" si="231"/>
        <v>35.534256205612373</v>
      </c>
      <c r="L1234" s="13">
        <f t="shared" si="232"/>
        <v>24.571752803839608</v>
      </c>
      <c r="M1234" s="13">
        <f t="shared" si="238"/>
        <v>24.571840646311895</v>
      </c>
      <c r="N1234" s="13">
        <f t="shared" si="233"/>
        <v>15.234541200713375</v>
      </c>
      <c r="O1234" s="13">
        <f t="shared" si="234"/>
        <v>21.747608869608786</v>
      </c>
      <c r="Q1234">
        <v>14.72521259354839</v>
      </c>
    </row>
    <row r="1235" spans="1:17" x14ac:dyDescent="0.2">
      <c r="A1235" s="14">
        <f t="shared" si="235"/>
        <v>59568</v>
      </c>
      <c r="B1235" s="1">
        <f t="shared" ref="B1235:B1241" si="239">B1234+1</f>
        <v>2</v>
      </c>
      <c r="F1235" s="34">
        <v>73.71894854206603</v>
      </c>
      <c r="G1235" s="13">
        <f t="shared" si="228"/>
        <v>5.187243140544159</v>
      </c>
      <c r="H1235" s="13">
        <f t="shared" si="229"/>
        <v>68.531705401521876</v>
      </c>
      <c r="I1235" s="16">
        <f t="shared" si="237"/>
        <v>79.49420880329464</v>
      </c>
      <c r="J1235" s="13">
        <f t="shared" si="230"/>
        <v>48.38022783709436</v>
      </c>
      <c r="K1235" s="13">
        <f t="shared" si="231"/>
        <v>31.11398096620028</v>
      </c>
      <c r="L1235" s="13">
        <f t="shared" si="232"/>
        <v>20.118976240507134</v>
      </c>
      <c r="M1235" s="13">
        <f t="shared" si="238"/>
        <v>29.456275686105656</v>
      </c>
      <c r="N1235" s="13">
        <f t="shared" si="233"/>
        <v>18.262890925385506</v>
      </c>
      <c r="O1235" s="13">
        <f t="shared" si="234"/>
        <v>23.450134065929664</v>
      </c>
      <c r="Q1235">
        <v>15.456371452840321</v>
      </c>
    </row>
    <row r="1236" spans="1:17" x14ac:dyDescent="0.2">
      <c r="A1236" s="14">
        <f t="shared" si="235"/>
        <v>59596</v>
      </c>
      <c r="B1236" s="1">
        <f t="shared" si="239"/>
        <v>3</v>
      </c>
      <c r="F1236" s="34">
        <v>17.29354421192582</v>
      </c>
      <c r="G1236" s="13">
        <f t="shared" si="228"/>
        <v>0</v>
      </c>
      <c r="H1236" s="13">
        <f t="shared" si="229"/>
        <v>17.29354421192582</v>
      </c>
      <c r="I1236" s="16">
        <f t="shared" si="237"/>
        <v>28.288548937618966</v>
      </c>
      <c r="J1236" s="13">
        <f t="shared" si="230"/>
        <v>25.312710444914917</v>
      </c>
      <c r="K1236" s="13">
        <f t="shared" si="231"/>
        <v>2.9758384927040495</v>
      </c>
      <c r="L1236" s="13">
        <f t="shared" si="232"/>
        <v>0</v>
      </c>
      <c r="M1236" s="13">
        <f t="shared" si="238"/>
        <v>11.19338476072015</v>
      </c>
      <c r="N1236" s="13">
        <f t="shared" si="233"/>
        <v>6.9398985516464933</v>
      </c>
      <c r="O1236" s="13">
        <f t="shared" si="234"/>
        <v>6.9398985516464933</v>
      </c>
      <c r="Q1236">
        <v>14.411624496501929</v>
      </c>
    </row>
    <row r="1237" spans="1:17" x14ac:dyDescent="0.2">
      <c r="A1237" s="14">
        <f t="shared" si="235"/>
        <v>59627</v>
      </c>
      <c r="B1237" s="1">
        <f t="shared" si="239"/>
        <v>4</v>
      </c>
      <c r="F1237" s="34">
        <v>0.05</v>
      </c>
      <c r="G1237" s="13">
        <f t="shared" si="228"/>
        <v>0</v>
      </c>
      <c r="H1237" s="13">
        <f t="shared" si="229"/>
        <v>0.05</v>
      </c>
      <c r="I1237" s="16">
        <f t="shared" si="237"/>
        <v>3.0258384927040494</v>
      </c>
      <c r="J1237" s="13">
        <f t="shared" si="230"/>
        <v>3.0235981932078833</v>
      </c>
      <c r="K1237" s="13">
        <f t="shared" si="231"/>
        <v>2.2402994961661093E-3</v>
      </c>
      <c r="L1237" s="13">
        <f t="shared" si="232"/>
        <v>0</v>
      </c>
      <c r="M1237" s="13">
        <f t="shared" si="238"/>
        <v>4.2534862090736567</v>
      </c>
      <c r="N1237" s="13">
        <f t="shared" si="233"/>
        <v>2.6371614496256672</v>
      </c>
      <c r="O1237" s="13">
        <f t="shared" si="234"/>
        <v>2.6371614496256672</v>
      </c>
      <c r="Q1237">
        <v>19.059803680549049</v>
      </c>
    </row>
    <row r="1238" spans="1:17" x14ac:dyDescent="0.2">
      <c r="A1238" s="14">
        <f t="shared" si="235"/>
        <v>59657</v>
      </c>
      <c r="B1238" s="1">
        <f t="shared" si="239"/>
        <v>5</v>
      </c>
      <c r="F1238" s="34">
        <v>0.14285714299999999</v>
      </c>
      <c r="G1238" s="13">
        <f t="shared" si="228"/>
        <v>0</v>
      </c>
      <c r="H1238" s="13">
        <f t="shared" si="229"/>
        <v>0.14285714299999999</v>
      </c>
      <c r="I1238" s="16">
        <f t="shared" si="237"/>
        <v>0.1450974424961661</v>
      </c>
      <c r="J1238" s="13">
        <f t="shared" si="230"/>
        <v>0.14509722612282749</v>
      </c>
      <c r="K1238" s="13">
        <f t="shared" si="231"/>
        <v>2.163733386073563E-7</v>
      </c>
      <c r="L1238" s="13">
        <f t="shared" si="232"/>
        <v>0</v>
      </c>
      <c r="M1238" s="13">
        <f t="shared" si="238"/>
        <v>1.6163247594479895</v>
      </c>
      <c r="N1238" s="13">
        <f t="shared" si="233"/>
        <v>1.0021213508577536</v>
      </c>
      <c r="O1238" s="13">
        <f t="shared" si="234"/>
        <v>1.0021213508577536</v>
      </c>
      <c r="Q1238">
        <v>20.00302295415452</v>
      </c>
    </row>
    <row r="1239" spans="1:17" x14ac:dyDescent="0.2">
      <c r="A1239" s="14">
        <f t="shared" si="235"/>
        <v>59688</v>
      </c>
      <c r="B1239" s="1">
        <f t="shared" si="239"/>
        <v>6</v>
      </c>
      <c r="F1239" s="34">
        <v>0.36428571399999998</v>
      </c>
      <c r="G1239" s="13">
        <f t="shared" si="228"/>
        <v>0</v>
      </c>
      <c r="H1239" s="13">
        <f t="shared" si="229"/>
        <v>0.36428571399999998</v>
      </c>
      <c r="I1239" s="16">
        <f t="shared" si="237"/>
        <v>0.36428593037333856</v>
      </c>
      <c r="J1239" s="13">
        <f t="shared" si="230"/>
        <v>0.36428180721329034</v>
      </c>
      <c r="K1239" s="13">
        <f t="shared" si="231"/>
        <v>4.123160048219443E-6</v>
      </c>
      <c r="L1239" s="13">
        <f t="shared" si="232"/>
        <v>0</v>
      </c>
      <c r="M1239" s="13">
        <f t="shared" si="238"/>
        <v>0.61420340859023592</v>
      </c>
      <c r="N1239" s="13">
        <f t="shared" si="233"/>
        <v>0.38080611332594627</v>
      </c>
      <c r="O1239" s="13">
        <f t="shared" si="234"/>
        <v>0.38080611332594627</v>
      </c>
      <c r="Q1239">
        <v>18.691274311132041</v>
      </c>
    </row>
    <row r="1240" spans="1:17" x14ac:dyDescent="0.2">
      <c r="A1240" s="14">
        <f t="shared" si="235"/>
        <v>59718</v>
      </c>
      <c r="B1240" s="1">
        <f t="shared" si="239"/>
        <v>7</v>
      </c>
      <c r="F1240" s="34">
        <v>0.72857142900000005</v>
      </c>
      <c r="G1240" s="13">
        <f t="shared" si="228"/>
        <v>0</v>
      </c>
      <c r="H1240" s="13">
        <f t="shared" si="229"/>
        <v>0.72857142900000005</v>
      </c>
      <c r="I1240" s="16">
        <f t="shared" si="237"/>
        <v>0.72857555216004832</v>
      </c>
      <c r="J1240" s="13">
        <f t="shared" si="230"/>
        <v>0.72855278872920137</v>
      </c>
      <c r="K1240" s="13">
        <f t="shared" si="231"/>
        <v>2.2763430846950428E-5</v>
      </c>
      <c r="L1240" s="13">
        <f t="shared" si="232"/>
        <v>0</v>
      </c>
      <c r="M1240" s="13">
        <f t="shared" si="238"/>
        <v>0.23339729526428965</v>
      </c>
      <c r="N1240" s="13">
        <f t="shared" si="233"/>
        <v>0.14470632306385958</v>
      </c>
      <c r="O1240" s="13">
        <f t="shared" si="234"/>
        <v>0.14470632306385958</v>
      </c>
      <c r="Q1240">
        <v>21.310404858269369</v>
      </c>
    </row>
    <row r="1241" spans="1:17" ht="13.5" customHeight="1" thickBot="1" x14ac:dyDescent="0.25">
      <c r="A1241" s="14">
        <f t="shared" si="235"/>
        <v>59749</v>
      </c>
      <c r="B1241" s="3">
        <f t="shared" si="239"/>
        <v>8</v>
      </c>
      <c r="F1241" s="34">
        <v>1.07142855195639</v>
      </c>
      <c r="G1241" s="13">
        <f t="shared" si="228"/>
        <v>0</v>
      </c>
      <c r="H1241" s="13">
        <f t="shared" si="229"/>
        <v>1.07142855195639</v>
      </c>
      <c r="I1241" s="16">
        <f t="shared" si="237"/>
        <v>1.0714513153872369</v>
      </c>
      <c r="J1241" s="13">
        <f t="shared" si="230"/>
        <v>1.0714010283876634</v>
      </c>
      <c r="K1241" s="13">
        <f t="shared" si="231"/>
        <v>5.0286999573545543E-5</v>
      </c>
      <c r="L1241" s="13">
        <f t="shared" si="232"/>
        <v>0</v>
      </c>
      <c r="M1241" s="13">
        <f t="shared" si="238"/>
        <v>8.8690972200430068E-2</v>
      </c>
      <c r="N1241" s="13">
        <f t="shared" si="233"/>
        <v>5.4988402764266642E-2</v>
      </c>
      <c r="O1241" s="13">
        <f t="shared" si="234"/>
        <v>5.4988402764266642E-2</v>
      </c>
      <c r="Q1241">
        <v>23.897337932400049</v>
      </c>
    </row>
    <row r="1242" spans="1:17" x14ac:dyDescent="0.2">
      <c r="A1242" s="14">
        <f t="shared" si="235"/>
        <v>59780</v>
      </c>
      <c r="B1242" s="1">
        <v>9</v>
      </c>
      <c r="F1242" s="34">
        <v>32.115492296643517</v>
      </c>
      <c r="G1242" s="13">
        <f t="shared" si="228"/>
        <v>0.53586004774616747</v>
      </c>
      <c r="H1242" s="13">
        <f t="shared" si="229"/>
        <v>31.579632248897347</v>
      </c>
      <c r="I1242" s="16">
        <f t="shared" si="237"/>
        <v>31.579682535896922</v>
      </c>
      <c r="J1242" s="13">
        <f t="shared" si="230"/>
        <v>30.222562743492333</v>
      </c>
      <c r="K1242" s="13">
        <f t="shared" si="231"/>
        <v>1.357119792404589</v>
      </c>
      <c r="L1242" s="13">
        <f t="shared" si="232"/>
        <v>0</v>
      </c>
      <c r="M1242" s="13">
        <f t="shared" si="238"/>
        <v>3.3702569436163426E-2</v>
      </c>
      <c r="N1242" s="13">
        <f t="shared" si="233"/>
        <v>2.0895593050421324E-2</v>
      </c>
      <c r="O1242" s="13">
        <f t="shared" si="234"/>
        <v>0.55675564079658879</v>
      </c>
      <c r="Q1242">
        <v>23.051923000000009</v>
      </c>
    </row>
    <row r="1243" spans="1:17" x14ac:dyDescent="0.2">
      <c r="A1243" s="14">
        <f t="shared" si="235"/>
        <v>59810</v>
      </c>
      <c r="B1243" s="1">
        <f>B1242+1</f>
        <v>10</v>
      </c>
      <c r="F1243" s="34">
        <v>3.898598570394876</v>
      </c>
      <c r="G1243" s="13">
        <f t="shared" si="228"/>
        <v>0</v>
      </c>
      <c r="H1243" s="13">
        <f t="shared" si="229"/>
        <v>3.898598570394876</v>
      </c>
      <c r="I1243" s="16">
        <f t="shared" si="237"/>
        <v>5.255718362799465</v>
      </c>
      <c r="J1243" s="13">
        <f t="shared" si="230"/>
        <v>5.2439916874882275</v>
      </c>
      <c r="K1243" s="13">
        <f t="shared" si="231"/>
        <v>1.17266753112375E-2</v>
      </c>
      <c r="L1243" s="13">
        <f t="shared" si="232"/>
        <v>0</v>
      </c>
      <c r="M1243" s="13">
        <f t="shared" si="238"/>
        <v>1.2806976385742103E-2</v>
      </c>
      <c r="N1243" s="13">
        <f t="shared" si="233"/>
        <v>7.9403253591601042E-3</v>
      </c>
      <c r="O1243" s="13">
        <f t="shared" si="234"/>
        <v>7.9403253591601042E-3</v>
      </c>
      <c r="Q1243">
        <v>19.051955283113092</v>
      </c>
    </row>
    <row r="1244" spans="1:17" x14ac:dyDescent="0.2">
      <c r="A1244" s="14">
        <f t="shared" si="235"/>
        <v>59841</v>
      </c>
      <c r="B1244" s="1">
        <f>B1243+1</f>
        <v>11</v>
      </c>
      <c r="F1244" s="34">
        <v>77.838728995490143</v>
      </c>
      <c r="G1244" s="13">
        <f t="shared" si="228"/>
        <v>5.6478461499204524</v>
      </c>
      <c r="H1244" s="13">
        <f t="shared" si="229"/>
        <v>72.190882845569689</v>
      </c>
      <c r="I1244" s="16">
        <f t="shared" si="237"/>
        <v>72.202609520880927</v>
      </c>
      <c r="J1244" s="13">
        <f t="shared" si="230"/>
        <v>44.586769764029185</v>
      </c>
      <c r="K1244" s="13">
        <f t="shared" si="231"/>
        <v>27.615839756851742</v>
      </c>
      <c r="L1244" s="13">
        <f t="shared" si="232"/>
        <v>16.595113958508971</v>
      </c>
      <c r="M1244" s="13">
        <f t="shared" si="238"/>
        <v>16.599980609535553</v>
      </c>
      <c r="N1244" s="13">
        <f t="shared" si="233"/>
        <v>10.291987977912044</v>
      </c>
      <c r="O1244" s="13">
        <f t="shared" si="234"/>
        <v>15.939834127832496</v>
      </c>
      <c r="Q1244">
        <v>14.40899923638487</v>
      </c>
    </row>
    <row r="1245" spans="1:17" x14ac:dyDescent="0.2">
      <c r="A1245" s="14">
        <f t="shared" si="235"/>
        <v>59871</v>
      </c>
      <c r="B1245" s="1">
        <f>B1244+1</f>
        <v>12</v>
      </c>
      <c r="F1245" s="34">
        <v>11.620976852152941</v>
      </c>
      <c r="G1245" s="13">
        <f t="shared" si="228"/>
        <v>0</v>
      </c>
      <c r="H1245" s="13">
        <f t="shared" si="229"/>
        <v>11.620976852152941</v>
      </c>
      <c r="I1245" s="16">
        <f t="shared" si="237"/>
        <v>22.641702650495713</v>
      </c>
      <c r="J1245" s="13">
        <f t="shared" si="230"/>
        <v>20.985902783026376</v>
      </c>
      <c r="K1245" s="13">
        <f t="shared" si="231"/>
        <v>1.6557998674693373</v>
      </c>
      <c r="L1245" s="13">
        <f t="shared" si="232"/>
        <v>0</v>
      </c>
      <c r="M1245" s="13">
        <f t="shared" si="238"/>
        <v>6.3079926316235095</v>
      </c>
      <c r="N1245" s="13">
        <f t="shared" si="233"/>
        <v>3.9109554316065758</v>
      </c>
      <c r="O1245" s="13">
        <f t="shared" si="234"/>
        <v>3.9109554316065758</v>
      </c>
      <c r="Q1245">
        <v>14.208706736386439</v>
      </c>
    </row>
    <row r="1246" spans="1:17" x14ac:dyDescent="0.2">
      <c r="A1246" s="14">
        <f t="shared" si="235"/>
        <v>59902</v>
      </c>
      <c r="B1246" s="1">
        <v>1</v>
      </c>
      <c r="F1246" s="34">
        <v>0.05</v>
      </c>
      <c r="G1246" s="13">
        <f t="shared" si="228"/>
        <v>0</v>
      </c>
      <c r="H1246" s="13">
        <f t="shared" si="229"/>
        <v>0.05</v>
      </c>
      <c r="I1246" s="16">
        <f t="shared" si="237"/>
        <v>1.7057998674693373</v>
      </c>
      <c r="J1246" s="13">
        <f t="shared" si="230"/>
        <v>1.704829798926236</v>
      </c>
      <c r="K1246" s="13">
        <f t="shared" si="231"/>
        <v>9.7006854310133228E-4</v>
      </c>
      <c r="L1246" s="13">
        <f t="shared" si="232"/>
        <v>0</v>
      </c>
      <c r="M1246" s="13">
        <f t="shared" si="238"/>
        <v>2.3970372000169338</v>
      </c>
      <c r="N1246" s="13">
        <f t="shared" si="233"/>
        <v>1.486163064010499</v>
      </c>
      <c r="O1246" s="13">
        <f t="shared" si="234"/>
        <v>1.486163064010499</v>
      </c>
      <c r="Q1246">
        <v>12.74746362461369</v>
      </c>
    </row>
    <row r="1247" spans="1:17" x14ac:dyDescent="0.2">
      <c r="A1247" s="14">
        <f t="shared" si="235"/>
        <v>59933</v>
      </c>
      <c r="B1247" s="1">
        <f t="shared" ref="B1247:B1253" si="240">B1246+1</f>
        <v>2</v>
      </c>
      <c r="F1247" s="34">
        <v>74.444627457653397</v>
      </c>
      <c r="G1247" s="13">
        <f t="shared" si="228"/>
        <v>5.2683760786070737</v>
      </c>
      <c r="H1247" s="13">
        <f t="shared" si="229"/>
        <v>69.17625137904632</v>
      </c>
      <c r="I1247" s="16">
        <f t="shared" si="237"/>
        <v>69.177221447589417</v>
      </c>
      <c r="J1247" s="13">
        <f t="shared" si="230"/>
        <v>40.249602236943424</v>
      </c>
      <c r="K1247" s="13">
        <f t="shared" si="231"/>
        <v>28.927619210645993</v>
      </c>
      <c r="L1247" s="13">
        <f t="shared" si="232"/>
        <v>17.916538641758557</v>
      </c>
      <c r="M1247" s="13">
        <f t="shared" si="238"/>
        <v>18.827412777764991</v>
      </c>
      <c r="N1247" s="13">
        <f t="shared" si="233"/>
        <v>11.672995922214294</v>
      </c>
      <c r="O1247" s="13">
        <f t="shared" si="234"/>
        <v>16.941372000821367</v>
      </c>
      <c r="Q1247">
        <v>12.43430259354839</v>
      </c>
    </row>
    <row r="1248" spans="1:17" x14ac:dyDescent="0.2">
      <c r="A1248" s="14">
        <f t="shared" si="235"/>
        <v>59962</v>
      </c>
      <c r="B1248" s="1">
        <f t="shared" si="240"/>
        <v>3</v>
      </c>
      <c r="F1248" s="34">
        <v>5.9302990589351916</v>
      </c>
      <c r="G1248" s="13">
        <f t="shared" si="228"/>
        <v>0</v>
      </c>
      <c r="H1248" s="13">
        <f t="shared" si="229"/>
        <v>5.9302990589351916</v>
      </c>
      <c r="I1248" s="16">
        <f t="shared" si="237"/>
        <v>16.941379627822627</v>
      </c>
      <c r="J1248" s="13">
        <f t="shared" si="230"/>
        <v>16.220459320179025</v>
      </c>
      <c r="K1248" s="13">
        <f t="shared" si="231"/>
        <v>0.7209203076436026</v>
      </c>
      <c r="L1248" s="13">
        <f t="shared" si="232"/>
        <v>0</v>
      </c>
      <c r="M1248" s="13">
        <f t="shared" si="238"/>
        <v>7.1544168555506964</v>
      </c>
      <c r="N1248" s="13">
        <f t="shared" si="233"/>
        <v>4.4357384504414314</v>
      </c>
      <c r="O1248" s="13">
        <f t="shared" si="234"/>
        <v>4.4357384504414314</v>
      </c>
      <c r="Q1248">
        <v>14.28508710071814</v>
      </c>
    </row>
    <row r="1249" spans="1:17" x14ac:dyDescent="0.2">
      <c r="A1249" s="14">
        <f t="shared" si="235"/>
        <v>59993</v>
      </c>
      <c r="B1249" s="1">
        <f t="shared" si="240"/>
        <v>4</v>
      </c>
      <c r="F1249" s="34">
        <v>49.568908585470083</v>
      </c>
      <c r="G1249" s="13">
        <f t="shared" si="228"/>
        <v>2.4872009401592874</v>
      </c>
      <c r="H1249" s="13">
        <f t="shared" si="229"/>
        <v>47.081707645310793</v>
      </c>
      <c r="I1249" s="16">
        <f t="shared" si="237"/>
        <v>47.802627952954396</v>
      </c>
      <c r="J1249" s="13">
        <f t="shared" si="230"/>
        <v>39.372164726607721</v>
      </c>
      <c r="K1249" s="13">
        <f t="shared" si="231"/>
        <v>8.4304632263466743</v>
      </c>
      <c r="L1249" s="13">
        <f t="shared" si="232"/>
        <v>0</v>
      </c>
      <c r="M1249" s="13">
        <f t="shared" si="238"/>
        <v>2.718678405109265</v>
      </c>
      <c r="N1249" s="13">
        <f t="shared" si="233"/>
        <v>1.6855806111677443</v>
      </c>
      <c r="O1249" s="13">
        <f t="shared" si="234"/>
        <v>4.1727815513270317</v>
      </c>
      <c r="Q1249">
        <v>17.30585037379506</v>
      </c>
    </row>
    <row r="1250" spans="1:17" x14ac:dyDescent="0.2">
      <c r="A1250" s="14">
        <f t="shared" si="235"/>
        <v>60023</v>
      </c>
      <c r="B1250" s="1">
        <f t="shared" si="240"/>
        <v>5</v>
      </c>
      <c r="F1250" s="34">
        <v>28.49544875942307</v>
      </c>
      <c r="G1250" s="13">
        <f t="shared" si="228"/>
        <v>0.1311290272057172</v>
      </c>
      <c r="H1250" s="13">
        <f t="shared" si="229"/>
        <v>28.364319732217353</v>
      </c>
      <c r="I1250" s="16">
        <f t="shared" si="237"/>
        <v>36.794782958564028</v>
      </c>
      <c r="J1250" s="13">
        <f t="shared" si="230"/>
        <v>32.348321181593491</v>
      </c>
      <c r="K1250" s="13">
        <f t="shared" si="231"/>
        <v>4.446461776970537</v>
      </c>
      <c r="L1250" s="13">
        <f t="shared" si="232"/>
        <v>0</v>
      </c>
      <c r="M1250" s="13">
        <f t="shared" si="238"/>
        <v>1.0330977939415207</v>
      </c>
      <c r="N1250" s="13">
        <f t="shared" si="233"/>
        <v>0.64052063224374278</v>
      </c>
      <c r="O1250" s="13">
        <f t="shared" si="234"/>
        <v>0.77164965944945996</v>
      </c>
      <c r="Q1250">
        <v>16.986775173058088</v>
      </c>
    </row>
    <row r="1251" spans="1:17" x14ac:dyDescent="0.2">
      <c r="A1251" s="14">
        <f t="shared" si="235"/>
        <v>60054</v>
      </c>
      <c r="B1251" s="1">
        <f t="shared" si="240"/>
        <v>6</v>
      </c>
      <c r="F1251" s="34">
        <v>0.21428571399999999</v>
      </c>
      <c r="G1251" s="13">
        <f t="shared" si="228"/>
        <v>0</v>
      </c>
      <c r="H1251" s="13">
        <f t="shared" si="229"/>
        <v>0.21428571399999999</v>
      </c>
      <c r="I1251" s="16">
        <f t="shared" si="237"/>
        <v>4.6607474909705369</v>
      </c>
      <c r="J1251" s="13">
        <f t="shared" si="230"/>
        <v>4.6533047715517553</v>
      </c>
      <c r="K1251" s="13">
        <f t="shared" si="231"/>
        <v>7.442719418781607E-3</v>
      </c>
      <c r="L1251" s="13">
        <f t="shared" si="232"/>
        <v>0</v>
      </c>
      <c r="M1251" s="13">
        <f t="shared" si="238"/>
        <v>0.3925771616977779</v>
      </c>
      <c r="N1251" s="13">
        <f t="shared" si="233"/>
        <v>0.24339784025262229</v>
      </c>
      <c r="O1251" s="13">
        <f t="shared" si="234"/>
        <v>0.24339784025262229</v>
      </c>
      <c r="Q1251">
        <v>19.723779496229209</v>
      </c>
    </row>
    <row r="1252" spans="1:17" x14ac:dyDescent="0.2">
      <c r="A1252" s="14">
        <f t="shared" si="235"/>
        <v>60084</v>
      </c>
      <c r="B1252" s="1">
        <f t="shared" si="240"/>
        <v>7</v>
      </c>
      <c r="F1252" s="34">
        <v>0.7</v>
      </c>
      <c r="G1252" s="13">
        <f t="shared" si="228"/>
        <v>0</v>
      </c>
      <c r="H1252" s="13">
        <f t="shared" si="229"/>
        <v>0.7</v>
      </c>
      <c r="I1252" s="16">
        <f t="shared" si="237"/>
        <v>0.70744271941878156</v>
      </c>
      <c r="J1252" s="13">
        <f t="shared" si="230"/>
        <v>0.70742882020842568</v>
      </c>
      <c r="K1252" s="13">
        <f t="shared" si="231"/>
        <v>1.3899210355883262E-5</v>
      </c>
      <c r="L1252" s="13">
        <f t="shared" si="232"/>
        <v>0</v>
      </c>
      <c r="M1252" s="13">
        <f t="shared" si="238"/>
        <v>0.14917932144515561</v>
      </c>
      <c r="N1252" s="13">
        <f t="shared" si="233"/>
        <v>9.2491179295996484E-2</v>
      </c>
      <c r="O1252" s="13">
        <f t="shared" si="234"/>
        <v>9.2491179295996484E-2</v>
      </c>
      <c r="Q1252">
        <v>24.187487724724321</v>
      </c>
    </row>
    <row r="1253" spans="1:17" ht="13.5" customHeight="1" thickBot="1" x14ac:dyDescent="0.25">
      <c r="A1253" s="14">
        <f t="shared" si="235"/>
        <v>60115</v>
      </c>
      <c r="B1253" s="3">
        <f t="shared" si="240"/>
        <v>8</v>
      </c>
      <c r="F1253" s="34">
        <v>8.6454222582977067</v>
      </c>
      <c r="G1253" s="13">
        <f t="shared" si="228"/>
        <v>0</v>
      </c>
      <c r="H1253" s="13">
        <f t="shared" si="229"/>
        <v>8.6454222582977067</v>
      </c>
      <c r="I1253" s="16">
        <f t="shared" si="237"/>
        <v>8.6454361575080618</v>
      </c>
      <c r="J1253" s="13">
        <f t="shared" si="230"/>
        <v>8.6175710625859487</v>
      </c>
      <c r="K1253" s="13">
        <f t="shared" si="231"/>
        <v>2.7865094922113087E-2</v>
      </c>
      <c r="L1253" s="13">
        <f t="shared" si="232"/>
        <v>0</v>
      </c>
      <c r="M1253" s="13">
        <f t="shared" si="238"/>
        <v>5.6688142149159126E-2</v>
      </c>
      <c r="N1253" s="13">
        <f t="shared" si="233"/>
        <v>3.5146648132478656E-2</v>
      </c>
      <c r="O1253" s="13">
        <f t="shared" si="234"/>
        <v>3.5146648132478656E-2</v>
      </c>
      <c r="Q1253">
        <v>23.483031000000011</v>
      </c>
    </row>
    <row r="1254" spans="1:17" x14ac:dyDescent="0.2">
      <c r="A1254" s="14">
        <f t="shared" si="235"/>
        <v>60146</v>
      </c>
      <c r="B1254" s="1">
        <v>9</v>
      </c>
      <c r="F1254" s="34">
        <v>5.0513499075796107</v>
      </c>
      <c r="G1254" s="13">
        <f t="shared" si="228"/>
        <v>0</v>
      </c>
      <c r="H1254" s="13">
        <f t="shared" si="229"/>
        <v>5.0513499075796107</v>
      </c>
      <c r="I1254" s="16">
        <f t="shared" si="237"/>
        <v>5.0792150025017238</v>
      </c>
      <c r="J1254" s="13">
        <f t="shared" si="230"/>
        <v>5.0740545840106872</v>
      </c>
      <c r="K1254" s="13">
        <f t="shared" si="231"/>
        <v>5.1604184910365447E-3</v>
      </c>
      <c r="L1254" s="13">
        <f t="shared" si="232"/>
        <v>0</v>
      </c>
      <c r="M1254" s="13">
        <f t="shared" si="238"/>
        <v>2.1541494016680471E-2</v>
      </c>
      <c r="N1254" s="13">
        <f t="shared" si="233"/>
        <v>1.3355726290341891E-2</v>
      </c>
      <c r="O1254" s="13">
        <f t="shared" si="234"/>
        <v>1.3355726290341891E-2</v>
      </c>
      <c r="Q1254">
        <v>24.154101820988249</v>
      </c>
    </row>
    <row r="1255" spans="1:17" x14ac:dyDescent="0.2">
      <c r="A1255" s="14">
        <f t="shared" si="235"/>
        <v>60176</v>
      </c>
      <c r="B1255" s="1">
        <f>B1254+1</f>
        <v>10</v>
      </c>
      <c r="F1255" s="34">
        <v>0.36428571399999998</v>
      </c>
      <c r="G1255" s="13">
        <f t="shared" si="228"/>
        <v>0</v>
      </c>
      <c r="H1255" s="13">
        <f t="shared" si="229"/>
        <v>0.36428571399999998</v>
      </c>
      <c r="I1255" s="16">
        <f t="shared" si="237"/>
        <v>0.36944613249103653</v>
      </c>
      <c r="J1255" s="13">
        <f t="shared" si="230"/>
        <v>0.36944392288865502</v>
      </c>
      <c r="K1255" s="13">
        <f t="shared" si="231"/>
        <v>2.2096023815088017E-6</v>
      </c>
      <c r="L1255" s="13">
        <f t="shared" si="232"/>
        <v>0</v>
      </c>
      <c r="M1255" s="13">
        <f t="shared" si="238"/>
        <v>8.1857677263385796E-3</v>
      </c>
      <c r="N1255" s="13">
        <f t="shared" si="233"/>
        <v>5.0751759903299191E-3</v>
      </c>
      <c r="O1255" s="13">
        <f t="shared" si="234"/>
        <v>5.0751759903299191E-3</v>
      </c>
      <c r="Q1255">
        <v>23.403314745627771</v>
      </c>
    </row>
    <row r="1256" spans="1:17" x14ac:dyDescent="0.2">
      <c r="A1256" s="14">
        <f t="shared" si="235"/>
        <v>60207</v>
      </c>
      <c r="B1256" s="1">
        <f>B1255+1</f>
        <v>11</v>
      </c>
      <c r="F1256" s="34">
        <v>9.5078889992170854</v>
      </c>
      <c r="G1256" s="13">
        <f t="shared" si="228"/>
        <v>0</v>
      </c>
      <c r="H1256" s="13">
        <f t="shared" si="229"/>
        <v>9.5078889992170854</v>
      </c>
      <c r="I1256" s="16">
        <f t="shared" si="237"/>
        <v>9.5078912088194674</v>
      </c>
      <c r="J1256" s="13">
        <f t="shared" si="230"/>
        <v>9.410881370001082</v>
      </c>
      <c r="K1256" s="13">
        <f t="shared" si="231"/>
        <v>9.7009838818385319E-2</v>
      </c>
      <c r="L1256" s="13">
        <f t="shared" si="232"/>
        <v>0</v>
      </c>
      <c r="M1256" s="13">
        <f t="shared" si="238"/>
        <v>3.1105917360086605E-3</v>
      </c>
      <c r="N1256" s="13">
        <f t="shared" si="233"/>
        <v>1.9285668763253695E-3</v>
      </c>
      <c r="O1256" s="13">
        <f t="shared" si="234"/>
        <v>1.9285668763253695E-3</v>
      </c>
      <c r="Q1256">
        <v>16.597422792321261</v>
      </c>
    </row>
    <row r="1257" spans="1:17" x14ac:dyDescent="0.2">
      <c r="A1257" s="14">
        <f t="shared" si="235"/>
        <v>60237</v>
      </c>
      <c r="B1257" s="1">
        <f>B1256+1</f>
        <v>12</v>
      </c>
      <c r="F1257" s="34">
        <v>45.805794572997478</v>
      </c>
      <c r="G1257" s="13">
        <f t="shared" si="228"/>
        <v>2.0664742392181328</v>
      </c>
      <c r="H1257" s="13">
        <f t="shared" si="229"/>
        <v>43.739320333779347</v>
      </c>
      <c r="I1257" s="16">
        <f t="shared" si="237"/>
        <v>43.836330172597734</v>
      </c>
      <c r="J1257" s="13">
        <f t="shared" si="230"/>
        <v>34.118404141196535</v>
      </c>
      <c r="K1257" s="13">
        <f t="shared" si="231"/>
        <v>9.7179260314011984</v>
      </c>
      <c r="L1257" s="13">
        <f t="shared" si="232"/>
        <v>0</v>
      </c>
      <c r="M1257" s="13">
        <f t="shared" si="238"/>
        <v>1.182024859683291E-3</v>
      </c>
      <c r="N1257" s="13">
        <f t="shared" si="233"/>
        <v>7.3285541300364043E-4</v>
      </c>
      <c r="O1257" s="13">
        <f t="shared" si="234"/>
        <v>2.0672070946311365</v>
      </c>
      <c r="Q1257">
        <v>13.797639593548389</v>
      </c>
    </row>
    <row r="1258" spans="1:17" x14ac:dyDescent="0.2">
      <c r="A1258" s="14">
        <f t="shared" si="235"/>
        <v>60268</v>
      </c>
      <c r="B1258" s="1">
        <v>1</v>
      </c>
      <c r="F1258" s="34">
        <v>24.13710711935224</v>
      </c>
      <c r="G1258" s="13">
        <f t="shared" si="228"/>
        <v>0</v>
      </c>
      <c r="H1258" s="13">
        <f t="shared" si="229"/>
        <v>24.13710711935224</v>
      </c>
      <c r="I1258" s="16">
        <f t="shared" si="237"/>
        <v>33.855033150753442</v>
      </c>
      <c r="J1258" s="13">
        <f t="shared" si="230"/>
        <v>29.067557923233366</v>
      </c>
      <c r="K1258" s="13">
        <f t="shared" si="231"/>
        <v>4.7874752275200763</v>
      </c>
      <c r="L1258" s="13">
        <f t="shared" si="232"/>
        <v>0</v>
      </c>
      <c r="M1258" s="13">
        <f t="shared" si="238"/>
        <v>4.4916944667965054E-4</v>
      </c>
      <c r="N1258" s="13">
        <f t="shared" si="233"/>
        <v>2.7848505694138333E-4</v>
      </c>
      <c r="O1258" s="13">
        <f t="shared" si="234"/>
        <v>2.7848505694138333E-4</v>
      </c>
      <c r="Q1258">
        <v>14.412224778176819</v>
      </c>
    </row>
    <row r="1259" spans="1:17" x14ac:dyDescent="0.2">
      <c r="A1259" s="14">
        <f t="shared" si="235"/>
        <v>60299</v>
      </c>
      <c r="B1259" s="1">
        <f t="shared" ref="B1259:B1265" si="241">B1258+1</f>
        <v>2</v>
      </c>
      <c r="F1259" s="34">
        <v>1.693271731983361</v>
      </c>
      <c r="G1259" s="13">
        <f t="shared" si="228"/>
        <v>0</v>
      </c>
      <c r="H1259" s="13">
        <f t="shared" si="229"/>
        <v>1.693271731983361</v>
      </c>
      <c r="I1259" s="16">
        <f t="shared" si="237"/>
        <v>6.4807469595034375</v>
      </c>
      <c r="J1259" s="13">
        <f t="shared" si="230"/>
        <v>6.456966644135643</v>
      </c>
      <c r="K1259" s="13">
        <f t="shared" si="231"/>
        <v>2.3780315367794458E-2</v>
      </c>
      <c r="L1259" s="13">
        <f t="shared" si="232"/>
        <v>0</v>
      </c>
      <c r="M1259" s="13">
        <f t="shared" si="238"/>
        <v>1.7068438973826721E-4</v>
      </c>
      <c r="N1259" s="13">
        <f t="shared" si="233"/>
        <v>1.0582432163772567E-4</v>
      </c>
      <c r="O1259" s="13">
        <f t="shared" si="234"/>
        <v>1.0582432163772567E-4</v>
      </c>
      <c r="Q1259">
        <v>18.48254877966372</v>
      </c>
    </row>
    <row r="1260" spans="1:17" x14ac:dyDescent="0.2">
      <c r="A1260" s="14">
        <f t="shared" si="235"/>
        <v>60327</v>
      </c>
      <c r="B1260" s="1">
        <f t="shared" si="241"/>
        <v>3</v>
      </c>
      <c r="F1260" s="34">
        <v>26.949130469555818</v>
      </c>
      <c r="G1260" s="13">
        <f t="shared" si="228"/>
        <v>0</v>
      </c>
      <c r="H1260" s="13">
        <f t="shared" si="229"/>
        <v>26.949130469555818</v>
      </c>
      <c r="I1260" s="16">
        <f t="shared" si="237"/>
        <v>26.972910784923613</v>
      </c>
      <c r="J1260" s="13">
        <f t="shared" si="230"/>
        <v>24.769215504672903</v>
      </c>
      <c r="K1260" s="13">
        <f t="shared" si="231"/>
        <v>2.2036952802507095</v>
      </c>
      <c r="L1260" s="13">
        <f t="shared" si="232"/>
        <v>0</v>
      </c>
      <c r="M1260" s="13">
        <f t="shared" si="238"/>
        <v>6.4860068100541535E-5</v>
      </c>
      <c r="N1260" s="13">
        <f t="shared" si="233"/>
        <v>4.0213242222335752E-5</v>
      </c>
      <c r="O1260" s="13">
        <f t="shared" si="234"/>
        <v>4.0213242222335752E-5</v>
      </c>
      <c r="Q1260">
        <v>15.82547195830929</v>
      </c>
    </row>
    <row r="1261" spans="1:17" x14ac:dyDescent="0.2">
      <c r="A1261" s="14">
        <f t="shared" si="235"/>
        <v>60358</v>
      </c>
      <c r="B1261" s="1">
        <f t="shared" si="241"/>
        <v>4</v>
      </c>
      <c r="F1261" s="34">
        <v>24.90689649456586</v>
      </c>
      <c r="G1261" s="13">
        <f t="shared" si="228"/>
        <v>0</v>
      </c>
      <c r="H1261" s="13">
        <f t="shared" si="229"/>
        <v>24.90689649456586</v>
      </c>
      <c r="I1261" s="16">
        <f t="shared" si="237"/>
        <v>27.110591774816569</v>
      </c>
      <c r="J1261" s="13">
        <f t="shared" si="230"/>
        <v>24.824482722218484</v>
      </c>
      <c r="K1261" s="13">
        <f t="shared" si="231"/>
        <v>2.2861090525980856</v>
      </c>
      <c r="L1261" s="13">
        <f t="shared" si="232"/>
        <v>0</v>
      </c>
      <c r="M1261" s="13">
        <f t="shared" si="238"/>
        <v>2.4646825878205783E-5</v>
      </c>
      <c r="N1261" s="13">
        <f t="shared" si="233"/>
        <v>1.5281032044487586E-5</v>
      </c>
      <c r="O1261" s="13">
        <f t="shared" si="234"/>
        <v>1.5281032044487586E-5</v>
      </c>
      <c r="Q1261">
        <v>15.641105228492689</v>
      </c>
    </row>
    <row r="1262" spans="1:17" x14ac:dyDescent="0.2">
      <c r="A1262" s="14">
        <f t="shared" si="235"/>
        <v>60388</v>
      </c>
      <c r="B1262" s="1">
        <f t="shared" si="241"/>
        <v>5</v>
      </c>
      <c r="F1262" s="34">
        <v>5.8613299997871886</v>
      </c>
      <c r="G1262" s="13">
        <f t="shared" si="228"/>
        <v>0</v>
      </c>
      <c r="H1262" s="13">
        <f t="shared" si="229"/>
        <v>5.8613299997871886</v>
      </c>
      <c r="I1262" s="16">
        <f t="shared" si="237"/>
        <v>8.1474390523852733</v>
      </c>
      <c r="J1262" s="13">
        <f t="shared" si="230"/>
        <v>8.0945954921340952</v>
      </c>
      <c r="K1262" s="13">
        <f t="shared" si="231"/>
        <v>5.284356025117809E-2</v>
      </c>
      <c r="L1262" s="13">
        <f t="shared" si="232"/>
        <v>0</v>
      </c>
      <c r="M1262" s="13">
        <f t="shared" si="238"/>
        <v>9.3657938337181977E-6</v>
      </c>
      <c r="N1262" s="13">
        <f t="shared" si="233"/>
        <v>5.8067921769052822E-6</v>
      </c>
      <c r="O1262" s="13">
        <f t="shared" si="234"/>
        <v>5.8067921769052822E-6</v>
      </c>
      <c r="Q1262">
        <v>17.6609670671969</v>
      </c>
    </row>
    <row r="1263" spans="1:17" x14ac:dyDescent="0.2">
      <c r="A1263" s="14">
        <f t="shared" si="235"/>
        <v>60419</v>
      </c>
      <c r="B1263" s="1">
        <f t="shared" si="241"/>
        <v>6</v>
      </c>
      <c r="F1263" s="34">
        <v>1.7157035946233969</v>
      </c>
      <c r="G1263" s="13">
        <f t="shared" si="228"/>
        <v>0</v>
      </c>
      <c r="H1263" s="13">
        <f t="shared" si="229"/>
        <v>1.7157035946233969</v>
      </c>
      <c r="I1263" s="16">
        <f t="shared" si="237"/>
        <v>1.768547154874575</v>
      </c>
      <c r="J1263" s="13">
        <f t="shared" si="230"/>
        <v>1.7681296849899164</v>
      </c>
      <c r="K1263" s="13">
        <f t="shared" si="231"/>
        <v>4.1746988465862778E-4</v>
      </c>
      <c r="L1263" s="13">
        <f t="shared" si="232"/>
        <v>0</v>
      </c>
      <c r="M1263" s="13">
        <f t="shared" si="238"/>
        <v>3.5590016568129155E-6</v>
      </c>
      <c r="N1263" s="13">
        <f t="shared" si="233"/>
        <v>2.2065810272240077E-6</v>
      </c>
      <c r="O1263" s="13">
        <f t="shared" si="234"/>
        <v>2.2065810272240077E-6</v>
      </c>
      <c r="Q1263">
        <v>19.55274481481549</v>
      </c>
    </row>
    <row r="1264" spans="1:17" x14ac:dyDescent="0.2">
      <c r="A1264" s="14">
        <f t="shared" si="235"/>
        <v>60449</v>
      </c>
      <c r="B1264" s="1">
        <f t="shared" si="241"/>
        <v>7</v>
      </c>
      <c r="F1264" s="34">
        <v>25.44951426268857</v>
      </c>
      <c r="G1264" s="13">
        <f t="shared" si="228"/>
        <v>0</v>
      </c>
      <c r="H1264" s="13">
        <f t="shared" si="229"/>
        <v>25.44951426268857</v>
      </c>
      <c r="I1264" s="16">
        <f t="shared" si="237"/>
        <v>25.44993173257323</v>
      </c>
      <c r="J1264" s="13">
        <f t="shared" si="230"/>
        <v>24.929264025238236</v>
      </c>
      <c r="K1264" s="13">
        <f t="shared" si="231"/>
        <v>0.52066770733499368</v>
      </c>
      <c r="L1264" s="13">
        <f t="shared" si="232"/>
        <v>0</v>
      </c>
      <c r="M1264" s="13">
        <f t="shared" si="238"/>
        <v>1.3524206295889079E-6</v>
      </c>
      <c r="N1264" s="13">
        <f t="shared" si="233"/>
        <v>8.3850079034512284E-7</v>
      </c>
      <c r="O1264" s="13">
        <f t="shared" si="234"/>
        <v>8.3850079034512284E-7</v>
      </c>
      <c r="Q1264">
        <v>25.525282425389399</v>
      </c>
    </row>
    <row r="1265" spans="1:17" ht="13.5" customHeight="1" thickBot="1" x14ac:dyDescent="0.25">
      <c r="A1265" s="14">
        <f t="shared" si="235"/>
        <v>60480</v>
      </c>
      <c r="B1265" s="3">
        <f t="shared" si="241"/>
        <v>8</v>
      </c>
      <c r="F1265" s="34">
        <v>20.744448173134259</v>
      </c>
      <c r="G1265" s="13">
        <f t="shared" si="228"/>
        <v>0</v>
      </c>
      <c r="H1265" s="13">
        <f t="shared" si="229"/>
        <v>20.744448173134259</v>
      </c>
      <c r="I1265" s="16">
        <f t="shared" si="237"/>
        <v>21.265115880469253</v>
      </c>
      <c r="J1265" s="13">
        <f t="shared" si="230"/>
        <v>20.91529907136594</v>
      </c>
      <c r="K1265" s="13">
        <f t="shared" si="231"/>
        <v>0.34981680910331292</v>
      </c>
      <c r="L1265" s="13">
        <f t="shared" si="232"/>
        <v>0</v>
      </c>
      <c r="M1265" s="13">
        <f t="shared" si="238"/>
        <v>5.1391983924378501E-7</v>
      </c>
      <c r="N1265" s="13">
        <f t="shared" si="233"/>
        <v>3.186303003311467E-7</v>
      </c>
      <c r="O1265" s="13">
        <f t="shared" si="234"/>
        <v>3.186303003311467E-7</v>
      </c>
      <c r="Q1265">
        <v>24.55449200000001</v>
      </c>
    </row>
    <row r="1266" spans="1:17" x14ac:dyDescent="0.2">
      <c r="A1266" s="14">
        <f t="shared" si="235"/>
        <v>60511</v>
      </c>
      <c r="B1266" s="1">
        <v>9</v>
      </c>
      <c r="F1266" s="34">
        <v>8.509948918169183</v>
      </c>
      <c r="G1266" s="13">
        <f t="shared" si="228"/>
        <v>0</v>
      </c>
      <c r="H1266" s="13">
        <f t="shared" si="229"/>
        <v>8.509948918169183</v>
      </c>
      <c r="I1266" s="16">
        <f t="shared" si="237"/>
        <v>8.8597657272724959</v>
      </c>
      <c r="J1266" s="13">
        <f t="shared" si="230"/>
        <v>8.8389761935506996</v>
      </c>
      <c r="K1266" s="13">
        <f t="shared" si="231"/>
        <v>2.0789533721796261E-2</v>
      </c>
      <c r="L1266" s="13">
        <f t="shared" si="232"/>
        <v>0</v>
      </c>
      <c r="M1266" s="13">
        <f t="shared" si="238"/>
        <v>1.9528953891263831E-7</v>
      </c>
      <c r="N1266" s="13">
        <f t="shared" si="233"/>
        <v>1.2107951412583575E-7</v>
      </c>
      <c r="O1266" s="13">
        <f t="shared" si="234"/>
        <v>1.2107951412583575E-7</v>
      </c>
      <c r="Q1266">
        <v>26.122199507152491</v>
      </c>
    </row>
    <row r="1267" spans="1:17" x14ac:dyDescent="0.2">
      <c r="A1267" s="14">
        <f t="shared" si="235"/>
        <v>60541</v>
      </c>
      <c r="B1267" s="1">
        <f>B1266+1</f>
        <v>10</v>
      </c>
      <c r="F1267" s="34">
        <v>4.5646693569985706</v>
      </c>
      <c r="G1267" s="13">
        <f t="shared" si="228"/>
        <v>0</v>
      </c>
      <c r="H1267" s="13">
        <f t="shared" si="229"/>
        <v>4.5646693569985706</v>
      </c>
      <c r="I1267" s="16">
        <f t="shared" si="237"/>
        <v>4.5854588907203668</v>
      </c>
      <c r="J1267" s="13">
        <f t="shared" si="230"/>
        <v>4.5825450556986898</v>
      </c>
      <c r="K1267" s="13">
        <f t="shared" si="231"/>
        <v>2.9138350216770803E-3</v>
      </c>
      <c r="L1267" s="13">
        <f t="shared" si="232"/>
        <v>0</v>
      </c>
      <c r="M1267" s="13">
        <f t="shared" si="238"/>
        <v>7.421002478680256E-8</v>
      </c>
      <c r="N1267" s="13">
        <f t="shared" si="233"/>
        <v>4.6010215367817584E-8</v>
      </c>
      <c r="O1267" s="13">
        <f t="shared" si="234"/>
        <v>4.6010215367817584E-8</v>
      </c>
      <c r="Q1267">
        <v>26.061826788185488</v>
      </c>
    </row>
    <row r="1268" spans="1:17" x14ac:dyDescent="0.2">
      <c r="A1268" s="14">
        <f t="shared" si="235"/>
        <v>60572</v>
      </c>
      <c r="B1268" s="1">
        <f>B1267+1</f>
        <v>11</v>
      </c>
      <c r="F1268" s="34">
        <v>69.5520855753213</v>
      </c>
      <c r="G1268" s="13">
        <f t="shared" si="228"/>
        <v>4.7213761741270357</v>
      </c>
      <c r="H1268" s="13">
        <f t="shared" si="229"/>
        <v>64.83070940119427</v>
      </c>
      <c r="I1268" s="16">
        <f t="shared" si="237"/>
        <v>64.833623236215942</v>
      </c>
      <c r="J1268" s="13">
        <f t="shared" si="230"/>
        <v>45.735041803879021</v>
      </c>
      <c r="K1268" s="13">
        <f t="shared" si="231"/>
        <v>19.098581432336921</v>
      </c>
      <c r="L1268" s="13">
        <f t="shared" si="232"/>
        <v>8.0152300831573129</v>
      </c>
      <c r="M1268" s="13">
        <f t="shared" si="238"/>
        <v>8.0152301113571216</v>
      </c>
      <c r="N1268" s="13">
        <f t="shared" si="233"/>
        <v>4.9694426690414151</v>
      </c>
      <c r="O1268" s="13">
        <f t="shared" si="234"/>
        <v>9.6908188431684508</v>
      </c>
      <c r="Q1268">
        <v>16.26539224173483</v>
      </c>
    </row>
    <row r="1269" spans="1:17" x14ac:dyDescent="0.2">
      <c r="A1269" s="14">
        <f t="shared" si="235"/>
        <v>60602</v>
      </c>
      <c r="B1269" s="1">
        <f>B1268+1</f>
        <v>12</v>
      </c>
      <c r="F1269" s="34">
        <v>152.60151778185451</v>
      </c>
      <c r="G1269" s="13">
        <f t="shared" si="228"/>
        <v>14.006535622254479</v>
      </c>
      <c r="H1269" s="13">
        <f t="shared" si="229"/>
        <v>138.59498215960002</v>
      </c>
      <c r="I1269" s="16">
        <f t="shared" si="237"/>
        <v>149.67833350877962</v>
      </c>
      <c r="J1269" s="13">
        <f t="shared" si="230"/>
        <v>51.793216569924574</v>
      </c>
      <c r="K1269" s="13">
        <f t="shared" si="231"/>
        <v>97.885116938855049</v>
      </c>
      <c r="L1269" s="13">
        <f t="shared" si="232"/>
        <v>87.381065875827403</v>
      </c>
      <c r="M1269" s="13">
        <f t="shared" si="238"/>
        <v>90.426853318143117</v>
      </c>
      <c r="N1269" s="13">
        <f t="shared" si="233"/>
        <v>56.064649057248729</v>
      </c>
      <c r="O1269" s="13">
        <f t="shared" si="234"/>
        <v>70.071184679503205</v>
      </c>
      <c r="Q1269">
        <v>14.02610331350442</v>
      </c>
    </row>
    <row r="1270" spans="1:17" x14ac:dyDescent="0.2">
      <c r="A1270" s="14">
        <f t="shared" si="235"/>
        <v>60633</v>
      </c>
      <c r="B1270" s="1">
        <v>1</v>
      </c>
      <c r="F1270" s="34">
        <v>154.68525192251471</v>
      </c>
      <c r="G1270" s="13">
        <f t="shared" si="228"/>
        <v>14.239502943396678</v>
      </c>
      <c r="H1270" s="13">
        <f t="shared" si="229"/>
        <v>140.44574897911804</v>
      </c>
      <c r="I1270" s="16">
        <f t="shared" si="237"/>
        <v>150.94980004214568</v>
      </c>
      <c r="J1270" s="13">
        <f t="shared" si="230"/>
        <v>49.362189999734341</v>
      </c>
      <c r="K1270" s="13">
        <f t="shared" si="231"/>
        <v>101.58761004241134</v>
      </c>
      <c r="L1270" s="13">
        <f t="shared" si="232"/>
        <v>91.110782607133999</v>
      </c>
      <c r="M1270" s="13">
        <f t="shared" si="238"/>
        <v>125.4729868680284</v>
      </c>
      <c r="N1270" s="13">
        <f t="shared" si="233"/>
        <v>77.793251858177612</v>
      </c>
      <c r="O1270" s="13">
        <f t="shared" si="234"/>
        <v>92.032754801574285</v>
      </c>
      <c r="Q1270">
        <v>13.223471144325041</v>
      </c>
    </row>
    <row r="1271" spans="1:17" x14ac:dyDescent="0.2">
      <c r="A1271" s="14">
        <f t="shared" si="235"/>
        <v>60664</v>
      </c>
      <c r="B1271" s="1">
        <f t="shared" ref="B1271:B1277" si="242">B1270+1</f>
        <v>2</v>
      </c>
      <c r="F1271" s="34">
        <v>66.687482632368869</v>
      </c>
      <c r="G1271" s="13">
        <f t="shared" si="228"/>
        <v>4.4011055307981088</v>
      </c>
      <c r="H1271" s="13">
        <f t="shared" si="229"/>
        <v>62.286377101570764</v>
      </c>
      <c r="I1271" s="16">
        <f t="shared" si="237"/>
        <v>72.763204536848107</v>
      </c>
      <c r="J1271" s="13">
        <f t="shared" si="230"/>
        <v>42.768821951711416</v>
      </c>
      <c r="K1271" s="13">
        <f t="shared" si="231"/>
        <v>29.994382585136691</v>
      </c>
      <c r="L1271" s="13">
        <f t="shared" si="232"/>
        <v>18.99114569568161</v>
      </c>
      <c r="M1271" s="13">
        <f t="shared" si="238"/>
        <v>66.670880705532383</v>
      </c>
      <c r="N1271" s="13">
        <f t="shared" si="233"/>
        <v>41.335946037430077</v>
      </c>
      <c r="O1271" s="13">
        <f t="shared" si="234"/>
        <v>45.737051568228182</v>
      </c>
      <c r="Q1271">
        <v>13.398239593548389</v>
      </c>
    </row>
    <row r="1272" spans="1:17" x14ac:dyDescent="0.2">
      <c r="A1272" s="14">
        <f t="shared" si="235"/>
        <v>60692</v>
      </c>
      <c r="B1272" s="1">
        <f t="shared" si="242"/>
        <v>3</v>
      </c>
      <c r="F1272" s="34">
        <v>7.2888794470220377</v>
      </c>
      <c r="G1272" s="13">
        <f t="shared" si="228"/>
        <v>0</v>
      </c>
      <c r="H1272" s="13">
        <f t="shared" si="229"/>
        <v>7.2888794470220377</v>
      </c>
      <c r="I1272" s="16">
        <f t="shared" si="237"/>
        <v>18.292116336477122</v>
      </c>
      <c r="J1272" s="13">
        <f t="shared" si="230"/>
        <v>17.375859621791413</v>
      </c>
      <c r="K1272" s="13">
        <f t="shared" si="231"/>
        <v>0.91625671468570857</v>
      </c>
      <c r="L1272" s="13">
        <f t="shared" si="232"/>
        <v>0</v>
      </c>
      <c r="M1272" s="13">
        <f t="shared" si="238"/>
        <v>25.334934668102306</v>
      </c>
      <c r="N1272" s="13">
        <f t="shared" si="233"/>
        <v>15.70765949422343</v>
      </c>
      <c r="O1272" s="13">
        <f t="shared" si="234"/>
        <v>15.70765949422343</v>
      </c>
      <c r="Q1272">
        <v>14.12919045458518</v>
      </c>
    </row>
    <row r="1273" spans="1:17" x14ac:dyDescent="0.2">
      <c r="A1273" s="14">
        <f t="shared" si="235"/>
        <v>60723</v>
      </c>
      <c r="B1273" s="1">
        <f t="shared" si="242"/>
        <v>4</v>
      </c>
      <c r="F1273" s="34">
        <v>3.8671789716566281</v>
      </c>
      <c r="G1273" s="13">
        <f t="shared" si="228"/>
        <v>0</v>
      </c>
      <c r="H1273" s="13">
        <f t="shared" si="229"/>
        <v>3.8671789716566281</v>
      </c>
      <c r="I1273" s="16">
        <f t="shared" si="237"/>
        <v>4.7834356863423366</v>
      </c>
      <c r="J1273" s="13">
        <f t="shared" si="230"/>
        <v>4.7760066345620551</v>
      </c>
      <c r="K1273" s="13">
        <f t="shared" si="231"/>
        <v>7.4290517802815259E-3</v>
      </c>
      <c r="L1273" s="13">
        <f t="shared" si="232"/>
        <v>0</v>
      </c>
      <c r="M1273" s="13">
        <f t="shared" si="238"/>
        <v>9.6272751738788767</v>
      </c>
      <c r="N1273" s="13">
        <f t="shared" si="233"/>
        <v>5.9689106078049035</v>
      </c>
      <c r="O1273" s="13">
        <f t="shared" si="234"/>
        <v>5.9689106078049035</v>
      </c>
      <c r="Q1273">
        <v>20.287463040320311</v>
      </c>
    </row>
    <row r="1274" spans="1:17" x14ac:dyDescent="0.2">
      <c r="A1274" s="14">
        <f t="shared" si="235"/>
        <v>60753</v>
      </c>
      <c r="B1274" s="1">
        <f t="shared" si="242"/>
        <v>5</v>
      </c>
      <c r="F1274" s="34">
        <v>0.36428571399999998</v>
      </c>
      <c r="G1274" s="13">
        <f t="shared" si="228"/>
        <v>0</v>
      </c>
      <c r="H1274" s="13">
        <f t="shared" si="229"/>
        <v>0.36428571399999998</v>
      </c>
      <c r="I1274" s="16">
        <f t="shared" si="237"/>
        <v>0.37171476578028151</v>
      </c>
      <c r="J1274" s="13">
        <f t="shared" si="230"/>
        <v>0.3717116197074305</v>
      </c>
      <c r="K1274" s="13">
        <f t="shared" si="231"/>
        <v>3.146072851012427E-6</v>
      </c>
      <c r="L1274" s="13">
        <f t="shared" si="232"/>
        <v>0</v>
      </c>
      <c r="M1274" s="13">
        <f t="shared" si="238"/>
        <v>3.6583645660739732</v>
      </c>
      <c r="N1274" s="13">
        <f t="shared" si="233"/>
        <v>2.2681860309658632</v>
      </c>
      <c r="O1274" s="13">
        <f t="shared" si="234"/>
        <v>2.2681860309658632</v>
      </c>
      <c r="Q1274">
        <v>21.028693256446811</v>
      </c>
    </row>
    <row r="1275" spans="1:17" x14ac:dyDescent="0.2">
      <c r="A1275" s="14">
        <f t="shared" si="235"/>
        <v>60784</v>
      </c>
      <c r="B1275" s="1">
        <f t="shared" si="242"/>
        <v>6</v>
      </c>
      <c r="F1275" s="34">
        <v>1.9560073554475279</v>
      </c>
      <c r="G1275" s="13">
        <f t="shared" si="228"/>
        <v>0</v>
      </c>
      <c r="H1275" s="13">
        <f t="shared" si="229"/>
        <v>1.9560073554475279</v>
      </c>
      <c r="I1275" s="16">
        <f t="shared" si="237"/>
        <v>1.956010501520379</v>
      </c>
      <c r="J1275" s="13">
        <f t="shared" si="230"/>
        <v>1.9556832443707373</v>
      </c>
      <c r="K1275" s="13">
        <f t="shared" si="231"/>
        <v>3.2725714964176866E-4</v>
      </c>
      <c r="L1275" s="13">
        <f t="shared" si="232"/>
        <v>0</v>
      </c>
      <c r="M1275" s="13">
        <f t="shared" si="238"/>
        <v>1.39017853510811</v>
      </c>
      <c r="N1275" s="13">
        <f t="shared" si="233"/>
        <v>0.86191069176702817</v>
      </c>
      <c r="O1275" s="13">
        <f t="shared" si="234"/>
        <v>0.86191069176702817</v>
      </c>
      <c r="Q1275">
        <v>23.41610430376517</v>
      </c>
    </row>
    <row r="1276" spans="1:17" x14ac:dyDescent="0.2">
      <c r="A1276" s="14">
        <f t="shared" si="235"/>
        <v>60814</v>
      </c>
      <c r="B1276" s="1">
        <f t="shared" si="242"/>
        <v>7</v>
      </c>
      <c r="F1276" s="34">
        <v>5.7142856674272872E-2</v>
      </c>
      <c r="G1276" s="13">
        <f t="shared" si="228"/>
        <v>0</v>
      </c>
      <c r="H1276" s="13">
        <f t="shared" si="229"/>
        <v>5.7142856674272872E-2</v>
      </c>
      <c r="I1276" s="16">
        <f t="shared" si="237"/>
        <v>5.7470113823914641E-2</v>
      </c>
      <c r="J1276" s="13">
        <f t="shared" si="230"/>
        <v>5.7470106236883076E-2</v>
      </c>
      <c r="K1276" s="13">
        <f t="shared" si="231"/>
        <v>7.5870315655035547E-9</v>
      </c>
      <c r="L1276" s="13">
        <f t="shared" si="232"/>
        <v>0</v>
      </c>
      <c r="M1276" s="13">
        <f t="shared" si="238"/>
        <v>0.52826784334108179</v>
      </c>
      <c r="N1276" s="13">
        <f t="shared" si="233"/>
        <v>0.32752606287147068</v>
      </c>
      <c r="O1276" s="13">
        <f t="shared" si="234"/>
        <v>0.32752606287147068</v>
      </c>
      <c r="Q1276">
        <v>24.05885791808095</v>
      </c>
    </row>
    <row r="1277" spans="1:17" ht="13.5" customHeight="1" thickBot="1" x14ac:dyDescent="0.25">
      <c r="A1277" s="14">
        <f t="shared" si="235"/>
        <v>60845</v>
      </c>
      <c r="B1277" s="3">
        <f t="shared" si="242"/>
        <v>8</v>
      </c>
      <c r="F1277" s="34">
        <v>0.05</v>
      </c>
      <c r="G1277" s="13">
        <f t="shared" si="228"/>
        <v>0</v>
      </c>
      <c r="H1277" s="13">
        <f t="shared" si="229"/>
        <v>0.05</v>
      </c>
      <c r="I1277" s="16">
        <f t="shared" si="237"/>
        <v>5.0000007587031568E-2</v>
      </c>
      <c r="J1277" s="13">
        <f t="shared" si="230"/>
        <v>5.0000002428476402E-2</v>
      </c>
      <c r="K1277" s="13">
        <f t="shared" si="231"/>
        <v>5.1585551663624329E-9</v>
      </c>
      <c r="L1277" s="13">
        <f t="shared" si="232"/>
        <v>0</v>
      </c>
      <c r="M1277" s="13">
        <f t="shared" si="238"/>
        <v>0.20074178046961111</v>
      </c>
      <c r="N1277" s="13">
        <f t="shared" si="233"/>
        <v>0.12445990389115888</v>
      </c>
      <c r="O1277" s="13">
        <f t="shared" si="234"/>
        <v>0.12445990389115888</v>
      </c>
      <c r="Q1277">
        <v>23.830802000000009</v>
      </c>
    </row>
    <row r="1278" spans="1:17" x14ac:dyDescent="0.2">
      <c r="A1278" s="14">
        <f t="shared" si="235"/>
        <v>60876</v>
      </c>
      <c r="B1278" s="1">
        <f t="shared" ref="B1278:B1313" si="243">B1266</f>
        <v>9</v>
      </c>
      <c r="F1278" s="34">
        <v>0.05</v>
      </c>
      <c r="G1278" s="13">
        <f t="shared" si="228"/>
        <v>0</v>
      </c>
      <c r="H1278" s="13">
        <f t="shared" si="229"/>
        <v>0.05</v>
      </c>
      <c r="I1278" s="16">
        <f t="shared" si="237"/>
        <v>5.0000005158555169E-2</v>
      </c>
      <c r="J1278" s="13">
        <f t="shared" si="230"/>
        <v>5.0000000584276581E-2</v>
      </c>
      <c r="K1278" s="13">
        <f t="shared" si="231"/>
        <v>4.574278587854419E-9</v>
      </c>
      <c r="L1278" s="13">
        <f t="shared" si="232"/>
        <v>0</v>
      </c>
      <c r="M1278" s="13">
        <f t="shared" si="238"/>
        <v>7.6281876578452229E-2</v>
      </c>
      <c r="N1278" s="13">
        <f t="shared" si="233"/>
        <v>4.7294763478640381E-2</v>
      </c>
      <c r="O1278" s="13">
        <f t="shared" si="234"/>
        <v>4.7294763478640381E-2</v>
      </c>
      <c r="Q1278">
        <v>24.690567426542518</v>
      </c>
    </row>
    <row r="1279" spans="1:17" x14ac:dyDescent="0.2">
      <c r="A1279" s="14">
        <f t="shared" si="235"/>
        <v>60906</v>
      </c>
      <c r="B1279" s="1">
        <f t="shared" si="243"/>
        <v>10</v>
      </c>
      <c r="F1279" s="34">
        <v>7.2913980844641308</v>
      </c>
      <c r="G1279" s="13">
        <f t="shared" si="228"/>
        <v>0</v>
      </c>
      <c r="H1279" s="13">
        <f t="shared" si="229"/>
        <v>7.2913980844641308</v>
      </c>
      <c r="I1279" s="16">
        <f t="shared" si="237"/>
        <v>7.2913980890384096</v>
      </c>
      <c r="J1279" s="13">
        <f t="shared" si="230"/>
        <v>7.2705926945822377</v>
      </c>
      <c r="K1279" s="13">
        <f t="shared" si="231"/>
        <v>2.0805394456171911E-2</v>
      </c>
      <c r="L1279" s="13">
        <f t="shared" si="232"/>
        <v>0</v>
      </c>
      <c r="M1279" s="13">
        <f t="shared" si="238"/>
        <v>2.8987113099811848E-2</v>
      </c>
      <c r="N1279" s="13">
        <f t="shared" si="233"/>
        <v>1.7972010121883347E-2</v>
      </c>
      <c r="O1279" s="13">
        <f t="shared" si="234"/>
        <v>1.7972010121883347E-2</v>
      </c>
      <c r="Q1279">
        <v>21.933165135447929</v>
      </c>
    </row>
    <row r="1280" spans="1:17" x14ac:dyDescent="0.2">
      <c r="A1280" s="14">
        <f t="shared" si="235"/>
        <v>60937</v>
      </c>
      <c r="B1280" s="1">
        <f t="shared" si="243"/>
        <v>11</v>
      </c>
      <c r="F1280" s="34">
        <v>5.5222973613965456</v>
      </c>
      <c r="G1280" s="13">
        <f t="shared" si="228"/>
        <v>0</v>
      </c>
      <c r="H1280" s="13">
        <f t="shared" si="229"/>
        <v>5.5222973613965456</v>
      </c>
      <c r="I1280" s="16">
        <f t="shared" si="237"/>
        <v>5.5431027558527175</v>
      </c>
      <c r="J1280" s="13">
        <f t="shared" si="230"/>
        <v>5.5263375714585372</v>
      </c>
      <c r="K1280" s="13">
        <f t="shared" si="231"/>
        <v>1.6765184394180288E-2</v>
      </c>
      <c r="L1280" s="13">
        <f t="shared" si="232"/>
        <v>0</v>
      </c>
      <c r="M1280" s="13">
        <f t="shared" si="238"/>
        <v>1.1015102977928501E-2</v>
      </c>
      <c r="N1280" s="13">
        <f t="shared" si="233"/>
        <v>6.8293638463156709E-3</v>
      </c>
      <c r="O1280" s="13">
        <f t="shared" si="234"/>
        <v>6.8293638463156709E-3</v>
      </c>
      <c r="Q1280">
        <v>17.645417661387629</v>
      </c>
    </row>
    <row r="1281" spans="1:17" x14ac:dyDescent="0.2">
      <c r="A1281" s="14">
        <f t="shared" si="235"/>
        <v>60967</v>
      </c>
      <c r="B1281" s="1">
        <f t="shared" si="243"/>
        <v>12</v>
      </c>
      <c r="F1281" s="34">
        <v>77.278795516377059</v>
      </c>
      <c r="G1281" s="13">
        <f t="shared" si="228"/>
        <v>5.5852440165189821</v>
      </c>
      <c r="H1281" s="13">
        <f t="shared" si="229"/>
        <v>71.693551499858074</v>
      </c>
      <c r="I1281" s="16">
        <f t="shared" si="237"/>
        <v>71.710316684252248</v>
      </c>
      <c r="J1281" s="13">
        <f t="shared" si="230"/>
        <v>43.134295706964622</v>
      </c>
      <c r="K1281" s="13">
        <f t="shared" si="231"/>
        <v>28.576020977287627</v>
      </c>
      <c r="L1281" s="13">
        <f t="shared" si="232"/>
        <v>17.562355182944017</v>
      </c>
      <c r="M1281" s="13">
        <f t="shared" si="238"/>
        <v>17.566540922075632</v>
      </c>
      <c r="N1281" s="13">
        <f t="shared" si="233"/>
        <v>10.891255371686892</v>
      </c>
      <c r="O1281" s="13">
        <f t="shared" si="234"/>
        <v>16.476499388205873</v>
      </c>
      <c r="Q1281">
        <v>13.705265347489499</v>
      </c>
    </row>
    <row r="1282" spans="1:17" x14ac:dyDescent="0.2">
      <c r="A1282" s="14">
        <f t="shared" si="235"/>
        <v>60998</v>
      </c>
      <c r="B1282" s="1">
        <f t="shared" si="243"/>
        <v>1</v>
      </c>
      <c r="F1282" s="34">
        <v>60.685188651146987</v>
      </c>
      <c r="G1282" s="13">
        <f t="shared" si="228"/>
        <v>3.7300322291579255</v>
      </c>
      <c r="H1282" s="13">
        <f t="shared" si="229"/>
        <v>56.955156421989059</v>
      </c>
      <c r="I1282" s="16">
        <f t="shared" si="237"/>
        <v>67.968822216332669</v>
      </c>
      <c r="J1282" s="13">
        <f t="shared" si="230"/>
        <v>38.346747798158042</v>
      </c>
      <c r="K1282" s="13">
        <f t="shared" si="231"/>
        <v>29.622074418174627</v>
      </c>
      <c r="L1282" s="13">
        <f t="shared" si="232"/>
        <v>18.616100027618991</v>
      </c>
      <c r="M1282" s="13">
        <f t="shared" si="238"/>
        <v>25.291385578007731</v>
      </c>
      <c r="N1282" s="13">
        <f t="shared" si="233"/>
        <v>15.680659058364792</v>
      </c>
      <c r="O1282" s="13">
        <f t="shared" si="234"/>
        <v>19.410691287522717</v>
      </c>
      <c r="Q1282">
        <v>11.498790593548391</v>
      </c>
    </row>
    <row r="1283" spans="1:17" x14ac:dyDescent="0.2">
      <c r="A1283" s="14">
        <f t="shared" si="235"/>
        <v>61029</v>
      </c>
      <c r="B1283" s="1">
        <f t="shared" si="243"/>
        <v>2</v>
      </c>
      <c r="F1283" s="34">
        <v>43.670605116045579</v>
      </c>
      <c r="G1283" s="13">
        <f t="shared" si="228"/>
        <v>1.8277540693986041</v>
      </c>
      <c r="H1283" s="13">
        <f t="shared" si="229"/>
        <v>41.842851046646977</v>
      </c>
      <c r="I1283" s="16">
        <f t="shared" si="237"/>
        <v>52.848825437202613</v>
      </c>
      <c r="J1283" s="13">
        <f t="shared" si="230"/>
        <v>34.087602387535192</v>
      </c>
      <c r="K1283" s="13">
        <f t="shared" si="231"/>
        <v>18.761223049667421</v>
      </c>
      <c r="L1283" s="13">
        <f t="shared" si="232"/>
        <v>7.675391177561405</v>
      </c>
      <c r="M1283" s="13">
        <f t="shared" si="238"/>
        <v>17.286117697204343</v>
      </c>
      <c r="N1283" s="13">
        <f t="shared" si="233"/>
        <v>10.717392972266692</v>
      </c>
      <c r="O1283" s="13">
        <f t="shared" si="234"/>
        <v>12.545147041665297</v>
      </c>
      <c r="Q1283">
        <v>10.89970714912576</v>
      </c>
    </row>
    <row r="1284" spans="1:17" x14ac:dyDescent="0.2">
      <c r="A1284" s="14">
        <f t="shared" si="235"/>
        <v>61057</v>
      </c>
      <c r="B1284" s="1">
        <f t="shared" si="243"/>
        <v>3</v>
      </c>
      <c r="F1284" s="34">
        <v>0.05</v>
      </c>
      <c r="G1284" s="13">
        <f t="shared" si="228"/>
        <v>0</v>
      </c>
      <c r="H1284" s="13">
        <f t="shared" si="229"/>
        <v>0.05</v>
      </c>
      <c r="I1284" s="16">
        <f t="shared" si="237"/>
        <v>11.135831872106017</v>
      </c>
      <c r="J1284" s="13">
        <f t="shared" si="230"/>
        <v>11.00110133963525</v>
      </c>
      <c r="K1284" s="13">
        <f t="shared" si="231"/>
        <v>0.13473053247076727</v>
      </c>
      <c r="L1284" s="13">
        <f t="shared" si="232"/>
        <v>0</v>
      </c>
      <c r="M1284" s="13">
        <f t="shared" si="238"/>
        <v>6.5687247249376508</v>
      </c>
      <c r="N1284" s="13">
        <f t="shared" si="233"/>
        <v>4.0726093294613435</v>
      </c>
      <c r="O1284" s="13">
        <f t="shared" si="234"/>
        <v>4.0726093294613435</v>
      </c>
      <c r="Q1284">
        <v>17.61095981929617</v>
      </c>
    </row>
    <row r="1285" spans="1:17" x14ac:dyDescent="0.2">
      <c r="A1285" s="14">
        <f t="shared" si="235"/>
        <v>61088</v>
      </c>
      <c r="B1285" s="1">
        <f t="shared" si="243"/>
        <v>4</v>
      </c>
      <c r="F1285" s="34">
        <v>13.454514933469969</v>
      </c>
      <c r="G1285" s="13">
        <f t="shared" si="228"/>
        <v>0</v>
      </c>
      <c r="H1285" s="13">
        <f t="shared" si="229"/>
        <v>13.454514933469969</v>
      </c>
      <c r="I1285" s="16">
        <f t="shared" si="237"/>
        <v>13.589245465940737</v>
      </c>
      <c r="J1285" s="13">
        <f t="shared" si="230"/>
        <v>13.26919686137208</v>
      </c>
      <c r="K1285" s="13">
        <f t="shared" si="231"/>
        <v>0.32004860456865636</v>
      </c>
      <c r="L1285" s="13">
        <f t="shared" si="232"/>
        <v>0</v>
      </c>
      <c r="M1285" s="13">
        <f t="shared" si="238"/>
        <v>2.4961153954763073</v>
      </c>
      <c r="N1285" s="13">
        <f t="shared" si="233"/>
        <v>1.5475915451953106</v>
      </c>
      <c r="O1285" s="13">
        <f t="shared" si="234"/>
        <v>1.5475915451953106</v>
      </c>
      <c r="Q1285">
        <v>15.58021368672224</v>
      </c>
    </row>
    <row r="1286" spans="1:17" x14ac:dyDescent="0.2">
      <c r="A1286" s="14">
        <f t="shared" si="235"/>
        <v>61118</v>
      </c>
      <c r="B1286" s="1">
        <f t="shared" si="243"/>
        <v>5</v>
      </c>
      <c r="F1286" s="34">
        <v>5.7446339057238127</v>
      </c>
      <c r="G1286" s="13">
        <f t="shared" ref="G1286:G1349" si="244">IF((F1286-$J$2)&gt;0,$I$2*(F1286-$J$2),0)</f>
        <v>0</v>
      </c>
      <c r="H1286" s="13">
        <f t="shared" ref="H1286:H1349" si="245">F1286-G1286</f>
        <v>5.7446339057238127</v>
      </c>
      <c r="I1286" s="16">
        <f t="shared" si="237"/>
        <v>6.0646825102924691</v>
      </c>
      <c r="J1286" s="13">
        <f t="shared" ref="J1286:J1349" si="246">I1286/SQRT(1+(I1286/($K$2*(300+(25*Q1286)+0.05*(Q1286)^3)))^2)</f>
        <v>6.048981043516962</v>
      </c>
      <c r="K1286" s="13">
        <f t="shared" ref="K1286:K1349" si="247">I1286-J1286</f>
        <v>1.57014667755071E-2</v>
      </c>
      <c r="L1286" s="13">
        <f t="shared" ref="L1286:L1349" si="248">IF(K1286&gt;$N$2,(K1286-$N$2)/$L$2,0)</f>
        <v>0</v>
      </c>
      <c r="M1286" s="13">
        <f t="shared" si="238"/>
        <v>0.94852385028099673</v>
      </c>
      <c r="N1286" s="13">
        <f t="shared" ref="N1286:N1349" si="249">$M$2*M1286</f>
        <v>0.58808478717421797</v>
      </c>
      <c r="O1286" s="13">
        <f t="shared" ref="O1286:O1349" si="250">N1286+G1286</f>
        <v>0.58808478717421797</v>
      </c>
      <c r="Q1286">
        <v>20.019606426983071</v>
      </c>
    </row>
    <row r="1287" spans="1:17" x14ac:dyDescent="0.2">
      <c r="A1287" s="14">
        <f t="shared" ref="A1287:A1350" si="251">EDATE(A1286,1)</f>
        <v>61149</v>
      </c>
      <c r="B1287" s="1">
        <f t="shared" si="243"/>
        <v>6</v>
      </c>
      <c r="F1287" s="34">
        <v>0.7357142944339814</v>
      </c>
      <c r="G1287" s="13">
        <f t="shared" si="244"/>
        <v>0</v>
      </c>
      <c r="H1287" s="13">
        <f t="shared" si="245"/>
        <v>0.7357142944339814</v>
      </c>
      <c r="I1287" s="16">
        <f t="shared" ref="I1287:I1350" si="252">H1287+K1286-L1286</f>
        <v>0.7514157612094885</v>
      </c>
      <c r="J1287" s="13">
        <f t="shared" si="246"/>
        <v>0.75139249757822535</v>
      </c>
      <c r="K1287" s="13">
        <f t="shared" si="247"/>
        <v>2.3263631263148454E-5</v>
      </c>
      <c r="L1287" s="13">
        <f t="shared" si="248"/>
        <v>0</v>
      </c>
      <c r="M1287" s="13">
        <f t="shared" ref="M1287:M1350" si="253">L1287+M1286-N1286</f>
        <v>0.36043906310677876</v>
      </c>
      <c r="N1287" s="13">
        <f t="shared" si="249"/>
        <v>0.22347221912620283</v>
      </c>
      <c r="O1287" s="13">
        <f t="shared" si="250"/>
        <v>0.22347221912620283</v>
      </c>
      <c r="Q1287">
        <v>21.811702587327019</v>
      </c>
    </row>
    <row r="1288" spans="1:17" x14ac:dyDescent="0.2">
      <c r="A1288" s="14">
        <f t="shared" si="251"/>
        <v>61179</v>
      </c>
      <c r="B1288" s="1">
        <f t="shared" si="243"/>
        <v>7</v>
      </c>
      <c r="F1288" s="34">
        <v>18.354991591998989</v>
      </c>
      <c r="G1288" s="13">
        <f t="shared" si="244"/>
        <v>0</v>
      </c>
      <c r="H1288" s="13">
        <f t="shared" si="245"/>
        <v>18.354991591998989</v>
      </c>
      <c r="I1288" s="16">
        <f t="shared" si="252"/>
        <v>18.355014855630252</v>
      </c>
      <c r="J1288" s="13">
        <f t="shared" si="246"/>
        <v>18.214258632876749</v>
      </c>
      <c r="K1288" s="13">
        <f t="shared" si="247"/>
        <v>0.14075622275350241</v>
      </c>
      <c r="L1288" s="13">
        <f t="shared" si="248"/>
        <v>0</v>
      </c>
      <c r="M1288" s="13">
        <f t="shared" si="253"/>
        <v>0.13696684398057593</v>
      </c>
      <c r="N1288" s="13">
        <f t="shared" si="249"/>
        <v>8.491944326795707E-2</v>
      </c>
      <c r="O1288" s="13">
        <f t="shared" si="250"/>
        <v>8.491944326795707E-2</v>
      </c>
      <c r="Q1288">
        <v>28.05263200000001</v>
      </c>
    </row>
    <row r="1289" spans="1:17" ht="13.5" customHeight="1" thickBot="1" x14ac:dyDescent="0.25">
      <c r="A1289" s="14">
        <f t="shared" si="251"/>
        <v>61210</v>
      </c>
      <c r="B1289" s="3">
        <f t="shared" si="243"/>
        <v>8</v>
      </c>
      <c r="F1289" s="34">
        <v>2.1676999046332011</v>
      </c>
      <c r="G1289" s="13">
        <f t="shared" si="244"/>
        <v>0</v>
      </c>
      <c r="H1289" s="13">
        <f t="shared" si="245"/>
        <v>2.1676999046332011</v>
      </c>
      <c r="I1289" s="16">
        <f t="shared" si="252"/>
        <v>2.3084561273867035</v>
      </c>
      <c r="J1289" s="13">
        <f t="shared" si="246"/>
        <v>2.3080943560078784</v>
      </c>
      <c r="K1289" s="13">
        <f t="shared" si="247"/>
        <v>3.6177137882509314E-4</v>
      </c>
      <c r="L1289" s="13">
        <f t="shared" si="248"/>
        <v>0</v>
      </c>
      <c r="M1289" s="13">
        <f t="shared" si="253"/>
        <v>5.204740071261886E-2</v>
      </c>
      <c r="N1289" s="13">
        <f t="shared" si="249"/>
        <v>3.2269388441823692E-2</v>
      </c>
      <c r="O1289" s="13">
        <f t="shared" si="250"/>
        <v>3.2269388441823692E-2</v>
      </c>
      <c r="Q1289">
        <v>26.264614616671182</v>
      </c>
    </row>
    <row r="1290" spans="1:17" x14ac:dyDescent="0.2">
      <c r="A1290" s="14">
        <f t="shared" si="251"/>
        <v>61241</v>
      </c>
      <c r="B1290" s="1">
        <f t="shared" si="243"/>
        <v>9</v>
      </c>
      <c r="F1290" s="34">
        <v>0.05</v>
      </c>
      <c r="G1290" s="13">
        <f t="shared" si="244"/>
        <v>0</v>
      </c>
      <c r="H1290" s="13">
        <f t="shared" si="245"/>
        <v>0.05</v>
      </c>
      <c r="I1290" s="16">
        <f t="shared" si="252"/>
        <v>5.0361771378825096E-2</v>
      </c>
      <c r="J1290" s="13">
        <f t="shared" si="246"/>
        <v>5.0361767680921876E-2</v>
      </c>
      <c r="K1290" s="13">
        <f t="shared" si="247"/>
        <v>3.697903219745946E-9</v>
      </c>
      <c r="L1290" s="13">
        <f t="shared" si="248"/>
        <v>0</v>
      </c>
      <c r="M1290" s="13">
        <f t="shared" si="253"/>
        <v>1.9778012270795169E-2</v>
      </c>
      <c r="N1290" s="13">
        <f t="shared" si="249"/>
        <v>1.2262367607893005E-2</v>
      </c>
      <c r="O1290" s="13">
        <f t="shared" si="250"/>
        <v>1.2262367607893005E-2</v>
      </c>
      <c r="Q1290">
        <v>26.380144843722508</v>
      </c>
    </row>
    <row r="1291" spans="1:17" x14ac:dyDescent="0.2">
      <c r="A1291" s="14">
        <f t="shared" si="251"/>
        <v>61271</v>
      </c>
      <c r="B1291" s="1">
        <f t="shared" si="243"/>
        <v>10</v>
      </c>
      <c r="F1291" s="34">
        <v>16.455119452523391</v>
      </c>
      <c r="G1291" s="13">
        <f t="shared" si="244"/>
        <v>0</v>
      </c>
      <c r="H1291" s="13">
        <f t="shared" si="245"/>
        <v>16.455119452523391</v>
      </c>
      <c r="I1291" s="16">
        <f t="shared" si="252"/>
        <v>16.455119456221293</v>
      </c>
      <c r="J1291" s="13">
        <f t="shared" si="246"/>
        <v>16.281646092893745</v>
      </c>
      <c r="K1291" s="13">
        <f t="shared" si="247"/>
        <v>0.17347336332754892</v>
      </c>
      <c r="L1291" s="13">
        <f t="shared" si="248"/>
        <v>0</v>
      </c>
      <c r="M1291" s="13">
        <f t="shared" si="253"/>
        <v>7.5156446629021639E-3</v>
      </c>
      <c r="N1291" s="13">
        <f t="shared" si="249"/>
        <v>4.6596996909993417E-3</v>
      </c>
      <c r="O1291" s="13">
        <f t="shared" si="250"/>
        <v>4.6596996909993417E-3</v>
      </c>
      <c r="Q1291">
        <v>24.132995159572019</v>
      </c>
    </row>
    <row r="1292" spans="1:17" x14ac:dyDescent="0.2">
      <c r="A1292" s="14">
        <f t="shared" si="251"/>
        <v>61302</v>
      </c>
      <c r="B1292" s="1">
        <f t="shared" si="243"/>
        <v>11</v>
      </c>
      <c r="F1292" s="34">
        <v>4.0172758100162129</v>
      </c>
      <c r="G1292" s="13">
        <f t="shared" si="244"/>
        <v>0</v>
      </c>
      <c r="H1292" s="13">
        <f t="shared" si="245"/>
        <v>4.0172758100162129</v>
      </c>
      <c r="I1292" s="16">
        <f t="shared" si="252"/>
        <v>4.1907491733437618</v>
      </c>
      <c r="J1292" s="13">
        <f t="shared" si="246"/>
        <v>4.1827578934330081</v>
      </c>
      <c r="K1292" s="13">
        <f t="shared" si="247"/>
        <v>7.991279910753768E-3</v>
      </c>
      <c r="L1292" s="13">
        <f t="shared" si="248"/>
        <v>0</v>
      </c>
      <c r="M1292" s="13">
        <f t="shared" si="253"/>
        <v>2.8559449719028221E-3</v>
      </c>
      <c r="N1292" s="13">
        <f t="shared" si="249"/>
        <v>1.7706858825797497E-3</v>
      </c>
      <c r="O1292" s="13">
        <f t="shared" si="250"/>
        <v>1.7706858825797497E-3</v>
      </c>
      <c r="Q1292">
        <v>16.961798444195779</v>
      </c>
    </row>
    <row r="1293" spans="1:17" x14ac:dyDescent="0.2">
      <c r="A1293" s="14">
        <f t="shared" si="251"/>
        <v>61332</v>
      </c>
      <c r="B1293" s="1">
        <f t="shared" si="243"/>
        <v>12</v>
      </c>
      <c r="F1293" s="34">
        <v>21.44475627871627</v>
      </c>
      <c r="G1293" s="13">
        <f t="shared" si="244"/>
        <v>0</v>
      </c>
      <c r="H1293" s="13">
        <f t="shared" si="245"/>
        <v>21.44475627871627</v>
      </c>
      <c r="I1293" s="16">
        <f t="shared" si="252"/>
        <v>21.452747558627024</v>
      </c>
      <c r="J1293" s="13">
        <f t="shared" si="246"/>
        <v>19.862733236184212</v>
      </c>
      <c r="K1293" s="13">
        <f t="shared" si="247"/>
        <v>1.590014322442812</v>
      </c>
      <c r="L1293" s="13">
        <f t="shared" si="248"/>
        <v>0</v>
      </c>
      <c r="M1293" s="13">
        <f t="shared" si="253"/>
        <v>1.0852590893230725E-3</v>
      </c>
      <c r="N1293" s="13">
        <f t="shared" si="249"/>
        <v>6.7286063538030496E-4</v>
      </c>
      <c r="O1293" s="13">
        <f t="shared" si="250"/>
        <v>6.7286063538030496E-4</v>
      </c>
      <c r="Q1293">
        <v>13.31774122083565</v>
      </c>
    </row>
    <row r="1294" spans="1:17" x14ac:dyDescent="0.2">
      <c r="A1294" s="14">
        <f t="shared" si="251"/>
        <v>61363</v>
      </c>
      <c r="B1294" s="1">
        <f t="shared" si="243"/>
        <v>1</v>
      </c>
      <c r="F1294" s="34">
        <v>25.217483491972729</v>
      </c>
      <c r="G1294" s="13">
        <f t="shared" si="244"/>
        <v>0</v>
      </c>
      <c r="H1294" s="13">
        <f t="shared" si="245"/>
        <v>25.217483491972729</v>
      </c>
      <c r="I1294" s="16">
        <f t="shared" si="252"/>
        <v>26.807497814415541</v>
      </c>
      <c r="J1294" s="13">
        <f t="shared" si="246"/>
        <v>23.605282660818855</v>
      </c>
      <c r="K1294" s="13">
        <f t="shared" si="247"/>
        <v>3.2022151535966863</v>
      </c>
      <c r="L1294" s="13">
        <f t="shared" si="248"/>
        <v>0</v>
      </c>
      <c r="M1294" s="13">
        <f t="shared" si="253"/>
        <v>4.1239845394276751E-4</v>
      </c>
      <c r="N1294" s="13">
        <f t="shared" si="249"/>
        <v>2.5568704144451584E-4</v>
      </c>
      <c r="O1294" s="13">
        <f t="shared" si="250"/>
        <v>2.5568704144451584E-4</v>
      </c>
      <c r="Q1294">
        <v>12.527609593548391</v>
      </c>
    </row>
    <row r="1295" spans="1:17" x14ac:dyDescent="0.2">
      <c r="A1295" s="14">
        <f t="shared" si="251"/>
        <v>61394</v>
      </c>
      <c r="B1295" s="1">
        <f t="shared" si="243"/>
        <v>2</v>
      </c>
      <c r="F1295" s="34">
        <v>27.408971557415189</v>
      </c>
      <c r="G1295" s="13">
        <f t="shared" si="244"/>
        <v>9.6578287957063049E-3</v>
      </c>
      <c r="H1295" s="13">
        <f t="shared" si="245"/>
        <v>27.399313728619482</v>
      </c>
      <c r="I1295" s="16">
        <f t="shared" si="252"/>
        <v>30.601528882216169</v>
      </c>
      <c r="J1295" s="13">
        <f t="shared" si="246"/>
        <v>26.232914618992869</v>
      </c>
      <c r="K1295" s="13">
        <f t="shared" si="247"/>
        <v>4.3686142632233</v>
      </c>
      <c r="L1295" s="13">
        <f t="shared" si="248"/>
        <v>0</v>
      </c>
      <c r="M1295" s="13">
        <f t="shared" si="253"/>
        <v>1.5671141249825167E-4</v>
      </c>
      <c r="N1295" s="13">
        <f t="shared" si="249"/>
        <v>9.7161075748916038E-5</v>
      </c>
      <c r="O1295" s="13">
        <f t="shared" si="250"/>
        <v>9.7549898714552209E-3</v>
      </c>
      <c r="Q1295">
        <v>12.85928001719515</v>
      </c>
    </row>
    <row r="1296" spans="1:17" x14ac:dyDescent="0.2">
      <c r="A1296" s="14">
        <f t="shared" si="251"/>
        <v>61423</v>
      </c>
      <c r="B1296" s="1">
        <f t="shared" si="243"/>
        <v>3</v>
      </c>
      <c r="F1296" s="34">
        <v>32.10860299989001</v>
      </c>
      <c r="G1296" s="13">
        <f t="shared" si="244"/>
        <v>0.53508980504682313</v>
      </c>
      <c r="H1296" s="13">
        <f t="shared" si="245"/>
        <v>31.573513194843187</v>
      </c>
      <c r="I1296" s="16">
        <f t="shared" si="252"/>
        <v>35.942127458066487</v>
      </c>
      <c r="J1296" s="13">
        <f t="shared" si="246"/>
        <v>30.725620329135356</v>
      </c>
      <c r="K1296" s="13">
        <f t="shared" si="247"/>
        <v>5.2165071289311307</v>
      </c>
      <c r="L1296" s="13">
        <f t="shared" si="248"/>
        <v>0</v>
      </c>
      <c r="M1296" s="13">
        <f t="shared" si="253"/>
        <v>5.9550336749335635E-5</v>
      </c>
      <c r="N1296" s="13">
        <f t="shared" si="249"/>
        <v>3.6921208784588096E-5</v>
      </c>
      <c r="O1296" s="13">
        <f t="shared" si="250"/>
        <v>0.53512672625560775</v>
      </c>
      <c r="Q1296">
        <v>15.037853098638299</v>
      </c>
    </row>
    <row r="1297" spans="1:17" x14ac:dyDescent="0.2">
      <c r="A1297" s="14">
        <f t="shared" si="251"/>
        <v>61454</v>
      </c>
      <c r="B1297" s="1">
        <f t="shared" si="243"/>
        <v>4</v>
      </c>
      <c r="F1297" s="34">
        <v>4.0138267295125223</v>
      </c>
      <c r="G1297" s="13">
        <f t="shared" si="244"/>
        <v>0</v>
      </c>
      <c r="H1297" s="13">
        <f t="shared" si="245"/>
        <v>4.0138267295125223</v>
      </c>
      <c r="I1297" s="16">
        <f t="shared" si="252"/>
        <v>9.2303338584436538</v>
      </c>
      <c r="J1297" s="13">
        <f t="shared" si="246"/>
        <v>9.1457042947013161</v>
      </c>
      <c r="K1297" s="13">
        <f t="shared" si="247"/>
        <v>8.4629563742337766E-2</v>
      </c>
      <c r="L1297" s="13">
        <f t="shared" si="248"/>
        <v>0</v>
      </c>
      <c r="M1297" s="13">
        <f t="shared" si="253"/>
        <v>2.2629127964747539E-5</v>
      </c>
      <c r="N1297" s="13">
        <f t="shared" si="249"/>
        <v>1.4030059338143473E-5</v>
      </c>
      <c r="O1297" s="13">
        <f t="shared" si="250"/>
        <v>1.4030059338143473E-5</v>
      </c>
      <c r="Q1297">
        <v>16.94724583296173</v>
      </c>
    </row>
    <row r="1298" spans="1:17" x14ac:dyDescent="0.2">
      <c r="A1298" s="14">
        <f t="shared" si="251"/>
        <v>61484</v>
      </c>
      <c r="B1298" s="1">
        <f t="shared" si="243"/>
        <v>5</v>
      </c>
      <c r="F1298" s="34">
        <v>5.8913107042439119</v>
      </c>
      <c r="G1298" s="13">
        <f t="shared" si="244"/>
        <v>0</v>
      </c>
      <c r="H1298" s="13">
        <f t="shared" si="245"/>
        <v>5.8913107042439119</v>
      </c>
      <c r="I1298" s="16">
        <f t="shared" si="252"/>
        <v>5.9759402679862497</v>
      </c>
      <c r="J1298" s="13">
        <f t="shared" si="246"/>
        <v>5.9603252003506384</v>
      </c>
      <c r="K1298" s="13">
        <f t="shared" si="247"/>
        <v>1.5615067635611268E-2</v>
      </c>
      <c r="L1298" s="13">
        <f t="shared" si="248"/>
        <v>0</v>
      </c>
      <c r="M1298" s="13">
        <f t="shared" si="253"/>
        <v>8.5990686266040657E-6</v>
      </c>
      <c r="N1298" s="13">
        <f t="shared" si="249"/>
        <v>5.3314225484945211E-6</v>
      </c>
      <c r="O1298" s="13">
        <f t="shared" si="250"/>
        <v>5.3314225484945211E-6</v>
      </c>
      <c r="Q1298">
        <v>19.74614797245162</v>
      </c>
    </row>
    <row r="1299" spans="1:17" x14ac:dyDescent="0.2">
      <c r="A1299" s="14">
        <f t="shared" si="251"/>
        <v>61515</v>
      </c>
      <c r="B1299" s="1">
        <f t="shared" si="243"/>
        <v>6</v>
      </c>
      <c r="F1299" s="34">
        <v>1.7850444366782059</v>
      </c>
      <c r="G1299" s="13">
        <f t="shared" si="244"/>
        <v>0</v>
      </c>
      <c r="H1299" s="13">
        <f t="shared" si="245"/>
        <v>1.7850444366782059</v>
      </c>
      <c r="I1299" s="16">
        <f t="shared" si="252"/>
        <v>1.8006595043138172</v>
      </c>
      <c r="J1299" s="13">
        <f t="shared" si="246"/>
        <v>1.8003983394000362</v>
      </c>
      <c r="K1299" s="13">
        <f t="shared" si="247"/>
        <v>2.6116491378092022E-4</v>
      </c>
      <c r="L1299" s="13">
        <f t="shared" si="248"/>
        <v>0</v>
      </c>
      <c r="M1299" s="13">
        <f t="shared" si="253"/>
        <v>3.2676460781095446E-6</v>
      </c>
      <c r="N1299" s="13">
        <f t="shared" si="249"/>
        <v>2.0259405684279178E-6</v>
      </c>
      <c r="O1299" s="13">
        <f t="shared" si="250"/>
        <v>2.0259405684279178E-6</v>
      </c>
      <c r="Q1299">
        <v>23.254990590701571</v>
      </c>
    </row>
    <row r="1300" spans="1:17" x14ac:dyDescent="0.2">
      <c r="A1300" s="14">
        <f t="shared" si="251"/>
        <v>61545</v>
      </c>
      <c r="B1300" s="1">
        <f t="shared" si="243"/>
        <v>7</v>
      </c>
      <c r="F1300" s="34">
        <v>0.05</v>
      </c>
      <c r="G1300" s="13">
        <f t="shared" si="244"/>
        <v>0</v>
      </c>
      <c r="H1300" s="13">
        <f t="shared" si="245"/>
        <v>0.05</v>
      </c>
      <c r="I1300" s="16">
        <f t="shared" si="252"/>
        <v>5.0261164913780923E-2</v>
      </c>
      <c r="J1300" s="13">
        <f t="shared" si="246"/>
        <v>5.026115923744906E-2</v>
      </c>
      <c r="K1300" s="13">
        <f t="shared" si="247"/>
        <v>5.6763318628805237E-9</v>
      </c>
      <c r="L1300" s="13">
        <f t="shared" si="248"/>
        <v>0</v>
      </c>
      <c r="M1300" s="13">
        <f t="shared" si="253"/>
        <v>1.2417055096816268E-6</v>
      </c>
      <c r="N1300" s="13">
        <f t="shared" si="249"/>
        <v>7.6985741600260858E-7</v>
      </c>
      <c r="O1300" s="13">
        <f t="shared" si="250"/>
        <v>7.6985741600260858E-7</v>
      </c>
      <c r="Q1300">
        <v>23.2606321724144</v>
      </c>
    </row>
    <row r="1301" spans="1:17" ht="13.5" customHeight="1" thickBot="1" x14ac:dyDescent="0.25">
      <c r="A1301" s="14">
        <f t="shared" si="251"/>
        <v>61576</v>
      </c>
      <c r="B1301" s="3">
        <f t="shared" si="243"/>
        <v>8</v>
      </c>
      <c r="F1301" s="34">
        <v>3.7615489085931402</v>
      </c>
      <c r="G1301" s="13">
        <f t="shared" si="244"/>
        <v>0</v>
      </c>
      <c r="H1301" s="13">
        <f t="shared" si="245"/>
        <v>3.7615489085931402</v>
      </c>
      <c r="I1301" s="16">
        <f t="shared" si="252"/>
        <v>3.761548914269472</v>
      </c>
      <c r="J1301" s="13">
        <f t="shared" si="246"/>
        <v>3.7592633482687492</v>
      </c>
      <c r="K1301" s="13">
        <f t="shared" si="247"/>
        <v>2.2855660007228273E-3</v>
      </c>
      <c r="L1301" s="13">
        <f t="shared" si="248"/>
        <v>0</v>
      </c>
      <c r="M1301" s="13">
        <f t="shared" si="253"/>
        <v>4.7184809367901819E-7</v>
      </c>
      <c r="N1301" s="13">
        <f t="shared" si="249"/>
        <v>2.9254581808099126E-7</v>
      </c>
      <c r="O1301" s="13">
        <f t="shared" si="250"/>
        <v>2.9254581808099126E-7</v>
      </c>
      <c r="Q1301">
        <v>23.54067100000001</v>
      </c>
    </row>
    <row r="1302" spans="1:17" x14ac:dyDescent="0.2">
      <c r="A1302" s="14">
        <f t="shared" si="251"/>
        <v>61607</v>
      </c>
      <c r="B1302" s="1">
        <f t="shared" si="243"/>
        <v>9</v>
      </c>
      <c r="F1302" s="34">
        <v>25.43124695439208</v>
      </c>
      <c r="G1302" s="13">
        <f t="shared" si="244"/>
        <v>0</v>
      </c>
      <c r="H1302" s="13">
        <f t="shared" si="245"/>
        <v>25.43124695439208</v>
      </c>
      <c r="I1302" s="16">
        <f t="shared" si="252"/>
        <v>25.433532520392802</v>
      </c>
      <c r="J1302" s="13">
        <f t="shared" si="246"/>
        <v>24.85831146460972</v>
      </c>
      <c r="K1302" s="13">
        <f t="shared" si="247"/>
        <v>0.57522105578308214</v>
      </c>
      <c r="L1302" s="13">
        <f t="shared" si="248"/>
        <v>0</v>
      </c>
      <c r="M1302" s="13">
        <f t="shared" si="253"/>
        <v>1.7930227559802693E-7</v>
      </c>
      <c r="N1302" s="13">
        <f t="shared" si="249"/>
        <v>1.1116741087077669E-7</v>
      </c>
      <c r="O1302" s="13">
        <f t="shared" si="250"/>
        <v>1.1116741087077669E-7</v>
      </c>
      <c r="Q1302">
        <v>24.770938876584388</v>
      </c>
    </row>
    <row r="1303" spans="1:17" x14ac:dyDescent="0.2">
      <c r="A1303" s="14">
        <f t="shared" si="251"/>
        <v>61637</v>
      </c>
      <c r="B1303" s="1">
        <f t="shared" si="243"/>
        <v>10</v>
      </c>
      <c r="F1303" s="34">
        <v>0.14285714299999999</v>
      </c>
      <c r="G1303" s="13">
        <f t="shared" si="244"/>
        <v>0</v>
      </c>
      <c r="H1303" s="13">
        <f t="shared" si="245"/>
        <v>0.14285714299999999</v>
      </c>
      <c r="I1303" s="16">
        <f t="shared" si="252"/>
        <v>0.7180781987830821</v>
      </c>
      <c r="J1303" s="13">
        <f t="shared" si="246"/>
        <v>0.71806505565478318</v>
      </c>
      <c r="K1303" s="13">
        <f t="shared" si="247"/>
        <v>1.3143128298920281E-5</v>
      </c>
      <c r="L1303" s="13">
        <f t="shared" si="248"/>
        <v>0</v>
      </c>
      <c r="M1303" s="13">
        <f t="shared" si="253"/>
        <v>6.8134864727250237E-8</v>
      </c>
      <c r="N1303" s="13">
        <f t="shared" si="249"/>
        <v>4.2243616130895146E-8</v>
      </c>
      <c r="O1303" s="13">
        <f t="shared" si="250"/>
        <v>4.2243616130895146E-8</v>
      </c>
      <c r="Q1303">
        <v>24.90893084246942</v>
      </c>
    </row>
    <row r="1304" spans="1:17" x14ac:dyDescent="0.2">
      <c r="A1304" s="14">
        <f t="shared" si="251"/>
        <v>61668</v>
      </c>
      <c r="B1304" s="1">
        <f t="shared" si="243"/>
        <v>11</v>
      </c>
      <c r="F1304" s="34">
        <v>0.05</v>
      </c>
      <c r="G1304" s="13">
        <f t="shared" si="244"/>
        <v>0</v>
      </c>
      <c r="H1304" s="13">
        <f t="shared" si="245"/>
        <v>0.05</v>
      </c>
      <c r="I1304" s="16">
        <f t="shared" si="252"/>
        <v>5.0013143128298923E-2</v>
      </c>
      <c r="J1304" s="13">
        <f t="shared" si="246"/>
        <v>5.0013131928150156E-2</v>
      </c>
      <c r="K1304" s="13">
        <f t="shared" si="247"/>
        <v>1.1200148766765672E-8</v>
      </c>
      <c r="L1304" s="13">
        <f t="shared" si="248"/>
        <v>0</v>
      </c>
      <c r="M1304" s="13">
        <f t="shared" si="253"/>
        <v>2.5891248596355091E-8</v>
      </c>
      <c r="N1304" s="13">
        <f t="shared" si="249"/>
        <v>1.6052574129740157E-8</v>
      </c>
      <c r="O1304" s="13">
        <f t="shared" si="250"/>
        <v>1.6052574129740157E-8</v>
      </c>
      <c r="Q1304">
        <v>18.348530465709128</v>
      </c>
    </row>
    <row r="1305" spans="1:17" x14ac:dyDescent="0.2">
      <c r="A1305" s="14">
        <f t="shared" si="251"/>
        <v>61698</v>
      </c>
      <c r="B1305" s="1">
        <f t="shared" si="243"/>
        <v>12</v>
      </c>
      <c r="F1305" s="34">
        <v>43.40780294240642</v>
      </c>
      <c r="G1305" s="13">
        <f t="shared" si="244"/>
        <v>1.7983720493086208</v>
      </c>
      <c r="H1305" s="13">
        <f t="shared" si="245"/>
        <v>41.609430893097802</v>
      </c>
      <c r="I1305" s="16">
        <f t="shared" si="252"/>
        <v>41.609430904297952</v>
      </c>
      <c r="J1305" s="13">
        <f t="shared" si="246"/>
        <v>34.550219395707103</v>
      </c>
      <c r="K1305" s="13">
        <f t="shared" si="247"/>
        <v>7.0592115085908489</v>
      </c>
      <c r="L1305" s="13">
        <f t="shared" si="248"/>
        <v>0</v>
      </c>
      <c r="M1305" s="13">
        <f t="shared" si="253"/>
        <v>9.8386744666149343E-9</v>
      </c>
      <c r="N1305" s="13">
        <f t="shared" si="249"/>
        <v>6.0999781693012592E-9</v>
      </c>
      <c r="O1305" s="13">
        <f t="shared" si="250"/>
        <v>1.7983720554085989</v>
      </c>
      <c r="Q1305">
        <v>15.695815279507841</v>
      </c>
    </row>
    <row r="1306" spans="1:17" x14ac:dyDescent="0.2">
      <c r="A1306" s="14">
        <f t="shared" si="251"/>
        <v>61729</v>
      </c>
      <c r="B1306" s="1">
        <f t="shared" si="243"/>
        <v>1</v>
      </c>
      <c r="F1306" s="34">
        <v>9.5173935311554203</v>
      </c>
      <c r="G1306" s="13">
        <f t="shared" si="244"/>
        <v>0</v>
      </c>
      <c r="H1306" s="13">
        <f t="shared" si="245"/>
        <v>9.5173935311554203</v>
      </c>
      <c r="I1306" s="16">
        <f t="shared" si="252"/>
        <v>16.576605039746269</v>
      </c>
      <c r="J1306" s="13">
        <f t="shared" si="246"/>
        <v>15.975873345291298</v>
      </c>
      <c r="K1306" s="13">
        <f t="shared" si="247"/>
        <v>0.60073169445497143</v>
      </c>
      <c r="L1306" s="13">
        <f t="shared" si="248"/>
        <v>0</v>
      </c>
      <c r="M1306" s="13">
        <f t="shared" si="253"/>
        <v>3.7386962973136751E-9</v>
      </c>
      <c r="N1306" s="13">
        <f t="shared" si="249"/>
        <v>2.3179917043344784E-9</v>
      </c>
      <c r="O1306" s="13">
        <f t="shared" si="250"/>
        <v>2.3179917043344784E-9</v>
      </c>
      <c r="Q1306">
        <v>15.19880959354839</v>
      </c>
    </row>
    <row r="1307" spans="1:17" x14ac:dyDescent="0.2">
      <c r="A1307" s="14">
        <f t="shared" si="251"/>
        <v>61760</v>
      </c>
      <c r="B1307" s="1">
        <f t="shared" si="243"/>
        <v>2</v>
      </c>
      <c r="F1307" s="34">
        <v>2.194252093856758</v>
      </c>
      <c r="G1307" s="13">
        <f t="shared" si="244"/>
        <v>0</v>
      </c>
      <c r="H1307" s="13">
        <f t="shared" si="245"/>
        <v>2.194252093856758</v>
      </c>
      <c r="I1307" s="16">
        <f t="shared" si="252"/>
        <v>2.7949837883117294</v>
      </c>
      <c r="J1307" s="13">
        <f t="shared" si="246"/>
        <v>2.7916035189977402</v>
      </c>
      <c r="K1307" s="13">
        <f t="shared" si="247"/>
        <v>3.3802693139892703E-3</v>
      </c>
      <c r="L1307" s="13">
        <f t="shared" si="248"/>
        <v>0</v>
      </c>
      <c r="M1307" s="13">
        <f t="shared" si="253"/>
        <v>1.4207045929791967E-9</v>
      </c>
      <c r="N1307" s="13">
        <f t="shared" si="249"/>
        <v>8.8083684764710197E-10</v>
      </c>
      <c r="O1307" s="13">
        <f t="shared" si="250"/>
        <v>8.8083684764710197E-10</v>
      </c>
      <c r="Q1307">
        <v>14.432444536826971</v>
      </c>
    </row>
    <row r="1308" spans="1:17" x14ac:dyDescent="0.2">
      <c r="A1308" s="14">
        <f t="shared" si="251"/>
        <v>61788</v>
      </c>
      <c r="B1308" s="1">
        <f t="shared" si="243"/>
        <v>3</v>
      </c>
      <c r="F1308" s="34">
        <v>55.989081442538883</v>
      </c>
      <c r="G1308" s="13">
        <f t="shared" si="244"/>
        <v>3.2049942721374705</v>
      </c>
      <c r="H1308" s="13">
        <f t="shared" si="245"/>
        <v>52.784087170401413</v>
      </c>
      <c r="I1308" s="16">
        <f t="shared" si="252"/>
        <v>52.7874674397154</v>
      </c>
      <c r="J1308" s="13">
        <f t="shared" si="246"/>
        <v>40.070926130033421</v>
      </c>
      <c r="K1308" s="13">
        <f t="shared" si="247"/>
        <v>12.716541309681979</v>
      </c>
      <c r="L1308" s="13">
        <f t="shared" si="248"/>
        <v>1.586264205415939</v>
      </c>
      <c r="M1308" s="13">
        <f t="shared" si="253"/>
        <v>1.586264205955807</v>
      </c>
      <c r="N1308" s="13">
        <f t="shared" si="249"/>
        <v>0.98348380769260035</v>
      </c>
      <c r="O1308" s="13">
        <f t="shared" si="250"/>
        <v>4.1884780798300705</v>
      </c>
      <c r="Q1308">
        <v>15.592517974603259</v>
      </c>
    </row>
    <row r="1309" spans="1:17" x14ac:dyDescent="0.2">
      <c r="A1309" s="14">
        <f t="shared" si="251"/>
        <v>61819</v>
      </c>
      <c r="B1309" s="1">
        <f t="shared" si="243"/>
        <v>4</v>
      </c>
      <c r="F1309" s="34">
        <v>0.51785717321868241</v>
      </c>
      <c r="G1309" s="13">
        <f t="shared" si="244"/>
        <v>0</v>
      </c>
      <c r="H1309" s="13">
        <f t="shared" si="245"/>
        <v>0.51785717321868241</v>
      </c>
      <c r="I1309" s="16">
        <f t="shared" si="252"/>
        <v>11.648134277484724</v>
      </c>
      <c r="J1309" s="13">
        <f t="shared" si="246"/>
        <v>11.523185793984521</v>
      </c>
      <c r="K1309" s="13">
        <f t="shared" si="247"/>
        <v>0.12494848350020327</v>
      </c>
      <c r="L1309" s="13">
        <f t="shared" si="248"/>
        <v>0</v>
      </c>
      <c r="M1309" s="13">
        <f t="shared" si="253"/>
        <v>0.60278039826320662</v>
      </c>
      <c r="N1309" s="13">
        <f t="shared" si="249"/>
        <v>0.37372384692318811</v>
      </c>
      <c r="O1309" s="13">
        <f t="shared" si="250"/>
        <v>0.37372384692318811</v>
      </c>
      <c r="Q1309">
        <v>19.112769443223169</v>
      </c>
    </row>
    <row r="1310" spans="1:17" x14ac:dyDescent="0.2">
      <c r="A1310" s="14">
        <f t="shared" si="251"/>
        <v>61849</v>
      </c>
      <c r="B1310" s="1">
        <f t="shared" si="243"/>
        <v>5</v>
      </c>
      <c r="F1310" s="34">
        <v>0.264285714</v>
      </c>
      <c r="G1310" s="13">
        <f t="shared" si="244"/>
        <v>0</v>
      </c>
      <c r="H1310" s="13">
        <f t="shared" si="245"/>
        <v>0.264285714</v>
      </c>
      <c r="I1310" s="16">
        <f t="shared" si="252"/>
        <v>0.38923419750020327</v>
      </c>
      <c r="J1310" s="13">
        <f t="shared" si="246"/>
        <v>0.38923212279496677</v>
      </c>
      <c r="K1310" s="13">
        <f t="shared" si="247"/>
        <v>2.0747052364988861E-6</v>
      </c>
      <c r="L1310" s="13">
        <f t="shared" si="248"/>
        <v>0</v>
      </c>
      <c r="M1310" s="13">
        <f t="shared" si="253"/>
        <v>0.22905655134001851</v>
      </c>
      <c r="N1310" s="13">
        <f t="shared" si="249"/>
        <v>0.14201506183081147</v>
      </c>
      <c r="O1310" s="13">
        <f t="shared" si="250"/>
        <v>0.14201506183081147</v>
      </c>
      <c r="Q1310">
        <v>24.972901004300802</v>
      </c>
    </row>
    <row r="1311" spans="1:17" x14ac:dyDescent="0.2">
      <c r="A1311" s="14">
        <f t="shared" si="251"/>
        <v>61880</v>
      </c>
      <c r="B1311" s="1">
        <f t="shared" si="243"/>
        <v>6</v>
      </c>
      <c r="F1311" s="34">
        <v>8.5714286000000001E-2</v>
      </c>
      <c r="G1311" s="13">
        <f t="shared" si="244"/>
        <v>0</v>
      </c>
      <c r="H1311" s="13">
        <f t="shared" si="245"/>
        <v>8.5714286000000001E-2</v>
      </c>
      <c r="I1311" s="16">
        <f t="shared" si="252"/>
        <v>8.57163607052365E-2</v>
      </c>
      <c r="J1311" s="13">
        <f t="shared" si="246"/>
        <v>8.5716315411463628E-2</v>
      </c>
      <c r="K1311" s="13">
        <f t="shared" si="247"/>
        <v>4.5293772871213278E-8</v>
      </c>
      <c r="L1311" s="13">
        <f t="shared" si="248"/>
        <v>0</v>
      </c>
      <c r="M1311" s="13">
        <f t="shared" si="253"/>
        <v>8.7041489509207037E-2</v>
      </c>
      <c r="N1311" s="13">
        <f t="shared" si="249"/>
        <v>5.3965723495708363E-2</v>
      </c>
      <c r="O1311" s="13">
        <f t="shared" si="250"/>
        <v>5.3965723495708363E-2</v>
      </c>
      <c r="Q1311">
        <v>19.895389391320279</v>
      </c>
    </row>
    <row r="1312" spans="1:17" x14ac:dyDescent="0.2">
      <c r="A1312" s="14">
        <f t="shared" si="251"/>
        <v>61910</v>
      </c>
      <c r="B1312" s="1">
        <f t="shared" si="243"/>
        <v>7</v>
      </c>
      <c r="F1312" s="34">
        <v>4.9111388143864723</v>
      </c>
      <c r="G1312" s="13">
        <f t="shared" si="244"/>
        <v>0</v>
      </c>
      <c r="H1312" s="13">
        <f t="shared" si="245"/>
        <v>4.9111388143864723</v>
      </c>
      <c r="I1312" s="16">
        <f t="shared" si="252"/>
        <v>4.9111388596802454</v>
      </c>
      <c r="J1312" s="13">
        <f t="shared" si="246"/>
        <v>4.9071732015485967</v>
      </c>
      <c r="K1312" s="13">
        <f t="shared" si="247"/>
        <v>3.9656581316487305E-3</v>
      </c>
      <c r="L1312" s="13">
        <f t="shared" si="248"/>
        <v>0</v>
      </c>
      <c r="M1312" s="13">
        <f t="shared" si="253"/>
        <v>3.3075766013498674E-2</v>
      </c>
      <c r="N1312" s="13">
        <f t="shared" si="249"/>
        <v>2.0506974928369177E-2</v>
      </c>
      <c r="O1312" s="13">
        <f t="shared" si="250"/>
        <v>2.0506974928369177E-2</v>
      </c>
      <c r="Q1312">
        <v>25.321152755652371</v>
      </c>
    </row>
    <row r="1313" spans="1:17" ht="13.5" customHeight="1" thickBot="1" x14ac:dyDescent="0.25">
      <c r="A1313" s="14">
        <f t="shared" si="251"/>
        <v>61941</v>
      </c>
      <c r="B1313" s="3">
        <f t="shared" si="243"/>
        <v>8</v>
      </c>
      <c r="F1313" s="34">
        <v>0.12857142899999999</v>
      </c>
      <c r="G1313" s="13">
        <f t="shared" si="244"/>
        <v>0</v>
      </c>
      <c r="H1313" s="13">
        <f t="shared" si="245"/>
        <v>0.12857142899999999</v>
      </c>
      <c r="I1313" s="16">
        <f t="shared" si="252"/>
        <v>0.13253708713164872</v>
      </c>
      <c r="J1313" s="13">
        <f t="shared" si="246"/>
        <v>0.13253699300553046</v>
      </c>
      <c r="K1313" s="13">
        <f t="shared" si="247"/>
        <v>9.4126118260762226E-8</v>
      </c>
      <c r="L1313" s="13">
        <f t="shared" si="248"/>
        <v>0</v>
      </c>
      <c r="M1313" s="13">
        <f t="shared" si="253"/>
        <v>1.2568791085129496E-2</v>
      </c>
      <c r="N1313" s="13">
        <f t="shared" si="249"/>
        <v>7.7926504727802879E-3</v>
      </c>
      <c r="O1313" s="13">
        <f t="shared" si="250"/>
        <v>7.7926504727802879E-3</v>
      </c>
      <c r="Q1313">
        <v>23.97740700000001</v>
      </c>
    </row>
    <row r="1314" spans="1:17" x14ac:dyDescent="0.2">
      <c r="A1314" s="14">
        <f t="shared" si="251"/>
        <v>61972</v>
      </c>
      <c r="B1314" s="1">
        <v>9</v>
      </c>
      <c r="F1314" s="34">
        <v>16.463664822088042</v>
      </c>
      <c r="G1314" s="13">
        <f t="shared" si="244"/>
        <v>0</v>
      </c>
      <c r="H1314" s="13">
        <f t="shared" si="245"/>
        <v>16.463664822088042</v>
      </c>
      <c r="I1314" s="16">
        <f t="shared" si="252"/>
        <v>16.46366491621416</v>
      </c>
      <c r="J1314" s="13">
        <f t="shared" si="246"/>
        <v>16.309802278574722</v>
      </c>
      <c r="K1314" s="13">
        <f t="shared" si="247"/>
        <v>0.1538626376394383</v>
      </c>
      <c r="L1314" s="13">
        <f t="shared" si="248"/>
        <v>0</v>
      </c>
      <c r="M1314" s="13">
        <f t="shared" si="253"/>
        <v>4.7761406123492086E-3</v>
      </c>
      <c r="N1314" s="13">
        <f t="shared" si="249"/>
        <v>2.9612071796565093E-3</v>
      </c>
      <c r="O1314" s="13">
        <f t="shared" si="250"/>
        <v>2.9612071796565093E-3</v>
      </c>
      <c r="Q1314">
        <v>25.016765788184809</v>
      </c>
    </row>
    <row r="1315" spans="1:17" x14ac:dyDescent="0.2">
      <c r="A1315" s="14">
        <f t="shared" si="251"/>
        <v>62002</v>
      </c>
      <c r="B1315" s="1">
        <f>B1314+1</f>
        <v>10</v>
      </c>
      <c r="F1315" s="34">
        <v>1.7080821165942579</v>
      </c>
      <c r="G1315" s="13">
        <f t="shared" si="244"/>
        <v>0</v>
      </c>
      <c r="H1315" s="13">
        <f t="shared" si="245"/>
        <v>1.7080821165942579</v>
      </c>
      <c r="I1315" s="16">
        <f t="shared" si="252"/>
        <v>1.8619447542336962</v>
      </c>
      <c r="J1315" s="13">
        <f t="shared" si="246"/>
        <v>1.8615749647667081</v>
      </c>
      <c r="K1315" s="13">
        <f t="shared" si="247"/>
        <v>3.6978946698806858E-4</v>
      </c>
      <c r="L1315" s="13">
        <f t="shared" si="248"/>
        <v>0</v>
      </c>
      <c r="M1315" s="13">
        <f t="shared" si="253"/>
        <v>1.8149334326926993E-3</v>
      </c>
      <c r="N1315" s="13">
        <f t="shared" si="249"/>
        <v>1.1252587282694734E-3</v>
      </c>
      <c r="O1315" s="13">
        <f t="shared" si="250"/>
        <v>1.1252587282694734E-3</v>
      </c>
      <c r="Q1315">
        <v>21.500099261663291</v>
      </c>
    </row>
    <row r="1316" spans="1:17" x14ac:dyDescent="0.2">
      <c r="A1316" s="14">
        <f t="shared" si="251"/>
        <v>62033</v>
      </c>
      <c r="B1316" s="1">
        <f>B1315+1</f>
        <v>11</v>
      </c>
      <c r="F1316" s="34">
        <v>9.2617747257285732</v>
      </c>
      <c r="G1316" s="13">
        <f t="shared" si="244"/>
        <v>0</v>
      </c>
      <c r="H1316" s="13">
        <f t="shared" si="245"/>
        <v>9.2617747257285732</v>
      </c>
      <c r="I1316" s="16">
        <f t="shared" si="252"/>
        <v>9.2621445151955619</v>
      </c>
      <c r="J1316" s="13">
        <f t="shared" si="246"/>
        <v>9.1693358911105793</v>
      </c>
      <c r="K1316" s="13">
        <f t="shared" si="247"/>
        <v>9.2808624084982583E-2</v>
      </c>
      <c r="L1316" s="13">
        <f t="shared" si="248"/>
        <v>0</v>
      </c>
      <c r="M1316" s="13">
        <f t="shared" si="253"/>
        <v>6.8967470442322584E-4</v>
      </c>
      <c r="N1316" s="13">
        <f t="shared" si="249"/>
        <v>4.275983167424E-4</v>
      </c>
      <c r="O1316" s="13">
        <f t="shared" si="250"/>
        <v>4.275983167424E-4</v>
      </c>
      <c r="Q1316">
        <v>16.355357567639711</v>
      </c>
    </row>
    <row r="1317" spans="1:17" x14ac:dyDescent="0.2">
      <c r="A1317" s="14">
        <f t="shared" si="251"/>
        <v>62063</v>
      </c>
      <c r="B1317" s="1">
        <f>B1316+1</f>
        <v>12</v>
      </c>
      <c r="F1317" s="34">
        <v>45.815000547981278</v>
      </c>
      <c r="G1317" s="13">
        <f t="shared" si="244"/>
        <v>2.0675034930411749</v>
      </c>
      <c r="H1317" s="13">
        <f t="shared" si="245"/>
        <v>43.747497054940105</v>
      </c>
      <c r="I1317" s="16">
        <f t="shared" si="252"/>
        <v>43.840305679025086</v>
      </c>
      <c r="J1317" s="13">
        <f t="shared" si="246"/>
        <v>34.258689994379871</v>
      </c>
      <c r="K1317" s="13">
        <f t="shared" si="247"/>
        <v>9.5816156846452145</v>
      </c>
      <c r="L1317" s="13">
        <f t="shared" si="248"/>
        <v>0</v>
      </c>
      <c r="M1317" s="13">
        <f t="shared" si="253"/>
        <v>2.6207638768082584E-4</v>
      </c>
      <c r="N1317" s="13">
        <f t="shared" si="249"/>
        <v>1.6248736036211201E-4</v>
      </c>
      <c r="O1317" s="13">
        <f t="shared" si="250"/>
        <v>2.0676659804015372</v>
      </c>
      <c r="Q1317">
        <v>13.94731359354839</v>
      </c>
    </row>
    <row r="1318" spans="1:17" x14ac:dyDescent="0.2">
      <c r="A1318" s="14">
        <f t="shared" si="251"/>
        <v>62094</v>
      </c>
      <c r="B1318" s="1">
        <v>1</v>
      </c>
      <c r="F1318" s="34">
        <v>37.956969141698387</v>
      </c>
      <c r="G1318" s="13">
        <f t="shared" si="244"/>
        <v>1.1889535425215854</v>
      </c>
      <c r="H1318" s="13">
        <f t="shared" si="245"/>
        <v>36.768015599176799</v>
      </c>
      <c r="I1318" s="16">
        <f t="shared" si="252"/>
        <v>46.349631283822013</v>
      </c>
      <c r="J1318" s="13">
        <f t="shared" si="246"/>
        <v>35.110086353186759</v>
      </c>
      <c r="K1318" s="13">
        <f t="shared" si="247"/>
        <v>11.239544930635255</v>
      </c>
      <c r="L1318" s="13">
        <f t="shared" si="248"/>
        <v>9.8407792741306302E-2</v>
      </c>
      <c r="M1318" s="13">
        <f t="shared" si="253"/>
        <v>9.8507381768625016E-2</v>
      </c>
      <c r="N1318" s="13">
        <f t="shared" si="249"/>
        <v>6.1074576696547513E-2</v>
      </c>
      <c r="O1318" s="13">
        <f t="shared" si="250"/>
        <v>1.2500281192181328</v>
      </c>
      <c r="Q1318">
        <v>13.647942641791481</v>
      </c>
    </row>
    <row r="1319" spans="1:17" x14ac:dyDescent="0.2">
      <c r="A1319" s="14">
        <f t="shared" si="251"/>
        <v>62125</v>
      </c>
      <c r="B1319" s="1">
        <f t="shared" ref="B1319:B1325" si="254">B1318+1</f>
        <v>2</v>
      </c>
      <c r="F1319" s="34">
        <v>1.832092573472879</v>
      </c>
      <c r="G1319" s="13">
        <f t="shared" si="244"/>
        <v>0</v>
      </c>
      <c r="H1319" s="13">
        <f t="shared" si="245"/>
        <v>1.832092573472879</v>
      </c>
      <c r="I1319" s="16">
        <f t="shared" si="252"/>
        <v>12.973229711366827</v>
      </c>
      <c r="J1319" s="13">
        <f t="shared" si="246"/>
        <v>12.705006964838002</v>
      </c>
      <c r="K1319" s="13">
        <f t="shared" si="247"/>
        <v>0.26822274652882427</v>
      </c>
      <c r="L1319" s="13">
        <f t="shared" si="248"/>
        <v>0</v>
      </c>
      <c r="M1319" s="13">
        <f t="shared" si="253"/>
        <v>3.7432805072077503E-2</v>
      </c>
      <c r="N1319" s="13">
        <f t="shared" si="249"/>
        <v>2.3208339144688051E-2</v>
      </c>
      <c r="O1319" s="13">
        <f t="shared" si="250"/>
        <v>2.3208339144688051E-2</v>
      </c>
      <c r="Q1319">
        <v>15.87975320029887</v>
      </c>
    </row>
    <row r="1320" spans="1:17" x14ac:dyDescent="0.2">
      <c r="A1320" s="14">
        <f t="shared" si="251"/>
        <v>62153</v>
      </c>
      <c r="B1320" s="1">
        <f t="shared" si="254"/>
        <v>3</v>
      </c>
      <c r="F1320" s="34">
        <v>37.864931189659757</v>
      </c>
      <c r="G1320" s="13">
        <f t="shared" si="244"/>
        <v>1.1786634413462691</v>
      </c>
      <c r="H1320" s="13">
        <f t="shared" si="245"/>
        <v>36.68626774831349</v>
      </c>
      <c r="I1320" s="16">
        <f t="shared" si="252"/>
        <v>36.954490494842318</v>
      </c>
      <c r="J1320" s="13">
        <f t="shared" si="246"/>
        <v>32.422930044305716</v>
      </c>
      <c r="K1320" s="13">
        <f t="shared" si="247"/>
        <v>4.5315604505366025</v>
      </c>
      <c r="L1320" s="13">
        <f t="shared" si="248"/>
        <v>0</v>
      </c>
      <c r="M1320" s="13">
        <f t="shared" si="253"/>
        <v>1.4224465927389452E-2</v>
      </c>
      <c r="N1320" s="13">
        <f t="shared" si="249"/>
        <v>8.819168874981461E-3</v>
      </c>
      <c r="O1320" s="13">
        <f t="shared" si="250"/>
        <v>1.1874826102212506</v>
      </c>
      <c r="Q1320">
        <v>16.922352827586149</v>
      </c>
    </row>
    <row r="1321" spans="1:17" x14ac:dyDescent="0.2">
      <c r="A1321" s="14">
        <f t="shared" si="251"/>
        <v>62184</v>
      </c>
      <c r="B1321" s="1">
        <f t="shared" si="254"/>
        <v>4</v>
      </c>
      <c r="F1321" s="34">
        <v>0.60714285700000004</v>
      </c>
      <c r="G1321" s="13">
        <f t="shared" si="244"/>
        <v>0</v>
      </c>
      <c r="H1321" s="13">
        <f t="shared" si="245"/>
        <v>0.60714285700000004</v>
      </c>
      <c r="I1321" s="16">
        <f t="shared" si="252"/>
        <v>5.1387033075366029</v>
      </c>
      <c r="J1321" s="13">
        <f t="shared" si="246"/>
        <v>5.1263846393552823</v>
      </c>
      <c r="K1321" s="13">
        <f t="shared" si="247"/>
        <v>1.2318668181320547E-2</v>
      </c>
      <c r="L1321" s="13">
        <f t="shared" si="248"/>
        <v>0</v>
      </c>
      <c r="M1321" s="13">
        <f t="shared" si="253"/>
        <v>5.405297052407991E-3</v>
      </c>
      <c r="N1321" s="13">
        <f t="shared" si="249"/>
        <v>3.3512841724929543E-3</v>
      </c>
      <c r="O1321" s="13">
        <f t="shared" si="250"/>
        <v>3.3512841724929543E-3</v>
      </c>
      <c r="Q1321">
        <v>18.22486341068953</v>
      </c>
    </row>
    <row r="1322" spans="1:17" x14ac:dyDescent="0.2">
      <c r="A1322" s="14">
        <f t="shared" si="251"/>
        <v>62214</v>
      </c>
      <c r="B1322" s="1">
        <f t="shared" si="254"/>
        <v>5</v>
      </c>
      <c r="F1322" s="34">
        <v>0.28571428599999998</v>
      </c>
      <c r="G1322" s="13">
        <f t="shared" si="244"/>
        <v>0</v>
      </c>
      <c r="H1322" s="13">
        <f t="shared" si="245"/>
        <v>0.28571428599999998</v>
      </c>
      <c r="I1322" s="16">
        <f t="shared" si="252"/>
        <v>0.29803295418132053</v>
      </c>
      <c r="J1322" s="13">
        <f t="shared" si="246"/>
        <v>0.29803091842669022</v>
      </c>
      <c r="K1322" s="13">
        <f t="shared" si="247"/>
        <v>2.0357546303140239E-6</v>
      </c>
      <c r="L1322" s="13">
        <f t="shared" si="248"/>
        <v>0</v>
      </c>
      <c r="M1322" s="13">
        <f t="shared" si="253"/>
        <v>2.0540128799150367E-3</v>
      </c>
      <c r="N1322" s="13">
        <f t="shared" si="249"/>
        <v>1.2734879855473228E-3</v>
      </c>
      <c r="O1322" s="13">
        <f t="shared" si="250"/>
        <v>1.2734879855473228E-3</v>
      </c>
      <c r="Q1322">
        <v>19.422577933682572</v>
      </c>
    </row>
    <row r="1323" spans="1:17" x14ac:dyDescent="0.2">
      <c r="A1323" s="14">
        <f t="shared" si="251"/>
        <v>62245</v>
      </c>
      <c r="B1323" s="1">
        <f t="shared" si="254"/>
        <v>6</v>
      </c>
      <c r="F1323" s="34">
        <v>11.839829444658349</v>
      </c>
      <c r="G1323" s="13">
        <f t="shared" si="244"/>
        <v>0</v>
      </c>
      <c r="H1323" s="13">
        <f t="shared" si="245"/>
        <v>11.839829444658349</v>
      </c>
      <c r="I1323" s="16">
        <f t="shared" si="252"/>
        <v>11.839831480412979</v>
      </c>
      <c r="J1323" s="13">
        <f t="shared" si="246"/>
        <v>11.777800383696395</v>
      </c>
      <c r="K1323" s="13">
        <f t="shared" si="247"/>
        <v>6.2031096716584244E-2</v>
      </c>
      <c r="L1323" s="13">
        <f t="shared" si="248"/>
        <v>0</v>
      </c>
      <c r="M1323" s="13">
        <f t="shared" si="253"/>
        <v>7.8052489436771389E-4</v>
      </c>
      <c r="N1323" s="13">
        <f t="shared" si="249"/>
        <v>4.8392543450798261E-4</v>
      </c>
      <c r="O1323" s="13">
        <f t="shared" si="250"/>
        <v>4.8392543450798261E-4</v>
      </c>
      <c r="Q1323">
        <v>24.48293643420206</v>
      </c>
    </row>
    <row r="1324" spans="1:17" x14ac:dyDescent="0.2">
      <c r="A1324" s="14">
        <f t="shared" si="251"/>
        <v>62275</v>
      </c>
      <c r="B1324" s="1">
        <f t="shared" si="254"/>
        <v>7</v>
      </c>
      <c r="F1324" s="34">
        <v>0.05</v>
      </c>
      <c r="G1324" s="13">
        <f t="shared" si="244"/>
        <v>0</v>
      </c>
      <c r="H1324" s="13">
        <f t="shared" si="245"/>
        <v>0.05</v>
      </c>
      <c r="I1324" s="16">
        <f t="shared" si="252"/>
        <v>0.11203109671658425</v>
      </c>
      <c r="J1324" s="13">
        <f t="shared" si="246"/>
        <v>0.11203103287394518</v>
      </c>
      <c r="K1324" s="13">
        <f t="shared" si="247"/>
        <v>6.3842639064226603E-8</v>
      </c>
      <c r="L1324" s="13">
        <f t="shared" si="248"/>
        <v>0</v>
      </c>
      <c r="M1324" s="13">
        <f t="shared" si="253"/>
        <v>2.9659945985973128E-4</v>
      </c>
      <c r="N1324" s="13">
        <f t="shared" si="249"/>
        <v>1.8389166511303338E-4</v>
      </c>
      <c r="O1324" s="13">
        <f t="shared" si="250"/>
        <v>1.8389166511303338E-4</v>
      </c>
      <c r="Q1324">
        <v>23.150469904585929</v>
      </c>
    </row>
    <row r="1325" spans="1:17" ht="13.5" customHeight="1" thickBot="1" x14ac:dyDescent="0.25">
      <c r="A1325" s="14">
        <f t="shared" si="251"/>
        <v>62306</v>
      </c>
      <c r="B1325" s="3">
        <f t="shared" si="254"/>
        <v>8</v>
      </c>
      <c r="F1325" s="34">
        <v>5.9196118847443326</v>
      </c>
      <c r="G1325" s="13">
        <f t="shared" si="244"/>
        <v>0</v>
      </c>
      <c r="H1325" s="13">
        <f t="shared" si="245"/>
        <v>5.9196118847443326</v>
      </c>
      <c r="I1325" s="16">
        <f t="shared" si="252"/>
        <v>5.9196119485869714</v>
      </c>
      <c r="J1325" s="13">
        <f t="shared" si="246"/>
        <v>5.9143258921742783</v>
      </c>
      <c r="K1325" s="13">
        <f t="shared" si="247"/>
        <v>5.2860564126930853E-3</v>
      </c>
      <c r="L1325" s="13">
        <f t="shared" si="248"/>
        <v>0</v>
      </c>
      <c r="M1325" s="13">
        <f t="shared" si="253"/>
        <v>1.127077947466979E-4</v>
      </c>
      <c r="N1325" s="13">
        <f t="shared" si="249"/>
        <v>6.9878832742952703E-5</v>
      </c>
      <c r="O1325" s="13">
        <f t="shared" si="250"/>
        <v>6.9878832742952703E-5</v>
      </c>
      <c r="Q1325">
        <v>27.29928700000001</v>
      </c>
    </row>
    <row r="1326" spans="1:17" x14ac:dyDescent="0.2">
      <c r="A1326" s="14">
        <f t="shared" si="251"/>
        <v>62337</v>
      </c>
      <c r="B1326" s="1">
        <v>9</v>
      </c>
      <c r="F1326" s="34">
        <v>34.981935159315277</v>
      </c>
      <c r="G1326" s="13">
        <f t="shared" si="244"/>
        <v>0.85633639926010874</v>
      </c>
      <c r="H1326" s="13">
        <f t="shared" si="245"/>
        <v>34.125598760055169</v>
      </c>
      <c r="I1326" s="16">
        <f t="shared" si="252"/>
        <v>34.130884816467862</v>
      </c>
      <c r="J1326" s="13">
        <f t="shared" si="246"/>
        <v>32.806750858743669</v>
      </c>
      <c r="K1326" s="13">
        <f t="shared" si="247"/>
        <v>1.3241339577241931</v>
      </c>
      <c r="L1326" s="13">
        <f t="shared" si="248"/>
        <v>0</v>
      </c>
      <c r="M1326" s="13">
        <f t="shared" si="253"/>
        <v>4.2828962003745196E-5</v>
      </c>
      <c r="N1326" s="13">
        <f t="shared" si="249"/>
        <v>2.6553956442322021E-5</v>
      </c>
      <c r="O1326" s="13">
        <f t="shared" si="250"/>
        <v>0.85636295321655109</v>
      </c>
      <c r="Q1326">
        <v>24.93943130117917</v>
      </c>
    </row>
    <row r="1327" spans="1:17" x14ac:dyDescent="0.2">
      <c r="A1327" s="14">
        <f t="shared" si="251"/>
        <v>62367</v>
      </c>
      <c r="B1327" s="1">
        <f>B1326+1</f>
        <v>10</v>
      </c>
      <c r="F1327" s="34">
        <v>2.8524023925308239</v>
      </c>
      <c r="G1327" s="13">
        <f t="shared" si="244"/>
        <v>0</v>
      </c>
      <c r="H1327" s="13">
        <f t="shared" si="245"/>
        <v>2.8524023925308239</v>
      </c>
      <c r="I1327" s="16">
        <f t="shared" si="252"/>
        <v>4.1765363502550166</v>
      </c>
      <c r="J1327" s="13">
        <f t="shared" si="246"/>
        <v>4.1732628058124108</v>
      </c>
      <c r="K1327" s="13">
        <f t="shared" si="247"/>
        <v>3.273544442605747E-3</v>
      </c>
      <c r="L1327" s="13">
        <f t="shared" si="248"/>
        <v>0</v>
      </c>
      <c r="M1327" s="13">
        <f t="shared" si="253"/>
        <v>1.6275005561423174E-5</v>
      </c>
      <c r="N1327" s="13">
        <f t="shared" si="249"/>
        <v>1.0090503448082368E-5</v>
      </c>
      <c r="O1327" s="13">
        <f t="shared" si="250"/>
        <v>1.0090503448082368E-5</v>
      </c>
      <c r="Q1327">
        <v>23.216233492822241</v>
      </c>
    </row>
    <row r="1328" spans="1:17" x14ac:dyDescent="0.2">
      <c r="A1328" s="14">
        <f t="shared" si="251"/>
        <v>62398</v>
      </c>
      <c r="B1328" s="1">
        <f>B1327+1</f>
        <v>11</v>
      </c>
      <c r="F1328" s="34">
        <v>0.14285714299999999</v>
      </c>
      <c r="G1328" s="13">
        <f t="shared" si="244"/>
        <v>0</v>
      </c>
      <c r="H1328" s="13">
        <f t="shared" si="245"/>
        <v>0.14285714299999999</v>
      </c>
      <c r="I1328" s="16">
        <f t="shared" si="252"/>
        <v>0.14613068744260574</v>
      </c>
      <c r="J1328" s="13">
        <f t="shared" si="246"/>
        <v>0.1461303543641766</v>
      </c>
      <c r="K1328" s="13">
        <f t="shared" si="247"/>
        <v>3.3307842914331864E-7</v>
      </c>
      <c r="L1328" s="13">
        <f t="shared" si="248"/>
        <v>0</v>
      </c>
      <c r="M1328" s="13">
        <f t="shared" si="253"/>
        <v>6.1845021133408064E-6</v>
      </c>
      <c r="N1328" s="13">
        <f t="shared" si="249"/>
        <v>3.8343913102712997E-6</v>
      </c>
      <c r="O1328" s="13">
        <f t="shared" si="250"/>
        <v>3.8343913102712997E-6</v>
      </c>
      <c r="Q1328">
        <v>17.103387987582529</v>
      </c>
    </row>
    <row r="1329" spans="1:17" x14ac:dyDescent="0.2">
      <c r="A1329" s="14">
        <f t="shared" si="251"/>
        <v>62428</v>
      </c>
      <c r="B1329" s="1">
        <f>B1328+1</f>
        <v>12</v>
      </c>
      <c r="F1329" s="34">
        <v>0.05</v>
      </c>
      <c r="G1329" s="13">
        <f t="shared" si="244"/>
        <v>0</v>
      </c>
      <c r="H1329" s="13">
        <f t="shared" si="245"/>
        <v>0.05</v>
      </c>
      <c r="I1329" s="16">
        <f t="shared" si="252"/>
        <v>5.0000333078429146E-2</v>
      </c>
      <c r="J1329" s="13">
        <f t="shared" si="246"/>
        <v>5.0000316351434232E-2</v>
      </c>
      <c r="K1329" s="13">
        <f t="shared" si="247"/>
        <v>1.672699491417351E-8</v>
      </c>
      <c r="L1329" s="13">
        <f t="shared" si="248"/>
        <v>0</v>
      </c>
      <c r="M1329" s="13">
        <f t="shared" si="253"/>
        <v>2.3501108030695067E-6</v>
      </c>
      <c r="N1329" s="13">
        <f t="shared" si="249"/>
        <v>1.4570686979030941E-6</v>
      </c>
      <c r="O1329" s="13">
        <f t="shared" si="250"/>
        <v>1.4570686979030941E-6</v>
      </c>
      <c r="Q1329">
        <v>15.49268311884923</v>
      </c>
    </row>
    <row r="1330" spans="1:17" x14ac:dyDescent="0.2">
      <c r="A1330" s="14">
        <f t="shared" si="251"/>
        <v>62459</v>
      </c>
      <c r="B1330" s="1">
        <v>1</v>
      </c>
      <c r="F1330" s="34">
        <v>21.55815112429654</v>
      </c>
      <c r="G1330" s="13">
        <f t="shared" si="244"/>
        <v>0</v>
      </c>
      <c r="H1330" s="13">
        <f t="shared" si="245"/>
        <v>21.55815112429654</v>
      </c>
      <c r="I1330" s="16">
        <f t="shared" si="252"/>
        <v>21.558151141023536</v>
      </c>
      <c r="J1330" s="13">
        <f t="shared" si="246"/>
        <v>20.220478581832211</v>
      </c>
      <c r="K1330" s="13">
        <f t="shared" si="247"/>
        <v>1.3376725591913257</v>
      </c>
      <c r="L1330" s="13">
        <f t="shared" si="248"/>
        <v>0</v>
      </c>
      <c r="M1330" s="13">
        <f t="shared" si="253"/>
        <v>8.9304210516641267E-7</v>
      </c>
      <c r="N1330" s="13">
        <f t="shared" si="249"/>
        <v>5.5368610520317587E-7</v>
      </c>
      <c r="O1330" s="13">
        <f t="shared" si="250"/>
        <v>5.5368610520317587E-7</v>
      </c>
      <c r="Q1330">
        <v>14.815987593548391</v>
      </c>
    </row>
    <row r="1331" spans="1:17" x14ac:dyDescent="0.2">
      <c r="A1331" s="14">
        <f t="shared" si="251"/>
        <v>62490</v>
      </c>
      <c r="B1331" s="1">
        <f t="shared" ref="B1331:B1337" si="255">B1330+1</f>
        <v>2</v>
      </c>
      <c r="F1331" s="34">
        <v>5.5012920583785299</v>
      </c>
      <c r="G1331" s="13">
        <f t="shared" si="244"/>
        <v>0</v>
      </c>
      <c r="H1331" s="13">
        <f t="shared" si="245"/>
        <v>5.5012920583785299</v>
      </c>
      <c r="I1331" s="16">
        <f t="shared" si="252"/>
        <v>6.8389646175698555</v>
      </c>
      <c r="J1331" s="13">
        <f t="shared" si="246"/>
        <v>6.7912096234144519</v>
      </c>
      <c r="K1331" s="13">
        <f t="shared" si="247"/>
        <v>4.7754994155403629E-2</v>
      </c>
      <c r="L1331" s="13">
        <f t="shared" si="248"/>
        <v>0</v>
      </c>
      <c r="M1331" s="13">
        <f t="shared" si="253"/>
        <v>3.393559999632368E-7</v>
      </c>
      <c r="N1331" s="13">
        <f t="shared" si="249"/>
        <v>2.1040071997720682E-7</v>
      </c>
      <c r="O1331" s="13">
        <f t="shared" si="250"/>
        <v>2.1040071997720682E-7</v>
      </c>
      <c r="Q1331">
        <v>14.631311628500869</v>
      </c>
    </row>
    <row r="1332" spans="1:17" x14ac:dyDescent="0.2">
      <c r="A1332" s="14">
        <f t="shared" si="251"/>
        <v>62518</v>
      </c>
      <c r="B1332" s="1">
        <f t="shared" si="255"/>
        <v>3</v>
      </c>
      <c r="F1332" s="34">
        <v>19.07211805923626</v>
      </c>
      <c r="G1332" s="13">
        <f t="shared" si="244"/>
        <v>0</v>
      </c>
      <c r="H1332" s="13">
        <f t="shared" si="245"/>
        <v>19.07211805923626</v>
      </c>
      <c r="I1332" s="16">
        <f t="shared" si="252"/>
        <v>19.119873053391665</v>
      </c>
      <c r="J1332" s="13">
        <f t="shared" si="246"/>
        <v>18.318670277632016</v>
      </c>
      <c r="K1332" s="13">
        <f t="shared" si="247"/>
        <v>0.80120277575964849</v>
      </c>
      <c r="L1332" s="13">
        <f t="shared" si="248"/>
        <v>0</v>
      </c>
      <c r="M1332" s="13">
        <f t="shared" si="253"/>
        <v>1.2895527998602998E-7</v>
      </c>
      <c r="N1332" s="13">
        <f t="shared" si="249"/>
        <v>7.9952273591338593E-8</v>
      </c>
      <c r="O1332" s="13">
        <f t="shared" si="250"/>
        <v>7.9952273591338593E-8</v>
      </c>
      <c r="Q1332">
        <v>16.137884567071168</v>
      </c>
    </row>
    <row r="1333" spans="1:17" x14ac:dyDescent="0.2">
      <c r="A1333" s="14">
        <f t="shared" si="251"/>
        <v>62549</v>
      </c>
      <c r="B1333" s="1">
        <f t="shared" si="255"/>
        <v>4</v>
      </c>
      <c r="F1333" s="34">
        <v>1.8142857139999999</v>
      </c>
      <c r="G1333" s="13">
        <f t="shared" si="244"/>
        <v>0</v>
      </c>
      <c r="H1333" s="13">
        <f t="shared" si="245"/>
        <v>1.8142857139999999</v>
      </c>
      <c r="I1333" s="16">
        <f t="shared" si="252"/>
        <v>2.6154884897596484</v>
      </c>
      <c r="J1333" s="13">
        <f t="shared" si="246"/>
        <v>2.6141396457157349</v>
      </c>
      <c r="K1333" s="13">
        <f t="shared" si="247"/>
        <v>1.3488440439135552E-3</v>
      </c>
      <c r="L1333" s="13">
        <f t="shared" si="248"/>
        <v>0</v>
      </c>
      <c r="M1333" s="13">
        <f t="shared" si="253"/>
        <v>4.9003006394691387E-8</v>
      </c>
      <c r="N1333" s="13">
        <f t="shared" si="249"/>
        <v>3.038186396470866E-8</v>
      </c>
      <c r="O1333" s="13">
        <f t="shared" si="250"/>
        <v>3.038186396470866E-8</v>
      </c>
      <c r="Q1333">
        <v>19.557452939882911</v>
      </c>
    </row>
    <row r="1334" spans="1:17" x14ac:dyDescent="0.2">
      <c r="A1334" s="14">
        <f t="shared" si="251"/>
        <v>62579</v>
      </c>
      <c r="B1334" s="1">
        <f t="shared" si="255"/>
        <v>5</v>
      </c>
      <c r="F1334" s="34">
        <v>0.84313901119900303</v>
      </c>
      <c r="G1334" s="13">
        <f t="shared" si="244"/>
        <v>0</v>
      </c>
      <c r="H1334" s="13">
        <f t="shared" si="245"/>
        <v>0.84313901119900303</v>
      </c>
      <c r="I1334" s="16">
        <f t="shared" si="252"/>
        <v>0.84448785524291659</v>
      </c>
      <c r="J1334" s="13">
        <f t="shared" si="246"/>
        <v>0.84443546958025673</v>
      </c>
      <c r="K1334" s="13">
        <f t="shared" si="247"/>
        <v>5.2385662659859555E-5</v>
      </c>
      <c r="L1334" s="13">
        <f t="shared" si="248"/>
        <v>0</v>
      </c>
      <c r="M1334" s="13">
        <f t="shared" si="253"/>
        <v>1.8621142429982727E-8</v>
      </c>
      <c r="N1334" s="13">
        <f t="shared" si="249"/>
        <v>1.1545108306589291E-8</v>
      </c>
      <c r="O1334" s="13">
        <f t="shared" si="250"/>
        <v>1.1545108306589291E-8</v>
      </c>
      <c r="Q1334">
        <v>18.551961219330291</v>
      </c>
    </row>
    <row r="1335" spans="1:17" x14ac:dyDescent="0.2">
      <c r="A1335" s="14">
        <f t="shared" si="251"/>
        <v>62610</v>
      </c>
      <c r="B1335" s="1">
        <f t="shared" si="255"/>
        <v>6</v>
      </c>
      <c r="F1335" s="34">
        <v>1.3774007906582371</v>
      </c>
      <c r="G1335" s="13">
        <f t="shared" si="244"/>
        <v>0</v>
      </c>
      <c r="H1335" s="13">
        <f t="shared" si="245"/>
        <v>1.3774007906582371</v>
      </c>
      <c r="I1335" s="16">
        <f t="shared" si="252"/>
        <v>1.377453176320897</v>
      </c>
      <c r="J1335" s="13">
        <f t="shared" si="246"/>
        <v>1.3772937672913181</v>
      </c>
      <c r="K1335" s="13">
        <f t="shared" si="247"/>
        <v>1.5940902957889413E-4</v>
      </c>
      <c r="L1335" s="13">
        <f t="shared" si="248"/>
        <v>0</v>
      </c>
      <c r="M1335" s="13">
        <f t="shared" si="253"/>
        <v>7.0760341233934363E-9</v>
      </c>
      <c r="N1335" s="13">
        <f t="shared" si="249"/>
        <v>4.3871411565039302E-9</v>
      </c>
      <c r="O1335" s="13">
        <f t="shared" si="250"/>
        <v>4.3871411565039302E-9</v>
      </c>
      <c r="Q1335">
        <v>21.05776928692719</v>
      </c>
    </row>
    <row r="1336" spans="1:17" x14ac:dyDescent="0.2">
      <c r="A1336" s="14">
        <f t="shared" si="251"/>
        <v>62640</v>
      </c>
      <c r="B1336" s="1">
        <f t="shared" si="255"/>
        <v>7</v>
      </c>
      <c r="F1336" s="34">
        <v>4.5071428569999998</v>
      </c>
      <c r="G1336" s="13">
        <f t="shared" si="244"/>
        <v>0</v>
      </c>
      <c r="H1336" s="13">
        <f t="shared" si="245"/>
        <v>4.5071428569999998</v>
      </c>
      <c r="I1336" s="16">
        <f t="shared" si="252"/>
        <v>4.507302266029579</v>
      </c>
      <c r="J1336" s="13">
        <f t="shared" si="246"/>
        <v>4.5050977510323662</v>
      </c>
      <c r="K1336" s="13">
        <f t="shared" si="247"/>
        <v>2.2045149972127476E-3</v>
      </c>
      <c r="L1336" s="13">
        <f t="shared" si="248"/>
        <v>0</v>
      </c>
      <c r="M1336" s="13">
        <f t="shared" si="253"/>
        <v>2.688892966889506E-9</v>
      </c>
      <c r="N1336" s="13">
        <f t="shared" si="249"/>
        <v>1.6671136394714938E-9</v>
      </c>
      <c r="O1336" s="13">
        <f t="shared" si="250"/>
        <v>1.6671136394714938E-9</v>
      </c>
      <c r="Q1336">
        <v>27.72002346417662</v>
      </c>
    </row>
    <row r="1337" spans="1:17" ht="13.5" customHeight="1" thickBot="1" x14ac:dyDescent="0.25">
      <c r="A1337" s="14">
        <f t="shared" si="251"/>
        <v>62671</v>
      </c>
      <c r="B1337" s="3">
        <f t="shared" si="255"/>
        <v>8</v>
      </c>
      <c r="F1337" s="34">
        <v>10.084211277369249</v>
      </c>
      <c r="G1337" s="13">
        <f t="shared" si="244"/>
        <v>0</v>
      </c>
      <c r="H1337" s="13">
        <f t="shared" si="245"/>
        <v>10.084211277369249</v>
      </c>
      <c r="I1337" s="16">
        <f t="shared" si="252"/>
        <v>10.086415792366463</v>
      </c>
      <c r="J1337" s="13">
        <f t="shared" si="246"/>
        <v>10.063686837203122</v>
      </c>
      <c r="K1337" s="13">
        <f t="shared" si="247"/>
        <v>2.2728955163341169E-2</v>
      </c>
      <c r="L1337" s="13">
        <f t="shared" si="248"/>
        <v>0</v>
      </c>
      <c r="M1337" s="13">
        <f t="shared" si="253"/>
        <v>1.0217793274180123E-9</v>
      </c>
      <c r="N1337" s="13">
        <f t="shared" si="249"/>
        <v>6.3350318299916762E-10</v>
      </c>
      <c r="O1337" s="13">
        <f t="shared" si="250"/>
        <v>6.3350318299916762E-10</v>
      </c>
      <c r="Q1337">
        <v>28.313577000000009</v>
      </c>
    </row>
    <row r="1338" spans="1:17" x14ac:dyDescent="0.2">
      <c r="A1338" s="14">
        <f t="shared" si="251"/>
        <v>62702</v>
      </c>
      <c r="B1338" s="1">
        <v>9</v>
      </c>
      <c r="F1338" s="34">
        <v>18.332006152014799</v>
      </c>
      <c r="G1338" s="13">
        <f t="shared" si="244"/>
        <v>0</v>
      </c>
      <c r="H1338" s="13">
        <f t="shared" si="245"/>
        <v>18.332006152014799</v>
      </c>
      <c r="I1338" s="16">
        <f t="shared" si="252"/>
        <v>18.35473510717814</v>
      </c>
      <c r="J1338" s="13">
        <f t="shared" si="246"/>
        <v>18.206489058993689</v>
      </c>
      <c r="K1338" s="13">
        <f t="shared" si="247"/>
        <v>0.14824604818445053</v>
      </c>
      <c r="L1338" s="13">
        <f t="shared" si="248"/>
        <v>0</v>
      </c>
      <c r="M1338" s="13">
        <f t="shared" si="253"/>
        <v>3.8827614441884463E-10</v>
      </c>
      <c r="N1338" s="13">
        <f t="shared" si="249"/>
        <v>2.4073120953968368E-10</v>
      </c>
      <c r="O1338" s="13">
        <f t="shared" si="250"/>
        <v>2.4073120953968368E-10</v>
      </c>
      <c r="Q1338">
        <v>27.666934034919169</v>
      </c>
    </row>
    <row r="1339" spans="1:17" x14ac:dyDescent="0.2">
      <c r="A1339" s="14">
        <f t="shared" si="251"/>
        <v>62732</v>
      </c>
      <c r="B1339" s="1">
        <f>B1338+1</f>
        <v>10</v>
      </c>
      <c r="F1339" s="34">
        <v>9.5180708153703062</v>
      </c>
      <c r="G1339" s="13">
        <f t="shared" si="244"/>
        <v>0</v>
      </c>
      <c r="H1339" s="13">
        <f t="shared" si="245"/>
        <v>9.5180708153703062</v>
      </c>
      <c r="I1339" s="16">
        <f t="shared" si="252"/>
        <v>9.6663168635547567</v>
      </c>
      <c r="J1339" s="13">
        <f t="shared" si="246"/>
        <v>9.6263382937645154</v>
      </c>
      <c r="K1339" s="13">
        <f t="shared" si="247"/>
        <v>3.9978569790241281E-2</v>
      </c>
      <c r="L1339" s="13">
        <f t="shared" si="248"/>
        <v>0</v>
      </c>
      <c r="M1339" s="13">
        <f t="shared" si="253"/>
        <v>1.4754493487916096E-10</v>
      </c>
      <c r="N1339" s="13">
        <f t="shared" si="249"/>
        <v>9.1477859625079789E-11</v>
      </c>
      <c r="O1339" s="13">
        <f t="shared" si="250"/>
        <v>9.1477859625079789E-11</v>
      </c>
      <c r="Q1339">
        <v>23.287262422181009</v>
      </c>
    </row>
    <row r="1340" spans="1:17" x14ac:dyDescent="0.2">
      <c r="A1340" s="14">
        <f t="shared" si="251"/>
        <v>62763</v>
      </c>
      <c r="B1340" s="1">
        <f>B1339+1</f>
        <v>11</v>
      </c>
      <c r="F1340" s="34">
        <v>10.051802345348641</v>
      </c>
      <c r="G1340" s="13">
        <f t="shared" si="244"/>
        <v>0</v>
      </c>
      <c r="H1340" s="13">
        <f t="shared" si="245"/>
        <v>10.051802345348641</v>
      </c>
      <c r="I1340" s="16">
        <f t="shared" si="252"/>
        <v>10.091780915138882</v>
      </c>
      <c r="J1340" s="13">
        <f t="shared" si="246"/>
        <v>9.9941681043800035</v>
      </c>
      <c r="K1340" s="13">
        <f t="shared" si="247"/>
        <v>9.761281075887851E-2</v>
      </c>
      <c r="L1340" s="13">
        <f t="shared" si="248"/>
        <v>0</v>
      </c>
      <c r="M1340" s="13">
        <f t="shared" si="253"/>
        <v>5.606707525408117E-11</v>
      </c>
      <c r="N1340" s="13">
        <f t="shared" si="249"/>
        <v>3.4761586657530324E-11</v>
      </c>
      <c r="O1340" s="13">
        <f t="shared" si="250"/>
        <v>3.4761586657530324E-11</v>
      </c>
      <c r="Q1340">
        <v>17.827766648823701</v>
      </c>
    </row>
    <row r="1341" spans="1:17" x14ac:dyDescent="0.2">
      <c r="A1341" s="14">
        <f t="shared" si="251"/>
        <v>62793</v>
      </c>
      <c r="B1341" s="1">
        <f>B1340+1</f>
        <v>12</v>
      </c>
      <c r="F1341" s="34">
        <v>34.502231504297761</v>
      </c>
      <c r="G1341" s="13">
        <f t="shared" si="244"/>
        <v>0.80270418521184972</v>
      </c>
      <c r="H1341" s="13">
        <f t="shared" si="245"/>
        <v>33.699527319085909</v>
      </c>
      <c r="I1341" s="16">
        <f t="shared" si="252"/>
        <v>33.797140129844792</v>
      </c>
      <c r="J1341" s="13">
        <f t="shared" si="246"/>
        <v>29.091010079391658</v>
      </c>
      <c r="K1341" s="13">
        <f t="shared" si="247"/>
        <v>4.7061300504531332</v>
      </c>
      <c r="L1341" s="13">
        <f t="shared" si="248"/>
        <v>0</v>
      </c>
      <c r="M1341" s="13">
        <f t="shared" si="253"/>
        <v>2.1305488596550846E-11</v>
      </c>
      <c r="N1341" s="13">
        <f t="shared" si="249"/>
        <v>1.3209402929861525E-11</v>
      </c>
      <c r="O1341" s="13">
        <f t="shared" si="250"/>
        <v>0.80270418522505915</v>
      </c>
      <c r="Q1341">
        <v>14.52666068310603</v>
      </c>
    </row>
    <row r="1342" spans="1:17" x14ac:dyDescent="0.2">
      <c r="A1342" s="14">
        <f t="shared" si="251"/>
        <v>62824</v>
      </c>
      <c r="B1342" s="1">
        <v>1</v>
      </c>
      <c r="F1342" s="34">
        <v>117.7459452182725</v>
      </c>
      <c r="G1342" s="13">
        <f t="shared" si="244"/>
        <v>10.109584850769545</v>
      </c>
      <c r="H1342" s="13">
        <f t="shared" si="245"/>
        <v>107.63636036750295</v>
      </c>
      <c r="I1342" s="16">
        <f t="shared" si="252"/>
        <v>112.34249041795607</v>
      </c>
      <c r="J1342" s="13">
        <f t="shared" si="246"/>
        <v>50.754784345041806</v>
      </c>
      <c r="K1342" s="13">
        <f t="shared" si="247"/>
        <v>61.587706072914266</v>
      </c>
      <c r="L1342" s="13">
        <f t="shared" si="248"/>
        <v>50.816768030201182</v>
      </c>
      <c r="M1342" s="13">
        <f t="shared" si="253"/>
        <v>50.816768030209275</v>
      </c>
      <c r="N1342" s="13">
        <f t="shared" si="249"/>
        <v>31.506396178729752</v>
      </c>
      <c r="O1342" s="13">
        <f t="shared" si="250"/>
        <v>41.615981029499295</v>
      </c>
      <c r="Q1342">
        <v>14.46121759354839</v>
      </c>
    </row>
    <row r="1343" spans="1:17" x14ac:dyDescent="0.2">
      <c r="A1343" s="14">
        <f t="shared" si="251"/>
        <v>62855</v>
      </c>
      <c r="B1343" s="1">
        <f t="shared" ref="B1343:B1349" si="256">B1342+1</f>
        <v>2</v>
      </c>
      <c r="F1343" s="34">
        <v>35.637367054749298</v>
      </c>
      <c r="G1343" s="13">
        <f t="shared" si="244"/>
        <v>0.92961552344916643</v>
      </c>
      <c r="H1343" s="13">
        <f t="shared" si="245"/>
        <v>34.707751531300133</v>
      </c>
      <c r="I1343" s="16">
        <f t="shared" si="252"/>
        <v>45.47868957401321</v>
      </c>
      <c r="J1343" s="13">
        <f t="shared" si="246"/>
        <v>37.803617978972142</v>
      </c>
      <c r="K1343" s="13">
        <f t="shared" si="247"/>
        <v>7.675071595041068</v>
      </c>
      <c r="L1343" s="13">
        <f t="shared" si="248"/>
        <v>0</v>
      </c>
      <c r="M1343" s="13">
        <f t="shared" si="253"/>
        <v>19.310371851479523</v>
      </c>
      <c r="N1343" s="13">
        <f t="shared" si="249"/>
        <v>11.972430547917304</v>
      </c>
      <c r="O1343" s="13">
        <f t="shared" si="250"/>
        <v>12.90204607136647</v>
      </c>
      <c r="Q1343">
        <v>17.01187013254378</v>
      </c>
    </row>
    <row r="1344" spans="1:17" x14ac:dyDescent="0.2">
      <c r="A1344" s="14">
        <f t="shared" si="251"/>
        <v>62884</v>
      </c>
      <c r="B1344" s="1">
        <f t="shared" si="256"/>
        <v>3</v>
      </c>
      <c r="F1344" s="34">
        <v>19.653029087956408</v>
      </c>
      <c r="G1344" s="13">
        <f t="shared" si="244"/>
        <v>0</v>
      </c>
      <c r="H1344" s="13">
        <f t="shared" si="245"/>
        <v>19.653029087956408</v>
      </c>
      <c r="I1344" s="16">
        <f t="shared" si="252"/>
        <v>27.328100682997476</v>
      </c>
      <c r="J1344" s="13">
        <f t="shared" si="246"/>
        <v>25.34728644535981</v>
      </c>
      <c r="K1344" s="13">
        <f t="shared" si="247"/>
        <v>1.9808142376376665</v>
      </c>
      <c r="L1344" s="13">
        <f t="shared" si="248"/>
        <v>0</v>
      </c>
      <c r="M1344" s="13">
        <f t="shared" si="253"/>
        <v>7.3379413035622196</v>
      </c>
      <c r="N1344" s="13">
        <f t="shared" si="249"/>
        <v>4.5495236082085757</v>
      </c>
      <c r="O1344" s="13">
        <f t="shared" si="250"/>
        <v>4.5495236082085757</v>
      </c>
      <c r="Q1344">
        <v>16.972350403136261</v>
      </c>
    </row>
    <row r="1345" spans="1:17" x14ac:dyDescent="0.2">
      <c r="A1345" s="14">
        <f t="shared" si="251"/>
        <v>62915</v>
      </c>
      <c r="B1345" s="1">
        <f t="shared" si="256"/>
        <v>4</v>
      </c>
      <c r="F1345" s="34">
        <v>52.124720804417791</v>
      </c>
      <c r="G1345" s="13">
        <f t="shared" si="244"/>
        <v>2.7729479144839959</v>
      </c>
      <c r="H1345" s="13">
        <f t="shared" si="245"/>
        <v>49.351772889933798</v>
      </c>
      <c r="I1345" s="16">
        <f t="shared" si="252"/>
        <v>51.332587127571465</v>
      </c>
      <c r="J1345" s="13">
        <f t="shared" si="246"/>
        <v>40.968457489179123</v>
      </c>
      <c r="K1345" s="13">
        <f t="shared" si="247"/>
        <v>10.364129638392342</v>
      </c>
      <c r="L1345" s="13">
        <f t="shared" si="248"/>
        <v>0</v>
      </c>
      <c r="M1345" s="13">
        <f t="shared" si="253"/>
        <v>2.7884176953536439</v>
      </c>
      <c r="N1345" s="13">
        <f t="shared" si="249"/>
        <v>1.7288189711192592</v>
      </c>
      <c r="O1345" s="13">
        <f t="shared" si="250"/>
        <v>4.5017668856032547</v>
      </c>
      <c r="Q1345">
        <v>17.010213119630968</v>
      </c>
    </row>
    <row r="1346" spans="1:17" x14ac:dyDescent="0.2">
      <c r="A1346" s="14">
        <f t="shared" si="251"/>
        <v>62945</v>
      </c>
      <c r="B1346" s="1">
        <f t="shared" si="256"/>
        <v>5</v>
      </c>
      <c r="F1346" s="34">
        <v>16.605153311443321</v>
      </c>
      <c r="G1346" s="13">
        <f t="shared" si="244"/>
        <v>0</v>
      </c>
      <c r="H1346" s="13">
        <f t="shared" si="245"/>
        <v>16.605153311443321</v>
      </c>
      <c r="I1346" s="16">
        <f t="shared" si="252"/>
        <v>26.969282949835662</v>
      </c>
      <c r="J1346" s="13">
        <f t="shared" si="246"/>
        <v>26.188274184083944</v>
      </c>
      <c r="K1346" s="13">
        <f t="shared" si="247"/>
        <v>0.78100876575171796</v>
      </c>
      <c r="L1346" s="13">
        <f t="shared" si="248"/>
        <v>0</v>
      </c>
      <c r="M1346" s="13">
        <f t="shared" si="253"/>
        <v>1.0595987242343847</v>
      </c>
      <c r="N1346" s="13">
        <f t="shared" si="249"/>
        <v>0.65695120902531856</v>
      </c>
      <c r="O1346" s="13">
        <f t="shared" si="250"/>
        <v>0.65695120902531856</v>
      </c>
      <c r="Q1346">
        <v>23.771327496901279</v>
      </c>
    </row>
    <row r="1347" spans="1:17" x14ac:dyDescent="0.2">
      <c r="A1347" s="14">
        <f t="shared" si="251"/>
        <v>62976</v>
      </c>
      <c r="B1347" s="1">
        <f t="shared" si="256"/>
        <v>6</v>
      </c>
      <c r="F1347" s="34">
        <v>14.36693007518857</v>
      </c>
      <c r="G1347" s="13">
        <f t="shared" si="244"/>
        <v>0</v>
      </c>
      <c r="H1347" s="13">
        <f t="shared" si="245"/>
        <v>14.36693007518857</v>
      </c>
      <c r="I1347" s="16">
        <f t="shared" si="252"/>
        <v>15.147938840940288</v>
      </c>
      <c r="J1347" s="13">
        <f t="shared" si="246"/>
        <v>14.98664372509417</v>
      </c>
      <c r="K1347" s="13">
        <f t="shared" si="247"/>
        <v>0.16129511584611755</v>
      </c>
      <c r="L1347" s="13">
        <f t="shared" si="248"/>
        <v>0</v>
      </c>
      <c r="M1347" s="13">
        <f t="shared" si="253"/>
        <v>0.40264751520906616</v>
      </c>
      <c r="N1347" s="13">
        <f t="shared" si="249"/>
        <v>0.24964145942962102</v>
      </c>
      <c r="O1347" s="13">
        <f t="shared" si="250"/>
        <v>0.24964145942962102</v>
      </c>
      <c r="Q1347">
        <v>22.881313699740851</v>
      </c>
    </row>
    <row r="1348" spans="1:17" x14ac:dyDescent="0.2">
      <c r="A1348" s="14">
        <f t="shared" si="251"/>
        <v>63006</v>
      </c>
      <c r="B1348" s="1">
        <f t="shared" si="256"/>
        <v>7</v>
      </c>
      <c r="F1348" s="34">
        <v>0.37006710816733401</v>
      </c>
      <c r="G1348" s="13">
        <f t="shared" si="244"/>
        <v>0</v>
      </c>
      <c r="H1348" s="13">
        <f t="shared" si="245"/>
        <v>0.37006710816733401</v>
      </c>
      <c r="I1348" s="16">
        <f t="shared" si="252"/>
        <v>0.53136222401345157</v>
      </c>
      <c r="J1348" s="13">
        <f t="shared" si="246"/>
        <v>0.5313550801393373</v>
      </c>
      <c r="K1348" s="13">
        <f t="shared" si="247"/>
        <v>7.1438741142682005E-6</v>
      </c>
      <c r="L1348" s="13">
        <f t="shared" si="248"/>
        <v>0</v>
      </c>
      <c r="M1348" s="13">
        <f t="shared" si="253"/>
        <v>0.15300605577944515</v>
      </c>
      <c r="N1348" s="13">
        <f t="shared" si="249"/>
        <v>9.4863754583255994E-2</v>
      </c>
      <c r="O1348" s="13">
        <f t="shared" si="250"/>
        <v>9.4863754583255994E-2</v>
      </c>
      <c r="Q1348">
        <v>22.812130650652609</v>
      </c>
    </row>
    <row r="1349" spans="1:17" ht="13.5" customHeight="1" thickBot="1" x14ac:dyDescent="0.25">
      <c r="A1349" s="14">
        <f t="shared" si="251"/>
        <v>63037</v>
      </c>
      <c r="B1349" s="3">
        <f t="shared" si="256"/>
        <v>8</v>
      </c>
      <c r="F1349" s="34">
        <v>6.3419544309951503E-2</v>
      </c>
      <c r="G1349" s="13">
        <f t="shared" si="244"/>
        <v>0</v>
      </c>
      <c r="H1349" s="13">
        <f t="shared" si="245"/>
        <v>6.3419544309951503E-2</v>
      </c>
      <c r="I1349" s="16">
        <f t="shared" si="252"/>
        <v>6.3426688184065771E-2</v>
      </c>
      <c r="J1349" s="13">
        <f t="shared" si="246"/>
        <v>6.3426678671223868E-2</v>
      </c>
      <c r="K1349" s="13">
        <f t="shared" si="247"/>
        <v>9.5128419030920952E-9</v>
      </c>
      <c r="L1349" s="13">
        <f t="shared" si="248"/>
        <v>0</v>
      </c>
      <c r="M1349" s="13">
        <f t="shared" si="253"/>
        <v>5.8142301196189156E-2</v>
      </c>
      <c r="N1349" s="13">
        <f t="shared" si="249"/>
        <v>3.6048226741637275E-2</v>
      </c>
      <c r="O1349" s="13">
        <f t="shared" si="250"/>
        <v>3.6048226741637275E-2</v>
      </c>
      <c r="Q1349">
        <v>24.557190686030459</v>
      </c>
    </row>
    <row r="1350" spans="1:17" x14ac:dyDescent="0.2">
      <c r="A1350" s="14">
        <f t="shared" si="251"/>
        <v>63068</v>
      </c>
      <c r="B1350" s="1">
        <v>9</v>
      </c>
      <c r="F1350" s="34">
        <v>8.3125571701396144</v>
      </c>
      <c r="G1350" s="13">
        <f t="shared" ref="G1350:G1413" si="257">IF((F1350-$J$2)&gt;0,$I$2*(F1350-$J$2),0)</f>
        <v>0</v>
      </c>
      <c r="H1350" s="13">
        <f t="shared" ref="H1350:H1413" si="258">F1350-G1350</f>
        <v>8.3125571701396144</v>
      </c>
      <c r="I1350" s="16">
        <f t="shared" si="252"/>
        <v>8.3125571796524564</v>
      </c>
      <c r="J1350" s="13">
        <f t="shared" ref="J1350:J1413" si="259">I1350/SQRT(1+(I1350/($K$2*(300+(25*Q1350)+0.05*(Q1350)^3)))^2)</f>
        <v>8.288682392192392</v>
      </c>
      <c r="K1350" s="13">
        <f t="shared" ref="K1350:K1413" si="260">I1350-J1350</f>
        <v>2.3874787460064439E-2</v>
      </c>
      <c r="L1350" s="13">
        <f t="shared" ref="L1350:L1413" si="261">IF(K1350&gt;$N$2,(K1350-$N$2)/$L$2,0)</f>
        <v>0</v>
      </c>
      <c r="M1350" s="13">
        <f t="shared" si="253"/>
        <v>2.2094074454551881E-2</v>
      </c>
      <c r="N1350" s="13">
        <f t="shared" ref="N1350:N1413" si="262">$M$2*M1350</f>
        <v>1.3698326161822165E-2</v>
      </c>
      <c r="O1350" s="13">
        <f t="shared" ref="O1350:O1413" si="263">N1350+G1350</f>
        <v>1.3698326161822165E-2</v>
      </c>
      <c r="Q1350">
        <v>23.74880400000001</v>
      </c>
    </row>
    <row r="1351" spans="1:17" x14ac:dyDescent="0.2">
      <c r="A1351" s="14">
        <f t="shared" ref="A1351:A1414" si="264">EDATE(A1350,1)</f>
        <v>63098</v>
      </c>
      <c r="B1351" s="1">
        <f>B1350+1</f>
        <v>10</v>
      </c>
      <c r="F1351" s="34">
        <v>3.8907072098648108</v>
      </c>
      <c r="G1351" s="13">
        <f t="shared" si="257"/>
        <v>0</v>
      </c>
      <c r="H1351" s="13">
        <f t="shared" si="258"/>
        <v>3.8907072098648108</v>
      </c>
      <c r="I1351" s="16">
        <f t="shared" ref="I1351:I1414" si="265">H1351+K1350-L1350</f>
        <v>3.9145819973248752</v>
      </c>
      <c r="J1351" s="13">
        <f t="shared" si="259"/>
        <v>3.9123118072631282</v>
      </c>
      <c r="K1351" s="13">
        <f t="shared" si="260"/>
        <v>2.2701900617470017E-3</v>
      </c>
      <c r="L1351" s="13">
        <f t="shared" si="261"/>
        <v>0</v>
      </c>
      <c r="M1351" s="13">
        <f t="shared" ref="M1351:M1414" si="266">L1351+M1350-N1350</f>
        <v>8.3957482927297152E-3</v>
      </c>
      <c r="N1351" s="13">
        <f t="shared" si="262"/>
        <v>5.2053639414924233E-3</v>
      </c>
      <c r="O1351" s="13">
        <f t="shared" si="263"/>
        <v>5.2053639414924233E-3</v>
      </c>
      <c r="Q1351">
        <v>24.443571189724661</v>
      </c>
    </row>
    <row r="1352" spans="1:17" x14ac:dyDescent="0.2">
      <c r="A1352" s="14">
        <f t="shared" si="264"/>
        <v>63129</v>
      </c>
      <c r="B1352" s="1">
        <f>B1351+1</f>
        <v>11</v>
      </c>
      <c r="F1352" s="34">
        <v>85.319131575340975</v>
      </c>
      <c r="G1352" s="13">
        <f t="shared" si="257"/>
        <v>6.4841761385153047</v>
      </c>
      <c r="H1352" s="13">
        <f t="shared" si="258"/>
        <v>78.834955436825666</v>
      </c>
      <c r="I1352" s="16">
        <f t="shared" si="265"/>
        <v>78.837225626887417</v>
      </c>
      <c r="J1352" s="13">
        <f t="shared" si="259"/>
        <v>47.799828164086172</v>
      </c>
      <c r="K1352" s="13">
        <f t="shared" si="260"/>
        <v>31.037397462801245</v>
      </c>
      <c r="L1352" s="13">
        <f t="shared" si="261"/>
        <v>20.041829635238621</v>
      </c>
      <c r="M1352" s="13">
        <f t="shared" si="266"/>
        <v>20.04502001958986</v>
      </c>
      <c r="N1352" s="13">
        <f t="shared" si="262"/>
        <v>12.427912412145712</v>
      </c>
      <c r="O1352" s="13">
        <f t="shared" si="263"/>
        <v>18.912088550661018</v>
      </c>
      <c r="Q1352">
        <v>15.25186077188256</v>
      </c>
    </row>
    <row r="1353" spans="1:17" x14ac:dyDescent="0.2">
      <c r="A1353" s="14">
        <f t="shared" si="264"/>
        <v>63159</v>
      </c>
      <c r="B1353" s="1">
        <f>B1352+1</f>
        <v>12</v>
      </c>
      <c r="F1353" s="34">
        <v>136.98979772681889</v>
      </c>
      <c r="G1353" s="13">
        <f t="shared" si="257"/>
        <v>12.261101534155664</v>
      </c>
      <c r="H1353" s="13">
        <f t="shared" si="258"/>
        <v>124.72869619266322</v>
      </c>
      <c r="I1353" s="16">
        <f t="shared" si="265"/>
        <v>135.72426402022583</v>
      </c>
      <c r="J1353" s="13">
        <f t="shared" si="259"/>
        <v>48.546999854392659</v>
      </c>
      <c r="K1353" s="13">
        <f t="shared" si="260"/>
        <v>87.177264165833179</v>
      </c>
      <c r="L1353" s="13">
        <f t="shared" si="261"/>
        <v>76.594480586702304</v>
      </c>
      <c r="M1353" s="13">
        <f t="shared" si="266"/>
        <v>84.211588194146444</v>
      </c>
      <c r="N1353" s="13">
        <f t="shared" si="262"/>
        <v>52.211184680370792</v>
      </c>
      <c r="O1353" s="13">
        <f t="shared" si="263"/>
        <v>64.472286214526463</v>
      </c>
      <c r="Q1353">
        <v>13.15423655356688</v>
      </c>
    </row>
    <row r="1354" spans="1:17" x14ac:dyDescent="0.2">
      <c r="A1354" s="14">
        <f t="shared" si="264"/>
        <v>63190</v>
      </c>
      <c r="B1354" s="1">
        <v>1</v>
      </c>
      <c r="F1354" s="34">
        <v>72.809407046649582</v>
      </c>
      <c r="G1354" s="13">
        <f t="shared" si="257"/>
        <v>5.0855538503798652</v>
      </c>
      <c r="H1354" s="13">
        <f t="shared" si="258"/>
        <v>67.723853196269715</v>
      </c>
      <c r="I1354" s="16">
        <f t="shared" si="265"/>
        <v>78.306636775400591</v>
      </c>
      <c r="J1354" s="13">
        <f t="shared" si="259"/>
        <v>43.888374961624272</v>
      </c>
      <c r="K1354" s="13">
        <f t="shared" si="260"/>
        <v>34.418261813776319</v>
      </c>
      <c r="L1354" s="13">
        <f t="shared" si="261"/>
        <v>23.447552747591757</v>
      </c>
      <c r="M1354" s="13">
        <f t="shared" si="266"/>
        <v>55.447956261367409</v>
      </c>
      <c r="N1354" s="13">
        <f t="shared" si="262"/>
        <v>34.377732882047795</v>
      </c>
      <c r="O1354" s="13">
        <f t="shared" si="263"/>
        <v>39.463286732427662</v>
      </c>
      <c r="Q1354">
        <v>13.433695593548389</v>
      </c>
    </row>
    <row r="1355" spans="1:17" x14ac:dyDescent="0.2">
      <c r="A1355" s="14">
        <f t="shared" si="264"/>
        <v>63221</v>
      </c>
      <c r="B1355" s="1">
        <f t="shared" ref="B1355:B1361" si="267">B1354+1</f>
        <v>2</v>
      </c>
      <c r="F1355" s="34">
        <v>19.074986022059019</v>
      </c>
      <c r="G1355" s="13">
        <f t="shared" si="257"/>
        <v>0</v>
      </c>
      <c r="H1355" s="13">
        <f t="shared" si="258"/>
        <v>19.074986022059019</v>
      </c>
      <c r="I1355" s="16">
        <f t="shared" si="265"/>
        <v>30.045695088243576</v>
      </c>
      <c r="J1355" s="13">
        <f t="shared" si="259"/>
        <v>26.785635918503964</v>
      </c>
      <c r="K1355" s="13">
        <f t="shared" si="260"/>
        <v>3.2600591697396126</v>
      </c>
      <c r="L1355" s="13">
        <f t="shared" si="261"/>
        <v>0</v>
      </c>
      <c r="M1355" s="13">
        <f t="shared" si="266"/>
        <v>21.070223379319614</v>
      </c>
      <c r="N1355" s="13">
        <f t="shared" si="262"/>
        <v>13.063538495178161</v>
      </c>
      <c r="O1355" s="13">
        <f t="shared" si="263"/>
        <v>13.063538495178161</v>
      </c>
      <c r="Q1355">
        <v>15.0154006230569</v>
      </c>
    </row>
    <row r="1356" spans="1:17" x14ac:dyDescent="0.2">
      <c r="A1356" s="14">
        <f t="shared" si="264"/>
        <v>63249</v>
      </c>
      <c r="B1356" s="1">
        <f t="shared" si="267"/>
        <v>3</v>
      </c>
      <c r="F1356" s="34">
        <v>1.8142857139999999</v>
      </c>
      <c r="G1356" s="13">
        <f t="shared" si="257"/>
        <v>0</v>
      </c>
      <c r="H1356" s="13">
        <f t="shared" si="258"/>
        <v>1.8142857139999999</v>
      </c>
      <c r="I1356" s="16">
        <f t="shared" si="265"/>
        <v>5.074344883739613</v>
      </c>
      <c r="J1356" s="13">
        <f t="shared" si="259"/>
        <v>5.0568589648711599</v>
      </c>
      <c r="K1356" s="13">
        <f t="shared" si="260"/>
        <v>1.7485918868453076E-2</v>
      </c>
      <c r="L1356" s="13">
        <f t="shared" si="261"/>
        <v>0</v>
      </c>
      <c r="M1356" s="13">
        <f t="shared" si="266"/>
        <v>8.0066848841414533</v>
      </c>
      <c r="N1356" s="13">
        <f t="shared" si="262"/>
        <v>4.9641446281677011</v>
      </c>
      <c r="O1356" s="13">
        <f t="shared" si="263"/>
        <v>4.9641446281677011</v>
      </c>
      <c r="Q1356">
        <v>15.45479961713071</v>
      </c>
    </row>
    <row r="1357" spans="1:17" x14ac:dyDescent="0.2">
      <c r="A1357" s="14">
        <f t="shared" si="264"/>
        <v>63280</v>
      </c>
      <c r="B1357" s="1">
        <f t="shared" si="267"/>
        <v>4</v>
      </c>
      <c r="F1357" s="34">
        <v>16.533920145335241</v>
      </c>
      <c r="G1357" s="13">
        <f t="shared" si="257"/>
        <v>0</v>
      </c>
      <c r="H1357" s="13">
        <f t="shared" si="258"/>
        <v>16.533920145335241</v>
      </c>
      <c r="I1357" s="16">
        <f t="shared" si="265"/>
        <v>16.551406064203693</v>
      </c>
      <c r="J1357" s="13">
        <f t="shared" si="259"/>
        <v>16.080640852004695</v>
      </c>
      <c r="K1357" s="13">
        <f t="shared" si="260"/>
        <v>0.47076521219899803</v>
      </c>
      <c r="L1357" s="13">
        <f t="shared" si="261"/>
        <v>0</v>
      </c>
      <c r="M1357" s="13">
        <f t="shared" si="266"/>
        <v>3.0425402559737522</v>
      </c>
      <c r="N1357" s="13">
        <f t="shared" si="262"/>
        <v>1.8863749587037264</v>
      </c>
      <c r="O1357" s="13">
        <f t="shared" si="263"/>
        <v>1.8863749587037264</v>
      </c>
      <c r="Q1357">
        <v>16.99192989431047</v>
      </c>
    </row>
    <row r="1358" spans="1:17" x14ac:dyDescent="0.2">
      <c r="A1358" s="14">
        <f t="shared" si="264"/>
        <v>63310</v>
      </c>
      <c r="B1358" s="1">
        <f t="shared" si="267"/>
        <v>5</v>
      </c>
      <c r="F1358" s="34">
        <v>8.5714286000000001E-2</v>
      </c>
      <c r="G1358" s="13">
        <f t="shared" si="257"/>
        <v>0</v>
      </c>
      <c r="H1358" s="13">
        <f t="shared" si="258"/>
        <v>8.5714286000000001E-2</v>
      </c>
      <c r="I1358" s="16">
        <f t="shared" si="265"/>
        <v>0.556479498198998</v>
      </c>
      <c r="J1358" s="13">
        <f t="shared" si="259"/>
        <v>0.55646724436514994</v>
      </c>
      <c r="K1358" s="13">
        <f t="shared" si="260"/>
        <v>1.2253833848063778E-5</v>
      </c>
      <c r="L1358" s="13">
        <f t="shared" si="261"/>
        <v>0</v>
      </c>
      <c r="M1358" s="13">
        <f t="shared" si="266"/>
        <v>1.1561652972700258</v>
      </c>
      <c r="N1358" s="13">
        <f t="shared" si="262"/>
        <v>0.71682248430741602</v>
      </c>
      <c r="O1358" s="13">
        <f t="shared" si="263"/>
        <v>0.71682248430741602</v>
      </c>
      <c r="Q1358">
        <v>19.975174507028498</v>
      </c>
    </row>
    <row r="1359" spans="1:17" x14ac:dyDescent="0.2">
      <c r="A1359" s="14">
        <f t="shared" si="264"/>
        <v>63341</v>
      </c>
      <c r="B1359" s="1">
        <f t="shared" si="267"/>
        <v>6</v>
      </c>
      <c r="F1359" s="34">
        <v>5.7050199376938773</v>
      </c>
      <c r="G1359" s="13">
        <f t="shared" si="257"/>
        <v>0</v>
      </c>
      <c r="H1359" s="13">
        <f t="shared" si="258"/>
        <v>5.7050199376938773</v>
      </c>
      <c r="I1359" s="16">
        <f t="shared" si="265"/>
        <v>5.7050321915277253</v>
      </c>
      <c r="J1359" s="13">
        <f t="shared" si="259"/>
        <v>5.6969991840945555</v>
      </c>
      <c r="K1359" s="13">
        <f t="shared" si="260"/>
        <v>8.0330074331698142E-3</v>
      </c>
      <c r="L1359" s="13">
        <f t="shared" si="261"/>
        <v>0</v>
      </c>
      <c r="M1359" s="13">
        <f t="shared" si="266"/>
        <v>0.4393428129626098</v>
      </c>
      <c r="N1359" s="13">
        <f t="shared" si="262"/>
        <v>0.27239254403681806</v>
      </c>
      <c r="O1359" s="13">
        <f t="shared" si="263"/>
        <v>0.27239254403681806</v>
      </c>
      <c r="Q1359">
        <v>23.479447777559461</v>
      </c>
    </row>
    <row r="1360" spans="1:17" x14ac:dyDescent="0.2">
      <c r="A1360" s="14">
        <f t="shared" si="264"/>
        <v>63371</v>
      </c>
      <c r="B1360" s="1">
        <f t="shared" si="267"/>
        <v>7</v>
      </c>
      <c r="F1360" s="34">
        <v>8.5714286000000001E-2</v>
      </c>
      <c r="G1360" s="13">
        <f t="shared" si="257"/>
        <v>0</v>
      </c>
      <c r="H1360" s="13">
        <f t="shared" si="258"/>
        <v>8.5714286000000001E-2</v>
      </c>
      <c r="I1360" s="16">
        <f t="shared" si="265"/>
        <v>9.3747293433169815E-2</v>
      </c>
      <c r="J1360" s="13">
        <f t="shared" si="259"/>
        <v>9.3747272963910819E-2</v>
      </c>
      <c r="K1360" s="13">
        <f t="shared" si="260"/>
        <v>2.0469258996125284E-8</v>
      </c>
      <c r="L1360" s="13">
        <f t="shared" si="261"/>
        <v>0</v>
      </c>
      <c r="M1360" s="13">
        <f t="shared" si="266"/>
        <v>0.16695026892579173</v>
      </c>
      <c r="N1360" s="13">
        <f t="shared" si="262"/>
        <v>0.10350916673399087</v>
      </c>
      <c r="O1360" s="13">
        <f t="shared" si="263"/>
        <v>0.10350916673399087</v>
      </c>
      <c r="Q1360">
        <v>27.494825594817581</v>
      </c>
    </row>
    <row r="1361" spans="1:17" ht="13.5" customHeight="1" thickBot="1" x14ac:dyDescent="0.25">
      <c r="A1361" s="14">
        <f t="shared" si="264"/>
        <v>63402</v>
      </c>
      <c r="B1361" s="3">
        <f t="shared" si="267"/>
        <v>8</v>
      </c>
      <c r="F1361" s="34">
        <v>0.74244254955488331</v>
      </c>
      <c r="G1361" s="13">
        <f t="shared" si="257"/>
        <v>0</v>
      </c>
      <c r="H1361" s="13">
        <f t="shared" si="258"/>
        <v>0.74244254955488331</v>
      </c>
      <c r="I1361" s="16">
        <f t="shared" si="265"/>
        <v>0.74244257002414227</v>
      </c>
      <c r="J1361" s="13">
        <f t="shared" si="259"/>
        <v>0.74243304209333549</v>
      </c>
      <c r="K1361" s="13">
        <f t="shared" si="260"/>
        <v>9.5279308067741653E-6</v>
      </c>
      <c r="L1361" s="13">
        <f t="shared" si="261"/>
        <v>0</v>
      </c>
      <c r="M1361" s="13">
        <f t="shared" si="266"/>
        <v>6.3441102191800866E-2</v>
      </c>
      <c r="N1361" s="13">
        <f t="shared" si="262"/>
        <v>3.9333483358916538E-2</v>
      </c>
      <c r="O1361" s="13">
        <f t="shared" si="263"/>
        <v>3.9333483358916538E-2</v>
      </c>
      <c r="Q1361">
        <v>27.971387000000011</v>
      </c>
    </row>
    <row r="1362" spans="1:17" x14ac:dyDescent="0.2">
      <c r="A1362" s="14">
        <f t="shared" si="264"/>
        <v>63433</v>
      </c>
      <c r="B1362" s="1">
        <v>9</v>
      </c>
      <c r="F1362" s="34">
        <v>2.9477031701046852</v>
      </c>
      <c r="G1362" s="13">
        <f t="shared" si="257"/>
        <v>0</v>
      </c>
      <c r="H1362" s="13">
        <f t="shared" si="258"/>
        <v>2.9477031701046852</v>
      </c>
      <c r="I1362" s="16">
        <f t="shared" si="265"/>
        <v>2.9477126980354917</v>
      </c>
      <c r="J1362" s="13">
        <f t="shared" si="259"/>
        <v>2.9469908536007576</v>
      </c>
      <c r="K1362" s="13">
        <f t="shared" si="260"/>
        <v>7.2184443473410909E-4</v>
      </c>
      <c r="L1362" s="13">
        <f t="shared" si="261"/>
        <v>0</v>
      </c>
      <c r="M1362" s="13">
        <f t="shared" si="266"/>
        <v>2.4107618832884328E-2</v>
      </c>
      <c r="N1362" s="13">
        <f t="shared" si="262"/>
        <v>1.4946723676388284E-2</v>
      </c>
      <c r="O1362" s="13">
        <f t="shared" si="263"/>
        <v>1.4946723676388284E-2</v>
      </c>
      <c r="Q1362">
        <v>26.57248278492548</v>
      </c>
    </row>
    <row r="1363" spans="1:17" x14ac:dyDescent="0.2">
      <c r="A1363" s="14">
        <f t="shared" si="264"/>
        <v>63463</v>
      </c>
      <c r="B1363" s="1">
        <f>B1362+1</f>
        <v>10</v>
      </c>
      <c r="F1363" s="34">
        <v>5.8551687249612892</v>
      </c>
      <c r="G1363" s="13">
        <f t="shared" si="257"/>
        <v>0</v>
      </c>
      <c r="H1363" s="13">
        <f t="shared" si="258"/>
        <v>5.8551687249612892</v>
      </c>
      <c r="I1363" s="16">
        <f t="shared" si="265"/>
        <v>5.8558905693960233</v>
      </c>
      <c r="J1363" s="13">
        <f t="shared" si="259"/>
        <v>5.8493363064231856</v>
      </c>
      <c r="K1363" s="13">
        <f t="shared" si="260"/>
        <v>6.5542629728376767E-3</v>
      </c>
      <c r="L1363" s="13">
        <f t="shared" si="261"/>
        <v>0</v>
      </c>
      <c r="M1363" s="13">
        <f t="shared" si="266"/>
        <v>9.1608951564960441E-3</v>
      </c>
      <c r="N1363" s="13">
        <f t="shared" si="262"/>
        <v>5.6797549970275469E-3</v>
      </c>
      <c r="O1363" s="13">
        <f t="shared" si="263"/>
        <v>5.6797549970275469E-3</v>
      </c>
      <c r="Q1363">
        <v>25.500634410083489</v>
      </c>
    </row>
    <row r="1364" spans="1:17" x14ac:dyDescent="0.2">
      <c r="A1364" s="14">
        <f t="shared" si="264"/>
        <v>63494</v>
      </c>
      <c r="B1364" s="1">
        <f>B1363+1</f>
        <v>11</v>
      </c>
      <c r="F1364" s="34">
        <v>64.662253160061013</v>
      </c>
      <c r="G1364" s="13">
        <f t="shared" si="257"/>
        <v>4.174679195664825</v>
      </c>
      <c r="H1364" s="13">
        <f t="shared" si="258"/>
        <v>60.487573964396191</v>
      </c>
      <c r="I1364" s="16">
        <f t="shared" si="265"/>
        <v>60.494128227369032</v>
      </c>
      <c r="J1364" s="13">
        <f t="shared" si="259"/>
        <v>43.462453100961639</v>
      </c>
      <c r="K1364" s="13">
        <f t="shared" si="260"/>
        <v>17.031675126407393</v>
      </c>
      <c r="L1364" s="13">
        <f t="shared" si="261"/>
        <v>5.9331262640134206</v>
      </c>
      <c r="M1364" s="13">
        <f t="shared" si="266"/>
        <v>5.9366074041728893</v>
      </c>
      <c r="N1364" s="13">
        <f t="shared" si="262"/>
        <v>3.6806965905871913</v>
      </c>
      <c r="O1364" s="13">
        <f t="shared" si="263"/>
        <v>7.8553757862520168</v>
      </c>
      <c r="Q1364">
        <v>15.80674177707102</v>
      </c>
    </row>
    <row r="1365" spans="1:17" x14ac:dyDescent="0.2">
      <c r="A1365" s="14">
        <f t="shared" si="264"/>
        <v>63524</v>
      </c>
      <c r="B1365" s="1">
        <f>B1364+1</f>
        <v>12</v>
      </c>
      <c r="F1365" s="34">
        <v>70.800872043686439</v>
      </c>
      <c r="G1365" s="13">
        <f t="shared" si="257"/>
        <v>4.8609940037420358</v>
      </c>
      <c r="H1365" s="13">
        <f t="shared" si="258"/>
        <v>65.939878039944404</v>
      </c>
      <c r="I1365" s="16">
        <f t="shared" si="265"/>
        <v>77.038426902338372</v>
      </c>
      <c r="J1365" s="13">
        <f t="shared" si="259"/>
        <v>42.962486424215463</v>
      </c>
      <c r="K1365" s="13">
        <f t="shared" si="260"/>
        <v>34.075940478122909</v>
      </c>
      <c r="L1365" s="13">
        <f t="shared" si="261"/>
        <v>23.102714397496413</v>
      </c>
      <c r="M1365" s="13">
        <f t="shared" si="266"/>
        <v>25.35862521108211</v>
      </c>
      <c r="N1365" s="13">
        <f t="shared" si="262"/>
        <v>15.722347630870908</v>
      </c>
      <c r="O1365" s="13">
        <f t="shared" si="263"/>
        <v>20.583341634612943</v>
      </c>
      <c r="Q1365">
        <v>13.090157616198759</v>
      </c>
    </row>
    <row r="1366" spans="1:17" x14ac:dyDescent="0.2">
      <c r="A1366" s="14">
        <f t="shared" si="264"/>
        <v>63555</v>
      </c>
      <c r="B1366" s="1">
        <v>1</v>
      </c>
      <c r="F1366" s="34">
        <v>145.6067063648764</v>
      </c>
      <c r="G1366" s="13">
        <f t="shared" si="257"/>
        <v>13.224496087598698</v>
      </c>
      <c r="H1366" s="13">
        <f t="shared" si="258"/>
        <v>132.38221027727769</v>
      </c>
      <c r="I1366" s="16">
        <f t="shared" si="265"/>
        <v>143.35543635790418</v>
      </c>
      <c r="J1366" s="13">
        <f t="shared" si="259"/>
        <v>46.539393967995473</v>
      </c>
      <c r="K1366" s="13">
        <f t="shared" si="260"/>
        <v>96.816042389908716</v>
      </c>
      <c r="L1366" s="13">
        <f t="shared" si="261"/>
        <v>86.30413065388484</v>
      </c>
      <c r="M1366" s="13">
        <f t="shared" si="266"/>
        <v>95.94040823409604</v>
      </c>
      <c r="N1366" s="13">
        <f t="shared" si="262"/>
        <v>59.483053105139547</v>
      </c>
      <c r="O1366" s="13">
        <f t="shared" si="263"/>
        <v>72.707549192738242</v>
      </c>
      <c r="Q1366">
        <v>12.3497601402077</v>
      </c>
    </row>
    <row r="1367" spans="1:17" x14ac:dyDescent="0.2">
      <c r="A1367" s="14">
        <f t="shared" si="264"/>
        <v>63586</v>
      </c>
      <c r="B1367" s="1">
        <f t="shared" ref="B1367:B1373" si="268">B1366+1</f>
        <v>2</v>
      </c>
      <c r="F1367" s="34">
        <v>60.348006618685112</v>
      </c>
      <c r="G1367" s="13">
        <f t="shared" si="257"/>
        <v>3.692334332239541</v>
      </c>
      <c r="H1367" s="13">
        <f t="shared" si="258"/>
        <v>56.655672286445572</v>
      </c>
      <c r="I1367" s="16">
        <f t="shared" si="265"/>
        <v>67.167584022469441</v>
      </c>
      <c r="J1367" s="13">
        <f t="shared" si="259"/>
        <v>38.946392161394776</v>
      </c>
      <c r="K1367" s="13">
        <f t="shared" si="260"/>
        <v>28.221191861074665</v>
      </c>
      <c r="L1367" s="13">
        <f t="shared" si="261"/>
        <v>17.204917085294881</v>
      </c>
      <c r="M1367" s="13">
        <f t="shared" si="266"/>
        <v>53.662272214251374</v>
      </c>
      <c r="N1367" s="13">
        <f t="shared" si="262"/>
        <v>33.27060877283585</v>
      </c>
      <c r="O1367" s="13">
        <f t="shared" si="263"/>
        <v>36.962943105075389</v>
      </c>
      <c r="Q1367">
        <v>11.924600593548391</v>
      </c>
    </row>
    <row r="1368" spans="1:17" x14ac:dyDescent="0.2">
      <c r="A1368" s="14">
        <f t="shared" si="264"/>
        <v>63614</v>
      </c>
      <c r="B1368" s="1">
        <f t="shared" si="268"/>
        <v>3</v>
      </c>
      <c r="F1368" s="34">
        <v>45.904842708762487</v>
      </c>
      <c r="G1368" s="13">
        <f t="shared" si="257"/>
        <v>2.0775480985954102</v>
      </c>
      <c r="H1368" s="13">
        <f t="shared" si="258"/>
        <v>43.82729461016708</v>
      </c>
      <c r="I1368" s="16">
        <f t="shared" si="265"/>
        <v>54.843569385946864</v>
      </c>
      <c r="J1368" s="13">
        <f t="shared" si="259"/>
        <v>36.417292100843682</v>
      </c>
      <c r="K1368" s="13">
        <f t="shared" si="260"/>
        <v>18.426277285103183</v>
      </c>
      <c r="L1368" s="13">
        <f t="shared" si="261"/>
        <v>7.3379826295277573</v>
      </c>
      <c r="M1368" s="13">
        <f t="shared" si="266"/>
        <v>27.729646070943282</v>
      </c>
      <c r="N1368" s="13">
        <f t="shared" si="262"/>
        <v>17.192380563984834</v>
      </c>
      <c r="O1368" s="13">
        <f t="shared" si="263"/>
        <v>19.269928662580245</v>
      </c>
      <c r="Q1368">
        <v>12.199815768979381</v>
      </c>
    </row>
    <row r="1369" spans="1:17" x14ac:dyDescent="0.2">
      <c r="A1369" s="14">
        <f t="shared" si="264"/>
        <v>63645</v>
      </c>
      <c r="B1369" s="1">
        <f t="shared" si="268"/>
        <v>4</v>
      </c>
      <c r="F1369" s="34">
        <v>0.121428571</v>
      </c>
      <c r="G1369" s="13">
        <f t="shared" si="257"/>
        <v>0</v>
      </c>
      <c r="H1369" s="13">
        <f t="shared" si="258"/>
        <v>0.121428571</v>
      </c>
      <c r="I1369" s="16">
        <f t="shared" si="265"/>
        <v>11.209723226575424</v>
      </c>
      <c r="J1369" s="13">
        <f t="shared" si="259"/>
        <v>11.109995373964379</v>
      </c>
      <c r="K1369" s="13">
        <f t="shared" si="260"/>
        <v>9.9727852611044554E-2</v>
      </c>
      <c r="L1369" s="13">
        <f t="shared" si="261"/>
        <v>0</v>
      </c>
      <c r="M1369" s="13">
        <f t="shared" si="266"/>
        <v>10.537265506958448</v>
      </c>
      <c r="N1369" s="13">
        <f t="shared" si="262"/>
        <v>6.5331046143142375</v>
      </c>
      <c r="O1369" s="13">
        <f t="shared" si="263"/>
        <v>6.5331046143142375</v>
      </c>
      <c r="Q1369">
        <v>19.91148044751046</v>
      </c>
    </row>
    <row r="1370" spans="1:17" x14ac:dyDescent="0.2">
      <c r="A1370" s="14">
        <f t="shared" si="264"/>
        <v>63675</v>
      </c>
      <c r="B1370" s="1">
        <f t="shared" si="268"/>
        <v>5</v>
      </c>
      <c r="F1370" s="34">
        <v>5.7142856674272872E-2</v>
      </c>
      <c r="G1370" s="13">
        <f t="shared" si="257"/>
        <v>0</v>
      </c>
      <c r="H1370" s="13">
        <f t="shared" si="258"/>
        <v>5.7142856674272872E-2</v>
      </c>
      <c r="I1370" s="16">
        <f t="shared" si="265"/>
        <v>0.15687070928531743</v>
      </c>
      <c r="J1370" s="13">
        <f t="shared" si="259"/>
        <v>0.15687050946767941</v>
      </c>
      <c r="K1370" s="13">
        <f t="shared" si="260"/>
        <v>1.9981763801912855E-7</v>
      </c>
      <c r="L1370" s="13">
        <f t="shared" si="261"/>
        <v>0</v>
      </c>
      <c r="M1370" s="13">
        <f t="shared" si="266"/>
        <v>4.0041608926442107</v>
      </c>
      <c r="N1370" s="13">
        <f t="shared" si="262"/>
        <v>2.4825797534394107</v>
      </c>
      <c r="O1370" s="13">
        <f t="shared" si="263"/>
        <v>2.4825797534394107</v>
      </c>
      <c r="Q1370">
        <v>22.220174369024381</v>
      </c>
    </row>
    <row r="1371" spans="1:17" x14ac:dyDescent="0.2">
      <c r="A1371" s="14">
        <f t="shared" si="264"/>
        <v>63706</v>
      </c>
      <c r="B1371" s="1">
        <f t="shared" si="268"/>
        <v>6</v>
      </c>
      <c r="F1371" s="34">
        <v>0.79782307309380585</v>
      </c>
      <c r="G1371" s="13">
        <f t="shared" si="257"/>
        <v>0</v>
      </c>
      <c r="H1371" s="13">
        <f t="shared" si="258"/>
        <v>0.79782307309380585</v>
      </c>
      <c r="I1371" s="16">
        <f t="shared" si="265"/>
        <v>0.79782327291144384</v>
      </c>
      <c r="J1371" s="13">
        <f t="shared" si="259"/>
        <v>0.79778581388708658</v>
      </c>
      <c r="K1371" s="13">
        <f t="shared" si="260"/>
        <v>3.7459024357255899E-5</v>
      </c>
      <c r="L1371" s="13">
        <f t="shared" si="261"/>
        <v>0</v>
      </c>
      <c r="M1371" s="13">
        <f t="shared" si="266"/>
        <v>1.5215811392048</v>
      </c>
      <c r="N1371" s="13">
        <f t="shared" si="262"/>
        <v>0.943380306306976</v>
      </c>
      <c r="O1371" s="13">
        <f t="shared" si="263"/>
        <v>0.943380306306976</v>
      </c>
      <c r="Q1371">
        <v>19.716290452014508</v>
      </c>
    </row>
    <row r="1372" spans="1:17" x14ac:dyDescent="0.2">
      <c r="A1372" s="14">
        <f t="shared" si="264"/>
        <v>63736</v>
      </c>
      <c r="B1372" s="1">
        <f t="shared" si="268"/>
        <v>7</v>
      </c>
      <c r="F1372" s="34">
        <v>0.05</v>
      </c>
      <c r="G1372" s="13">
        <f t="shared" si="257"/>
        <v>0</v>
      </c>
      <c r="H1372" s="13">
        <f t="shared" si="258"/>
        <v>0.05</v>
      </c>
      <c r="I1372" s="16">
        <f t="shared" si="265"/>
        <v>5.0037459024357259E-2</v>
      </c>
      <c r="J1372" s="13">
        <f t="shared" si="259"/>
        <v>5.0037454198601519E-2</v>
      </c>
      <c r="K1372" s="13">
        <f t="shared" si="260"/>
        <v>4.8257557394570938E-9</v>
      </c>
      <c r="L1372" s="13">
        <f t="shared" si="261"/>
        <v>0</v>
      </c>
      <c r="M1372" s="13">
        <f t="shared" si="266"/>
        <v>0.57820083289782398</v>
      </c>
      <c r="N1372" s="13">
        <f t="shared" si="262"/>
        <v>0.35848451639665085</v>
      </c>
      <c r="O1372" s="13">
        <f t="shared" si="263"/>
        <v>0.35848451639665085</v>
      </c>
      <c r="Q1372">
        <v>24.32333830592318</v>
      </c>
    </row>
    <row r="1373" spans="1:17" ht="13.5" customHeight="1" thickBot="1" x14ac:dyDescent="0.25">
      <c r="A1373" s="14">
        <f t="shared" si="264"/>
        <v>63767</v>
      </c>
      <c r="B1373" s="3">
        <f t="shared" si="268"/>
        <v>8</v>
      </c>
      <c r="F1373" s="34">
        <v>4.5071428569999998</v>
      </c>
      <c r="G1373" s="13">
        <f t="shared" si="257"/>
        <v>0</v>
      </c>
      <c r="H1373" s="13">
        <f t="shared" si="258"/>
        <v>4.5071428569999998</v>
      </c>
      <c r="I1373" s="16">
        <f t="shared" si="265"/>
        <v>4.5071428618257556</v>
      </c>
      <c r="J1373" s="13">
        <f t="shared" si="259"/>
        <v>4.5038590892780208</v>
      </c>
      <c r="K1373" s="13">
        <f t="shared" si="260"/>
        <v>3.2837725477348201E-3</v>
      </c>
      <c r="L1373" s="13">
        <f t="shared" si="261"/>
        <v>0</v>
      </c>
      <c r="M1373" s="13">
        <f t="shared" si="266"/>
        <v>0.21971631650117313</v>
      </c>
      <c r="N1373" s="13">
        <f t="shared" si="262"/>
        <v>0.13622411623072733</v>
      </c>
      <c r="O1373" s="13">
        <f t="shared" si="263"/>
        <v>0.13622411623072733</v>
      </c>
      <c r="Q1373">
        <v>24.82714072238381</v>
      </c>
    </row>
    <row r="1374" spans="1:17" x14ac:dyDescent="0.2">
      <c r="A1374" s="14">
        <f t="shared" si="264"/>
        <v>63798</v>
      </c>
      <c r="B1374" s="1">
        <v>9</v>
      </c>
      <c r="F1374" s="34">
        <v>5.8442317407656788</v>
      </c>
      <c r="G1374" s="13">
        <f t="shared" si="257"/>
        <v>0</v>
      </c>
      <c r="H1374" s="13">
        <f t="shared" si="258"/>
        <v>5.8442317407656788</v>
      </c>
      <c r="I1374" s="16">
        <f t="shared" si="265"/>
        <v>5.8475155133134136</v>
      </c>
      <c r="J1374" s="13">
        <f t="shared" si="259"/>
        <v>5.8394556724533464</v>
      </c>
      <c r="K1374" s="13">
        <f t="shared" si="260"/>
        <v>8.0598408600671689E-3</v>
      </c>
      <c r="L1374" s="13">
        <f t="shared" si="261"/>
        <v>0</v>
      </c>
      <c r="M1374" s="13">
        <f t="shared" si="266"/>
        <v>8.3492200270445793E-2</v>
      </c>
      <c r="N1374" s="13">
        <f t="shared" si="262"/>
        <v>5.1765164167676389E-2</v>
      </c>
      <c r="O1374" s="13">
        <f t="shared" si="263"/>
        <v>5.1765164167676389E-2</v>
      </c>
      <c r="Q1374">
        <v>23.983777000000011</v>
      </c>
    </row>
    <row r="1375" spans="1:17" x14ac:dyDescent="0.2">
      <c r="A1375" s="14">
        <f t="shared" si="264"/>
        <v>63828</v>
      </c>
      <c r="B1375" s="1">
        <f>B1374+1</f>
        <v>10</v>
      </c>
      <c r="F1375" s="34">
        <v>13.44662110601525</v>
      </c>
      <c r="G1375" s="13">
        <f t="shared" si="257"/>
        <v>0</v>
      </c>
      <c r="H1375" s="13">
        <f t="shared" si="258"/>
        <v>13.44662110601525</v>
      </c>
      <c r="I1375" s="16">
        <f t="shared" si="265"/>
        <v>13.454680946875317</v>
      </c>
      <c r="J1375" s="13">
        <f t="shared" si="259"/>
        <v>13.33903665553628</v>
      </c>
      <c r="K1375" s="13">
        <f t="shared" si="260"/>
        <v>0.11564429133903786</v>
      </c>
      <c r="L1375" s="13">
        <f t="shared" si="261"/>
        <v>0</v>
      </c>
      <c r="M1375" s="13">
        <f t="shared" si="266"/>
        <v>3.1727036102769404E-2</v>
      </c>
      <c r="N1375" s="13">
        <f t="shared" si="262"/>
        <v>1.9670762383717032E-2</v>
      </c>
      <c r="O1375" s="13">
        <f t="shared" si="263"/>
        <v>1.9670762383717032E-2</v>
      </c>
      <c r="Q1375">
        <v>22.740826007829419</v>
      </c>
    </row>
    <row r="1376" spans="1:17" x14ac:dyDescent="0.2">
      <c r="A1376" s="14">
        <f t="shared" si="264"/>
        <v>63859</v>
      </c>
      <c r="B1376" s="1">
        <f>B1375+1</f>
        <v>11</v>
      </c>
      <c r="F1376" s="34">
        <v>45.846829473266602</v>
      </c>
      <c r="G1376" s="13">
        <f t="shared" si="257"/>
        <v>2.0710620561581607</v>
      </c>
      <c r="H1376" s="13">
        <f t="shared" si="258"/>
        <v>43.77576741710844</v>
      </c>
      <c r="I1376" s="16">
        <f t="shared" si="265"/>
        <v>43.891411708447478</v>
      </c>
      <c r="J1376" s="13">
        <f t="shared" si="259"/>
        <v>36.782334817995171</v>
      </c>
      <c r="K1376" s="13">
        <f t="shared" si="260"/>
        <v>7.1090768904523074</v>
      </c>
      <c r="L1376" s="13">
        <f t="shared" si="261"/>
        <v>0</v>
      </c>
      <c r="M1376" s="13">
        <f t="shared" si="266"/>
        <v>1.2056273719052372E-2</v>
      </c>
      <c r="N1376" s="13">
        <f t="shared" si="262"/>
        <v>7.4748897058124712E-3</v>
      </c>
      <c r="O1376" s="13">
        <f t="shared" si="263"/>
        <v>2.0785369458639731</v>
      </c>
      <c r="Q1376">
        <v>16.888318913302111</v>
      </c>
    </row>
    <row r="1377" spans="1:17" x14ac:dyDescent="0.2">
      <c r="A1377" s="14">
        <f t="shared" si="264"/>
        <v>63889</v>
      </c>
      <c r="B1377" s="1">
        <f>B1376+1</f>
        <v>12</v>
      </c>
      <c r="F1377" s="34">
        <v>0.36428571399999998</v>
      </c>
      <c r="G1377" s="13">
        <f t="shared" si="257"/>
        <v>0</v>
      </c>
      <c r="H1377" s="13">
        <f t="shared" si="258"/>
        <v>0.36428571399999998</v>
      </c>
      <c r="I1377" s="16">
        <f t="shared" si="265"/>
        <v>7.4733626044523076</v>
      </c>
      <c r="J1377" s="13">
        <f t="shared" si="259"/>
        <v>7.3978131572418535</v>
      </c>
      <c r="K1377" s="13">
        <f t="shared" si="260"/>
        <v>7.554944721045409E-2</v>
      </c>
      <c r="L1377" s="13">
        <f t="shared" si="261"/>
        <v>0</v>
      </c>
      <c r="M1377" s="13">
        <f t="shared" si="266"/>
        <v>4.5813840132399013E-3</v>
      </c>
      <c r="N1377" s="13">
        <f t="shared" si="262"/>
        <v>2.8404580882087386E-3</v>
      </c>
      <c r="O1377" s="13">
        <f t="shared" si="263"/>
        <v>2.8404580882087386E-3</v>
      </c>
      <c r="Q1377">
        <v>13.20260765937361</v>
      </c>
    </row>
    <row r="1378" spans="1:17" x14ac:dyDescent="0.2">
      <c r="A1378" s="14">
        <f t="shared" si="264"/>
        <v>63920</v>
      </c>
      <c r="B1378" s="1">
        <v>1</v>
      </c>
      <c r="F1378" s="34">
        <v>52.885917094232049</v>
      </c>
      <c r="G1378" s="13">
        <f t="shared" si="257"/>
        <v>2.8580517946004984</v>
      </c>
      <c r="H1378" s="13">
        <f t="shared" si="258"/>
        <v>50.02786529963155</v>
      </c>
      <c r="I1378" s="16">
        <f t="shared" si="265"/>
        <v>50.103414746842006</v>
      </c>
      <c r="J1378" s="13">
        <f t="shared" si="259"/>
        <v>34.992253178728234</v>
      </c>
      <c r="K1378" s="13">
        <f t="shared" si="260"/>
        <v>15.111161568113772</v>
      </c>
      <c r="L1378" s="13">
        <f t="shared" si="261"/>
        <v>3.9984915865878872</v>
      </c>
      <c r="M1378" s="13">
        <f t="shared" si="266"/>
        <v>4.0002325125129179</v>
      </c>
      <c r="N1378" s="13">
        <f t="shared" si="262"/>
        <v>2.480144157758009</v>
      </c>
      <c r="O1378" s="13">
        <f t="shared" si="263"/>
        <v>5.3381959523585074</v>
      </c>
      <c r="Q1378">
        <v>12.25614259354839</v>
      </c>
    </row>
    <row r="1379" spans="1:17" x14ac:dyDescent="0.2">
      <c r="A1379" s="14">
        <f t="shared" si="264"/>
        <v>63951</v>
      </c>
      <c r="B1379" s="1">
        <f t="shared" ref="B1379:B1385" si="269">B1378+1</f>
        <v>2</v>
      </c>
      <c r="F1379" s="34">
        <v>16.450899520093841</v>
      </c>
      <c r="G1379" s="13">
        <f t="shared" si="257"/>
        <v>0</v>
      </c>
      <c r="H1379" s="13">
        <f t="shared" si="258"/>
        <v>16.450899520093841</v>
      </c>
      <c r="I1379" s="16">
        <f t="shared" si="265"/>
        <v>27.563569501619725</v>
      </c>
      <c r="J1379" s="13">
        <f t="shared" si="259"/>
        <v>23.720373303557075</v>
      </c>
      <c r="K1379" s="13">
        <f t="shared" si="260"/>
        <v>3.8431961980626497</v>
      </c>
      <c r="L1379" s="13">
        <f t="shared" si="261"/>
        <v>0</v>
      </c>
      <c r="M1379" s="13">
        <f t="shared" si="266"/>
        <v>1.5200883547549089</v>
      </c>
      <c r="N1379" s="13">
        <f t="shared" si="262"/>
        <v>0.9424547799480435</v>
      </c>
      <c r="O1379" s="13">
        <f t="shared" si="263"/>
        <v>0.9424547799480435</v>
      </c>
      <c r="Q1379">
        <v>11.53926130136762</v>
      </c>
    </row>
    <row r="1380" spans="1:17" x14ac:dyDescent="0.2">
      <c r="A1380" s="14">
        <f t="shared" si="264"/>
        <v>63979</v>
      </c>
      <c r="B1380" s="1">
        <f t="shared" si="269"/>
        <v>3</v>
      </c>
      <c r="F1380" s="34">
        <v>28.018352014260209</v>
      </c>
      <c r="G1380" s="13">
        <f t="shared" si="257"/>
        <v>7.7788272990767848E-2</v>
      </c>
      <c r="H1380" s="13">
        <f t="shared" si="258"/>
        <v>27.94056374126944</v>
      </c>
      <c r="I1380" s="16">
        <f t="shared" si="265"/>
        <v>31.783759939332089</v>
      </c>
      <c r="J1380" s="13">
        <f t="shared" si="259"/>
        <v>28.364448792648712</v>
      </c>
      <c r="K1380" s="13">
        <f t="shared" si="260"/>
        <v>3.419311146683377</v>
      </c>
      <c r="L1380" s="13">
        <f t="shared" si="261"/>
        <v>0</v>
      </c>
      <c r="M1380" s="13">
        <f t="shared" si="266"/>
        <v>0.57763357480686539</v>
      </c>
      <c r="N1380" s="13">
        <f t="shared" si="262"/>
        <v>0.35813281638025651</v>
      </c>
      <c r="O1380" s="13">
        <f t="shared" si="263"/>
        <v>0.43592108937102436</v>
      </c>
      <c r="Q1380">
        <v>15.89311475392026</v>
      </c>
    </row>
    <row r="1381" spans="1:17" x14ac:dyDescent="0.2">
      <c r="A1381" s="14">
        <f t="shared" si="264"/>
        <v>64010</v>
      </c>
      <c r="B1381" s="1">
        <f t="shared" si="269"/>
        <v>4</v>
      </c>
      <c r="F1381" s="34">
        <v>4.525853045846814</v>
      </c>
      <c r="G1381" s="13">
        <f t="shared" si="257"/>
        <v>0</v>
      </c>
      <c r="H1381" s="13">
        <f t="shared" si="258"/>
        <v>4.525853045846814</v>
      </c>
      <c r="I1381" s="16">
        <f t="shared" si="265"/>
        <v>7.945164192530191</v>
      </c>
      <c r="J1381" s="13">
        <f t="shared" si="259"/>
        <v>7.9009412516624566</v>
      </c>
      <c r="K1381" s="13">
        <f t="shared" si="260"/>
        <v>4.4222940867734373E-2</v>
      </c>
      <c r="L1381" s="13">
        <f t="shared" si="261"/>
        <v>0</v>
      </c>
      <c r="M1381" s="13">
        <f t="shared" si="266"/>
        <v>0.21950075842660888</v>
      </c>
      <c r="N1381" s="13">
        <f t="shared" si="262"/>
        <v>0.1360904702244975</v>
      </c>
      <c r="O1381" s="13">
        <f t="shared" si="263"/>
        <v>0.1360904702244975</v>
      </c>
      <c r="Q1381">
        <v>18.39728048998893</v>
      </c>
    </row>
    <row r="1382" spans="1:17" x14ac:dyDescent="0.2">
      <c r="A1382" s="14">
        <f t="shared" si="264"/>
        <v>64040</v>
      </c>
      <c r="B1382" s="1">
        <f t="shared" si="269"/>
        <v>5</v>
      </c>
      <c r="F1382" s="34">
        <v>6.4099526161395977</v>
      </c>
      <c r="G1382" s="13">
        <f t="shared" si="257"/>
        <v>0</v>
      </c>
      <c r="H1382" s="13">
        <f t="shared" si="258"/>
        <v>6.4099526161395977</v>
      </c>
      <c r="I1382" s="16">
        <f t="shared" si="265"/>
        <v>6.454175557007332</v>
      </c>
      <c r="J1382" s="13">
        <f t="shared" si="259"/>
        <v>6.4389398506015496</v>
      </c>
      <c r="K1382" s="13">
        <f t="shared" si="260"/>
        <v>1.5235706405782423E-2</v>
      </c>
      <c r="L1382" s="13">
        <f t="shared" si="261"/>
        <v>0</v>
      </c>
      <c r="M1382" s="13">
        <f t="shared" si="266"/>
        <v>8.3410288202111382E-2</v>
      </c>
      <c r="N1382" s="13">
        <f t="shared" si="262"/>
        <v>5.1714378685309058E-2</v>
      </c>
      <c r="O1382" s="13">
        <f t="shared" si="263"/>
        <v>5.1714378685309058E-2</v>
      </c>
      <c r="Q1382">
        <v>21.553898808996198</v>
      </c>
    </row>
    <row r="1383" spans="1:17" x14ac:dyDescent="0.2">
      <c r="A1383" s="14">
        <f t="shared" si="264"/>
        <v>64071</v>
      </c>
      <c r="B1383" s="1">
        <f t="shared" si="269"/>
        <v>6</v>
      </c>
      <c r="F1383" s="34">
        <v>5.8032133732189051</v>
      </c>
      <c r="G1383" s="13">
        <f t="shared" si="257"/>
        <v>0</v>
      </c>
      <c r="H1383" s="13">
        <f t="shared" si="258"/>
        <v>5.8032133732189051</v>
      </c>
      <c r="I1383" s="16">
        <f t="shared" si="265"/>
        <v>5.8184490796246875</v>
      </c>
      <c r="J1383" s="13">
        <f t="shared" si="259"/>
        <v>5.8096018635302249</v>
      </c>
      <c r="K1383" s="13">
        <f t="shared" si="260"/>
        <v>8.8472160944625955E-3</v>
      </c>
      <c r="L1383" s="13">
        <f t="shared" si="261"/>
        <v>0</v>
      </c>
      <c r="M1383" s="13">
        <f t="shared" si="266"/>
        <v>3.1695909516802324E-2</v>
      </c>
      <c r="N1383" s="13">
        <f t="shared" si="262"/>
        <v>1.9651463900417439E-2</v>
      </c>
      <c r="O1383" s="13">
        <f t="shared" si="263"/>
        <v>1.9651463900417439E-2</v>
      </c>
      <c r="Q1383">
        <v>23.211383510190661</v>
      </c>
    </row>
    <row r="1384" spans="1:17" x14ac:dyDescent="0.2">
      <c r="A1384" s="14">
        <f t="shared" si="264"/>
        <v>64101</v>
      </c>
      <c r="B1384" s="1">
        <f t="shared" si="269"/>
        <v>7</v>
      </c>
      <c r="F1384" s="34">
        <v>9.5201210043593694</v>
      </c>
      <c r="G1384" s="13">
        <f t="shared" si="257"/>
        <v>0</v>
      </c>
      <c r="H1384" s="13">
        <f t="shared" si="258"/>
        <v>9.5201210043593694</v>
      </c>
      <c r="I1384" s="16">
        <f t="shared" si="265"/>
        <v>9.528968220453832</v>
      </c>
      <c r="J1384" s="13">
        <f t="shared" si="259"/>
        <v>9.4992216572470589</v>
      </c>
      <c r="K1384" s="13">
        <f t="shared" si="260"/>
        <v>2.9746563206773047E-2</v>
      </c>
      <c r="L1384" s="13">
        <f t="shared" si="261"/>
        <v>0</v>
      </c>
      <c r="M1384" s="13">
        <f t="shared" si="266"/>
        <v>1.2044445616384885E-2</v>
      </c>
      <c r="N1384" s="13">
        <f t="shared" si="262"/>
        <v>7.4675562821586283E-3</v>
      </c>
      <c r="O1384" s="13">
        <f t="shared" si="263"/>
        <v>7.4675562821586283E-3</v>
      </c>
      <c r="Q1384">
        <v>25.105114138156772</v>
      </c>
    </row>
    <row r="1385" spans="1:17" ht="13.5" customHeight="1" thickBot="1" x14ac:dyDescent="0.25">
      <c r="A1385" s="14">
        <f t="shared" si="264"/>
        <v>64132</v>
      </c>
      <c r="B1385" s="3">
        <f t="shared" si="269"/>
        <v>8</v>
      </c>
      <c r="F1385" s="34">
        <v>24.90509293824034</v>
      </c>
      <c r="G1385" s="13">
        <f t="shared" si="257"/>
        <v>0</v>
      </c>
      <c r="H1385" s="13">
        <f t="shared" si="258"/>
        <v>24.90509293824034</v>
      </c>
      <c r="I1385" s="16">
        <f t="shared" si="265"/>
        <v>24.934839501447115</v>
      </c>
      <c r="J1385" s="13">
        <f t="shared" si="259"/>
        <v>24.46980772421578</v>
      </c>
      <c r="K1385" s="13">
        <f t="shared" si="260"/>
        <v>0.46503177723133504</v>
      </c>
      <c r="L1385" s="13">
        <f t="shared" si="261"/>
        <v>0</v>
      </c>
      <c r="M1385" s="13">
        <f t="shared" si="266"/>
        <v>4.5768893342262567E-3</v>
      </c>
      <c r="N1385" s="13">
        <f t="shared" si="262"/>
        <v>2.8376713872202792E-3</v>
      </c>
      <c r="O1385" s="13">
        <f t="shared" si="263"/>
        <v>2.8376713872202792E-3</v>
      </c>
      <c r="Q1385">
        <v>25.918326000000011</v>
      </c>
    </row>
    <row r="1386" spans="1:17" x14ac:dyDescent="0.2">
      <c r="A1386" s="14">
        <f t="shared" si="264"/>
        <v>64163</v>
      </c>
      <c r="B1386" s="1">
        <f t="shared" ref="B1386:B1449" si="270">B1374</f>
        <v>9</v>
      </c>
      <c r="F1386" s="34">
        <v>5.2627010393630664</v>
      </c>
      <c r="G1386" s="13">
        <f t="shared" si="257"/>
        <v>0</v>
      </c>
      <c r="H1386" s="13">
        <f t="shared" si="258"/>
        <v>5.2627010393630664</v>
      </c>
      <c r="I1386" s="16">
        <f t="shared" si="265"/>
        <v>5.7277328165944015</v>
      </c>
      <c r="J1386" s="13">
        <f t="shared" si="259"/>
        <v>5.7220224298575069</v>
      </c>
      <c r="K1386" s="13">
        <f t="shared" si="260"/>
        <v>5.7103867368946126E-3</v>
      </c>
      <c r="L1386" s="13">
        <f t="shared" si="261"/>
        <v>0</v>
      </c>
      <c r="M1386" s="13">
        <f t="shared" si="266"/>
        <v>1.7392179470059775E-3</v>
      </c>
      <c r="N1386" s="13">
        <f t="shared" si="262"/>
        <v>1.078315127143706E-3</v>
      </c>
      <c r="O1386" s="13">
        <f t="shared" si="263"/>
        <v>1.078315127143706E-3</v>
      </c>
      <c r="Q1386">
        <v>26.017897512041639</v>
      </c>
    </row>
    <row r="1387" spans="1:17" x14ac:dyDescent="0.2">
      <c r="A1387" s="14">
        <f t="shared" si="264"/>
        <v>64193</v>
      </c>
      <c r="B1387" s="1">
        <f t="shared" si="270"/>
        <v>10</v>
      </c>
      <c r="F1387" s="34">
        <v>7.2824259149908723</v>
      </c>
      <c r="G1387" s="13">
        <f t="shared" si="257"/>
        <v>0</v>
      </c>
      <c r="H1387" s="13">
        <f t="shared" si="258"/>
        <v>7.2824259149908723</v>
      </c>
      <c r="I1387" s="16">
        <f t="shared" si="265"/>
        <v>7.2881363017277669</v>
      </c>
      <c r="J1387" s="13">
        <f t="shared" si="259"/>
        <v>7.258400236311414</v>
      </c>
      <c r="K1387" s="13">
        <f t="shared" si="260"/>
        <v>2.9736065416352986E-2</v>
      </c>
      <c r="L1387" s="13">
        <f t="shared" si="261"/>
        <v>0</v>
      </c>
      <c r="M1387" s="13">
        <f t="shared" si="266"/>
        <v>6.6090281986227149E-4</v>
      </c>
      <c r="N1387" s="13">
        <f t="shared" si="262"/>
        <v>4.0975974831460835E-4</v>
      </c>
      <c r="O1387" s="13">
        <f t="shared" si="263"/>
        <v>4.0975974831460835E-4</v>
      </c>
      <c r="Q1387">
        <v>19.38744534969209</v>
      </c>
    </row>
    <row r="1388" spans="1:17" x14ac:dyDescent="0.2">
      <c r="A1388" s="14">
        <f t="shared" si="264"/>
        <v>64224</v>
      </c>
      <c r="B1388" s="1">
        <f t="shared" si="270"/>
        <v>11</v>
      </c>
      <c r="F1388" s="34">
        <v>55.823914232168228</v>
      </c>
      <c r="G1388" s="13">
        <f t="shared" si="257"/>
        <v>3.1865281147761526</v>
      </c>
      <c r="H1388" s="13">
        <f t="shared" si="258"/>
        <v>52.637386117392076</v>
      </c>
      <c r="I1388" s="16">
        <f t="shared" si="265"/>
        <v>52.667122182808427</v>
      </c>
      <c r="J1388" s="13">
        <f t="shared" si="259"/>
        <v>40.029366195644108</v>
      </c>
      <c r="K1388" s="13">
        <f t="shared" si="260"/>
        <v>12.637755987164319</v>
      </c>
      <c r="L1388" s="13">
        <f t="shared" si="261"/>
        <v>1.5068995915309704</v>
      </c>
      <c r="M1388" s="13">
        <f t="shared" si="266"/>
        <v>1.5071507346025181</v>
      </c>
      <c r="N1388" s="13">
        <f t="shared" si="262"/>
        <v>0.93443345545356127</v>
      </c>
      <c r="O1388" s="13">
        <f t="shared" si="263"/>
        <v>4.1209615702297135</v>
      </c>
      <c r="Q1388">
        <v>15.60195698686835</v>
      </c>
    </row>
    <row r="1389" spans="1:17" x14ac:dyDescent="0.2">
      <c r="A1389" s="14">
        <f t="shared" si="264"/>
        <v>64254</v>
      </c>
      <c r="B1389" s="1">
        <f t="shared" si="270"/>
        <v>12</v>
      </c>
      <c r="F1389" s="34">
        <v>85.550518097831073</v>
      </c>
      <c r="G1389" s="13">
        <f t="shared" si="257"/>
        <v>6.5100458006958393</v>
      </c>
      <c r="H1389" s="13">
        <f t="shared" si="258"/>
        <v>79.040472297135238</v>
      </c>
      <c r="I1389" s="16">
        <f t="shared" si="265"/>
        <v>90.171328692768597</v>
      </c>
      <c r="J1389" s="13">
        <f t="shared" si="259"/>
        <v>46.123147852040049</v>
      </c>
      <c r="K1389" s="13">
        <f t="shared" si="260"/>
        <v>44.048180840728548</v>
      </c>
      <c r="L1389" s="13">
        <f t="shared" si="261"/>
        <v>33.148278477898415</v>
      </c>
      <c r="M1389" s="13">
        <f t="shared" si="266"/>
        <v>33.720995757047376</v>
      </c>
      <c r="N1389" s="13">
        <f t="shared" si="262"/>
        <v>20.907017369369374</v>
      </c>
      <c r="O1389" s="13">
        <f t="shared" si="263"/>
        <v>27.417063170065212</v>
      </c>
      <c r="Q1389">
        <v>13.61959919689283</v>
      </c>
    </row>
    <row r="1390" spans="1:17" x14ac:dyDescent="0.2">
      <c r="A1390" s="14">
        <f t="shared" si="264"/>
        <v>64285</v>
      </c>
      <c r="B1390" s="1">
        <f t="shared" si="270"/>
        <v>1</v>
      </c>
      <c r="F1390" s="34">
        <v>52.725729036380379</v>
      </c>
      <c r="G1390" s="13">
        <f t="shared" si="257"/>
        <v>2.8401423204557541</v>
      </c>
      <c r="H1390" s="13">
        <f t="shared" si="258"/>
        <v>49.885586715924624</v>
      </c>
      <c r="I1390" s="16">
        <f t="shared" si="265"/>
        <v>60.785489078754765</v>
      </c>
      <c r="J1390" s="13">
        <f t="shared" si="259"/>
        <v>41.12254620960065</v>
      </c>
      <c r="K1390" s="13">
        <f t="shared" si="260"/>
        <v>19.662942869154115</v>
      </c>
      <c r="L1390" s="13">
        <f t="shared" si="261"/>
        <v>8.5837411470616676</v>
      </c>
      <c r="M1390" s="13">
        <f t="shared" si="266"/>
        <v>21.397719534739668</v>
      </c>
      <c r="N1390" s="13">
        <f t="shared" si="262"/>
        <v>13.266586111538594</v>
      </c>
      <c r="O1390" s="13">
        <f t="shared" si="263"/>
        <v>16.106728431994348</v>
      </c>
      <c r="Q1390">
        <v>14.192050593548389</v>
      </c>
    </row>
    <row r="1391" spans="1:17" x14ac:dyDescent="0.2">
      <c r="A1391" s="14">
        <f t="shared" si="264"/>
        <v>64316</v>
      </c>
      <c r="B1391" s="1">
        <f t="shared" si="270"/>
        <v>2</v>
      </c>
      <c r="F1391" s="34">
        <v>165.6743797829528</v>
      </c>
      <c r="G1391" s="13">
        <f t="shared" si="257"/>
        <v>15.468118259227824</v>
      </c>
      <c r="H1391" s="13">
        <f t="shared" si="258"/>
        <v>150.20626152372498</v>
      </c>
      <c r="I1391" s="16">
        <f t="shared" si="265"/>
        <v>161.28546324581743</v>
      </c>
      <c r="J1391" s="13">
        <f t="shared" si="259"/>
        <v>51.265974977563388</v>
      </c>
      <c r="K1391" s="13">
        <f t="shared" si="260"/>
        <v>110.01948826825404</v>
      </c>
      <c r="L1391" s="13">
        <f t="shared" si="261"/>
        <v>99.604658602489295</v>
      </c>
      <c r="M1391" s="13">
        <f t="shared" si="266"/>
        <v>107.73579202569036</v>
      </c>
      <c r="N1391" s="13">
        <f t="shared" si="262"/>
        <v>66.79619105592802</v>
      </c>
      <c r="O1391" s="13">
        <f t="shared" si="263"/>
        <v>82.264309315155842</v>
      </c>
      <c r="Q1391">
        <v>13.72561981894548</v>
      </c>
    </row>
    <row r="1392" spans="1:17" x14ac:dyDescent="0.2">
      <c r="A1392" s="14">
        <f t="shared" si="264"/>
        <v>64345</v>
      </c>
      <c r="B1392" s="1">
        <f t="shared" si="270"/>
        <v>3</v>
      </c>
      <c r="F1392" s="34">
        <v>166.731048364587</v>
      </c>
      <c r="G1392" s="13">
        <f t="shared" si="257"/>
        <v>15.586256770276288</v>
      </c>
      <c r="H1392" s="13">
        <f t="shared" si="258"/>
        <v>151.1447915943107</v>
      </c>
      <c r="I1392" s="16">
        <f t="shared" si="265"/>
        <v>161.55962126007546</v>
      </c>
      <c r="J1392" s="13">
        <f t="shared" si="259"/>
        <v>53.670387920922281</v>
      </c>
      <c r="K1392" s="13">
        <f t="shared" si="260"/>
        <v>107.88923333915318</v>
      </c>
      <c r="L1392" s="13">
        <f t="shared" si="261"/>
        <v>97.458740371504803</v>
      </c>
      <c r="M1392" s="13">
        <f t="shared" si="266"/>
        <v>138.39834134126716</v>
      </c>
      <c r="N1392" s="13">
        <f t="shared" si="262"/>
        <v>85.80697163158564</v>
      </c>
      <c r="O1392" s="13">
        <f t="shared" si="263"/>
        <v>101.39322840186193</v>
      </c>
      <c r="Q1392">
        <v>14.46375490366243</v>
      </c>
    </row>
    <row r="1393" spans="1:17" x14ac:dyDescent="0.2">
      <c r="A1393" s="14">
        <f t="shared" si="264"/>
        <v>64376</v>
      </c>
      <c r="B1393" s="1">
        <f t="shared" si="270"/>
        <v>4</v>
      </c>
      <c r="F1393" s="34">
        <v>43.40634939410964</v>
      </c>
      <c r="G1393" s="13">
        <f t="shared" si="257"/>
        <v>1.7982095385322967</v>
      </c>
      <c r="H1393" s="13">
        <f t="shared" si="258"/>
        <v>41.608139855577342</v>
      </c>
      <c r="I1393" s="16">
        <f t="shared" si="265"/>
        <v>52.038632823225726</v>
      </c>
      <c r="J1393" s="13">
        <f t="shared" si="259"/>
        <v>37.780066113410285</v>
      </c>
      <c r="K1393" s="13">
        <f t="shared" si="260"/>
        <v>14.25856670981544</v>
      </c>
      <c r="L1393" s="13">
        <f t="shared" si="261"/>
        <v>3.1396277834475388</v>
      </c>
      <c r="M1393" s="13">
        <f t="shared" si="266"/>
        <v>55.730997493129053</v>
      </c>
      <c r="N1393" s="13">
        <f t="shared" si="262"/>
        <v>34.553218445740015</v>
      </c>
      <c r="O1393" s="13">
        <f t="shared" si="263"/>
        <v>36.351427984272313</v>
      </c>
      <c r="Q1393">
        <v>13.956148405254339</v>
      </c>
    </row>
    <row r="1394" spans="1:17" x14ac:dyDescent="0.2">
      <c r="A1394" s="14">
        <f t="shared" si="264"/>
        <v>64406</v>
      </c>
      <c r="B1394" s="1">
        <f t="shared" si="270"/>
        <v>5</v>
      </c>
      <c r="F1394" s="34">
        <v>1.2032973270376079</v>
      </c>
      <c r="G1394" s="13">
        <f t="shared" si="257"/>
        <v>0</v>
      </c>
      <c r="H1394" s="13">
        <f t="shared" si="258"/>
        <v>1.2032973270376079</v>
      </c>
      <c r="I1394" s="16">
        <f t="shared" si="265"/>
        <v>12.32223625340551</v>
      </c>
      <c r="J1394" s="13">
        <f t="shared" si="259"/>
        <v>12.169516708658735</v>
      </c>
      <c r="K1394" s="13">
        <f t="shared" si="260"/>
        <v>0.15271954474677507</v>
      </c>
      <c r="L1394" s="13">
        <f t="shared" si="261"/>
        <v>0</v>
      </c>
      <c r="M1394" s="13">
        <f t="shared" si="266"/>
        <v>21.177779047389038</v>
      </c>
      <c r="N1394" s="13">
        <f t="shared" si="262"/>
        <v>13.130223009381202</v>
      </c>
      <c r="O1394" s="13">
        <f t="shared" si="263"/>
        <v>13.130223009381202</v>
      </c>
      <c r="Q1394">
        <v>18.869416674145182</v>
      </c>
    </row>
    <row r="1395" spans="1:17" x14ac:dyDescent="0.2">
      <c r="A1395" s="14">
        <f t="shared" si="264"/>
        <v>64437</v>
      </c>
      <c r="B1395" s="1">
        <f t="shared" si="270"/>
        <v>6</v>
      </c>
      <c r="F1395" s="34">
        <v>18.960202037919309</v>
      </c>
      <c r="G1395" s="13">
        <f t="shared" si="257"/>
        <v>0</v>
      </c>
      <c r="H1395" s="13">
        <f t="shared" si="258"/>
        <v>18.960202037919309</v>
      </c>
      <c r="I1395" s="16">
        <f t="shared" si="265"/>
        <v>19.112921582666083</v>
      </c>
      <c r="J1395" s="13">
        <f t="shared" si="259"/>
        <v>18.807858309935749</v>
      </c>
      <c r="K1395" s="13">
        <f t="shared" si="260"/>
        <v>0.30506327273033307</v>
      </c>
      <c r="L1395" s="13">
        <f t="shared" si="261"/>
        <v>0</v>
      </c>
      <c r="M1395" s="13">
        <f t="shared" si="266"/>
        <v>8.0475560380078353</v>
      </c>
      <c r="N1395" s="13">
        <f t="shared" si="262"/>
        <v>4.9894847435648577</v>
      </c>
      <c r="O1395" s="13">
        <f t="shared" si="263"/>
        <v>4.9894847435648577</v>
      </c>
      <c r="Q1395">
        <v>23.251880670671721</v>
      </c>
    </row>
    <row r="1396" spans="1:17" x14ac:dyDescent="0.2">
      <c r="A1396" s="14">
        <f t="shared" si="264"/>
        <v>64467</v>
      </c>
      <c r="B1396" s="1">
        <f t="shared" si="270"/>
        <v>7</v>
      </c>
      <c r="F1396" s="34">
        <v>8.6239564770119106</v>
      </c>
      <c r="G1396" s="13">
        <f t="shared" si="257"/>
        <v>0</v>
      </c>
      <c r="H1396" s="13">
        <f t="shared" si="258"/>
        <v>8.6239564770119106</v>
      </c>
      <c r="I1396" s="16">
        <f t="shared" si="265"/>
        <v>8.9290197497422437</v>
      </c>
      <c r="J1396" s="13">
        <f t="shared" si="259"/>
        <v>8.906006266792172</v>
      </c>
      <c r="K1396" s="13">
        <f t="shared" si="260"/>
        <v>2.3013482950071662E-2</v>
      </c>
      <c r="L1396" s="13">
        <f t="shared" si="261"/>
        <v>0</v>
      </c>
      <c r="M1396" s="13">
        <f t="shared" si="266"/>
        <v>3.0580712944429775</v>
      </c>
      <c r="N1396" s="13">
        <f t="shared" si="262"/>
        <v>1.896004202554646</v>
      </c>
      <c r="O1396" s="13">
        <f t="shared" si="263"/>
        <v>1.896004202554646</v>
      </c>
      <c r="Q1396">
        <v>25.55412347623302</v>
      </c>
    </row>
    <row r="1397" spans="1:17" ht="13.5" customHeight="1" thickBot="1" x14ac:dyDescent="0.25">
      <c r="A1397" s="14">
        <f t="shared" si="264"/>
        <v>64498</v>
      </c>
      <c r="B1397" s="3">
        <f t="shared" si="270"/>
        <v>8</v>
      </c>
      <c r="F1397" s="34">
        <v>0.51785717321868241</v>
      </c>
      <c r="G1397" s="13">
        <f t="shared" si="257"/>
        <v>0</v>
      </c>
      <c r="H1397" s="13">
        <f t="shared" si="258"/>
        <v>0.51785717321868241</v>
      </c>
      <c r="I1397" s="16">
        <f t="shared" si="265"/>
        <v>0.54087065616875407</v>
      </c>
      <c r="J1397" s="13">
        <f t="shared" si="259"/>
        <v>0.54086540468793087</v>
      </c>
      <c r="K1397" s="13">
        <f t="shared" si="260"/>
        <v>5.2514808231984844E-6</v>
      </c>
      <c r="L1397" s="13">
        <f t="shared" si="261"/>
        <v>0</v>
      </c>
      <c r="M1397" s="13">
        <f t="shared" si="266"/>
        <v>1.1620670918883316</v>
      </c>
      <c r="N1397" s="13">
        <f t="shared" si="262"/>
        <v>0.72048159697076553</v>
      </c>
      <c r="O1397" s="13">
        <f t="shared" si="263"/>
        <v>0.72048159697076553</v>
      </c>
      <c r="Q1397">
        <v>25.39223800000001</v>
      </c>
    </row>
    <row r="1398" spans="1:17" x14ac:dyDescent="0.2">
      <c r="A1398" s="14">
        <f t="shared" si="264"/>
        <v>64529</v>
      </c>
      <c r="B1398" s="1">
        <f t="shared" si="270"/>
        <v>9</v>
      </c>
      <c r="F1398" s="34">
        <v>8.534022308099912</v>
      </c>
      <c r="G1398" s="13">
        <f t="shared" si="257"/>
        <v>0</v>
      </c>
      <c r="H1398" s="13">
        <f t="shared" si="258"/>
        <v>8.534022308099912</v>
      </c>
      <c r="I1398" s="16">
        <f t="shared" si="265"/>
        <v>8.5340275595807356</v>
      </c>
      <c r="J1398" s="13">
        <f t="shared" si="259"/>
        <v>8.5143876835008623</v>
      </c>
      <c r="K1398" s="13">
        <f t="shared" si="260"/>
        <v>1.9639876079873275E-2</v>
      </c>
      <c r="L1398" s="13">
        <f t="shared" si="261"/>
        <v>0</v>
      </c>
      <c r="M1398" s="13">
        <f t="shared" si="266"/>
        <v>0.44158549491756605</v>
      </c>
      <c r="N1398" s="13">
        <f t="shared" si="262"/>
        <v>0.27378300684889095</v>
      </c>
      <c r="O1398" s="13">
        <f t="shared" si="263"/>
        <v>0.27378300684889095</v>
      </c>
      <c r="Q1398">
        <v>25.721501730591608</v>
      </c>
    </row>
    <row r="1399" spans="1:17" x14ac:dyDescent="0.2">
      <c r="A1399" s="14">
        <f t="shared" si="264"/>
        <v>64559</v>
      </c>
      <c r="B1399" s="1">
        <f t="shared" si="270"/>
        <v>10</v>
      </c>
      <c r="F1399" s="34">
        <v>0.30714285699999999</v>
      </c>
      <c r="G1399" s="13">
        <f t="shared" si="257"/>
        <v>0</v>
      </c>
      <c r="H1399" s="13">
        <f t="shared" si="258"/>
        <v>0.30714285699999999</v>
      </c>
      <c r="I1399" s="16">
        <f t="shared" si="265"/>
        <v>0.32678273307987327</v>
      </c>
      <c r="J1399" s="13">
        <f t="shared" si="259"/>
        <v>0.3267811988778867</v>
      </c>
      <c r="K1399" s="13">
        <f t="shared" si="260"/>
        <v>1.5342019865638434E-6</v>
      </c>
      <c r="L1399" s="13">
        <f t="shared" si="261"/>
        <v>0</v>
      </c>
      <c r="M1399" s="13">
        <f t="shared" si="266"/>
        <v>0.16780248806867509</v>
      </c>
      <c r="N1399" s="13">
        <f t="shared" si="262"/>
        <v>0.10403754260257855</v>
      </c>
      <c r="O1399" s="13">
        <f t="shared" si="263"/>
        <v>0.10403754260257855</v>
      </c>
      <c r="Q1399">
        <v>23.379647100927819</v>
      </c>
    </row>
    <row r="1400" spans="1:17" x14ac:dyDescent="0.2">
      <c r="A1400" s="14">
        <f t="shared" si="264"/>
        <v>64590</v>
      </c>
      <c r="B1400" s="1">
        <f t="shared" si="270"/>
        <v>11</v>
      </c>
      <c r="F1400" s="34">
        <v>29.322480915646452</v>
      </c>
      <c r="G1400" s="13">
        <f t="shared" si="257"/>
        <v>0.22359354183557947</v>
      </c>
      <c r="H1400" s="13">
        <f t="shared" si="258"/>
        <v>29.098887373810872</v>
      </c>
      <c r="I1400" s="16">
        <f t="shared" si="265"/>
        <v>29.098888908012857</v>
      </c>
      <c r="J1400" s="13">
        <f t="shared" si="259"/>
        <v>27.128452465073018</v>
      </c>
      <c r="K1400" s="13">
        <f t="shared" si="260"/>
        <v>1.9704364429398389</v>
      </c>
      <c r="L1400" s="13">
        <f t="shared" si="261"/>
        <v>0</v>
      </c>
      <c r="M1400" s="13">
        <f t="shared" si="266"/>
        <v>6.376494546609654E-2</v>
      </c>
      <c r="N1400" s="13">
        <f t="shared" si="262"/>
        <v>3.9534266188979851E-2</v>
      </c>
      <c r="O1400" s="13">
        <f t="shared" si="263"/>
        <v>0.26312780802455932</v>
      </c>
      <c r="Q1400">
        <v>18.398902016720431</v>
      </c>
    </row>
    <row r="1401" spans="1:17" x14ac:dyDescent="0.2">
      <c r="A1401" s="14">
        <f t="shared" si="264"/>
        <v>64620</v>
      </c>
      <c r="B1401" s="1">
        <f t="shared" si="270"/>
        <v>12</v>
      </c>
      <c r="F1401" s="34">
        <v>1.3366334105714439</v>
      </c>
      <c r="G1401" s="13">
        <f t="shared" si="257"/>
        <v>0</v>
      </c>
      <c r="H1401" s="13">
        <f t="shared" si="258"/>
        <v>1.3366334105714439</v>
      </c>
      <c r="I1401" s="16">
        <f t="shared" si="265"/>
        <v>3.3070698535112828</v>
      </c>
      <c r="J1401" s="13">
        <f t="shared" si="259"/>
        <v>3.3000869069086072</v>
      </c>
      <c r="K1401" s="13">
        <f t="shared" si="260"/>
        <v>6.9829466026756215E-3</v>
      </c>
      <c r="L1401" s="13">
        <f t="shared" si="261"/>
        <v>0</v>
      </c>
      <c r="M1401" s="13">
        <f t="shared" si="266"/>
        <v>2.4230679277116689E-2</v>
      </c>
      <c r="N1401" s="13">
        <f t="shared" si="262"/>
        <v>1.5023021151812347E-2</v>
      </c>
      <c r="O1401" s="13">
        <f t="shared" si="263"/>
        <v>1.5023021151812347E-2</v>
      </c>
      <c r="Q1401">
        <v>12.81990659354839</v>
      </c>
    </row>
    <row r="1402" spans="1:17" x14ac:dyDescent="0.2">
      <c r="A1402" s="14">
        <f t="shared" si="264"/>
        <v>64651</v>
      </c>
      <c r="B1402" s="1">
        <f t="shared" si="270"/>
        <v>1</v>
      </c>
      <c r="F1402" s="34">
        <v>10.187118575457699</v>
      </c>
      <c r="G1402" s="13">
        <f t="shared" si="257"/>
        <v>0</v>
      </c>
      <c r="H1402" s="13">
        <f t="shared" si="258"/>
        <v>10.187118575457699</v>
      </c>
      <c r="I1402" s="16">
        <f t="shared" si="265"/>
        <v>10.194101522060375</v>
      </c>
      <c r="J1402" s="13">
        <f t="shared" si="259"/>
        <v>10.000669421645416</v>
      </c>
      <c r="K1402" s="13">
        <f t="shared" si="260"/>
        <v>0.19343210041495951</v>
      </c>
      <c r="L1402" s="13">
        <f t="shared" si="261"/>
        <v>0</v>
      </c>
      <c r="M1402" s="13">
        <f t="shared" si="266"/>
        <v>9.2076581253043421E-3</v>
      </c>
      <c r="N1402" s="13">
        <f t="shared" si="262"/>
        <v>5.708748037688692E-3</v>
      </c>
      <c r="O1402" s="13">
        <f t="shared" si="263"/>
        <v>5.708748037688692E-3</v>
      </c>
      <c r="Q1402">
        <v>13.040237384052929</v>
      </c>
    </row>
    <row r="1403" spans="1:17" x14ac:dyDescent="0.2">
      <c r="A1403" s="14">
        <f t="shared" si="264"/>
        <v>64682</v>
      </c>
      <c r="B1403" s="1">
        <f t="shared" si="270"/>
        <v>2</v>
      </c>
      <c r="F1403" s="34">
        <v>37.927425387989921</v>
      </c>
      <c r="G1403" s="13">
        <f t="shared" si="257"/>
        <v>1.1856504679960771</v>
      </c>
      <c r="H1403" s="13">
        <f t="shared" si="258"/>
        <v>36.741774919993844</v>
      </c>
      <c r="I1403" s="16">
        <f t="shared" si="265"/>
        <v>36.935207020408804</v>
      </c>
      <c r="J1403" s="13">
        <f t="shared" si="259"/>
        <v>30.907593623799595</v>
      </c>
      <c r="K1403" s="13">
        <f t="shared" si="260"/>
        <v>6.0276133966092083</v>
      </c>
      <c r="L1403" s="13">
        <f t="shared" si="261"/>
        <v>0</v>
      </c>
      <c r="M1403" s="13">
        <f t="shared" si="266"/>
        <v>3.49891008761565E-3</v>
      </c>
      <c r="N1403" s="13">
        <f t="shared" si="262"/>
        <v>2.1693242543217028E-3</v>
      </c>
      <c r="O1403" s="13">
        <f t="shared" si="263"/>
        <v>1.1878197922503988</v>
      </c>
      <c r="Q1403">
        <v>14.349304448700741</v>
      </c>
    </row>
    <row r="1404" spans="1:17" x14ac:dyDescent="0.2">
      <c r="A1404" s="14">
        <f t="shared" si="264"/>
        <v>64710</v>
      </c>
      <c r="B1404" s="1">
        <f t="shared" si="270"/>
        <v>3</v>
      </c>
      <c r="F1404" s="34">
        <v>103.0429589621947</v>
      </c>
      <c r="G1404" s="13">
        <f t="shared" si="257"/>
        <v>8.4657497501056174</v>
      </c>
      <c r="H1404" s="13">
        <f t="shared" si="258"/>
        <v>94.577209212089087</v>
      </c>
      <c r="I1404" s="16">
        <f t="shared" si="265"/>
        <v>100.6048226086983</v>
      </c>
      <c r="J1404" s="13">
        <f t="shared" si="259"/>
        <v>53.058570325036278</v>
      </c>
      <c r="K1404" s="13">
        <f t="shared" si="260"/>
        <v>47.546252283662021</v>
      </c>
      <c r="L1404" s="13">
        <f t="shared" si="261"/>
        <v>36.672070480504225</v>
      </c>
      <c r="M1404" s="13">
        <f t="shared" si="266"/>
        <v>36.673400066337514</v>
      </c>
      <c r="N1404" s="13">
        <f t="shared" si="262"/>
        <v>22.73750804112926</v>
      </c>
      <c r="O1404" s="13">
        <f t="shared" si="263"/>
        <v>31.203257791234876</v>
      </c>
      <c r="Q1404">
        <v>15.79878722731776</v>
      </c>
    </row>
    <row r="1405" spans="1:17" x14ac:dyDescent="0.2">
      <c r="A1405" s="14">
        <f t="shared" si="264"/>
        <v>64741</v>
      </c>
      <c r="B1405" s="1">
        <f t="shared" si="270"/>
        <v>4</v>
      </c>
      <c r="F1405" s="34">
        <v>45.200161302787613</v>
      </c>
      <c r="G1405" s="13">
        <f t="shared" si="257"/>
        <v>1.9987627409985571</v>
      </c>
      <c r="H1405" s="13">
        <f t="shared" si="258"/>
        <v>43.201398561789055</v>
      </c>
      <c r="I1405" s="16">
        <f t="shared" si="265"/>
        <v>54.075580364946852</v>
      </c>
      <c r="J1405" s="13">
        <f t="shared" si="259"/>
        <v>42.634383692148546</v>
      </c>
      <c r="K1405" s="13">
        <f t="shared" si="260"/>
        <v>11.441196672798306</v>
      </c>
      <c r="L1405" s="13">
        <f t="shared" si="261"/>
        <v>0.30154223637342287</v>
      </c>
      <c r="M1405" s="13">
        <f t="shared" si="266"/>
        <v>14.237434261581676</v>
      </c>
      <c r="N1405" s="13">
        <f t="shared" si="262"/>
        <v>8.8272092421806381</v>
      </c>
      <c r="O1405" s="13">
        <f t="shared" si="263"/>
        <v>10.825971983179196</v>
      </c>
      <c r="Q1405">
        <v>17.282006316635488</v>
      </c>
    </row>
    <row r="1406" spans="1:17" x14ac:dyDescent="0.2">
      <c r="A1406" s="14">
        <f t="shared" si="264"/>
        <v>64771</v>
      </c>
      <c r="B1406" s="1">
        <f t="shared" si="270"/>
        <v>5</v>
      </c>
      <c r="F1406" s="34">
        <v>0.72898602666210743</v>
      </c>
      <c r="G1406" s="13">
        <f t="shared" si="257"/>
        <v>0</v>
      </c>
      <c r="H1406" s="13">
        <f t="shared" si="258"/>
        <v>0.72898602666210743</v>
      </c>
      <c r="I1406" s="16">
        <f t="shared" si="265"/>
        <v>11.86864046308699</v>
      </c>
      <c r="J1406" s="13">
        <f t="shared" si="259"/>
        <v>11.709755163372993</v>
      </c>
      <c r="K1406" s="13">
        <f t="shared" si="260"/>
        <v>0.15888529971399734</v>
      </c>
      <c r="L1406" s="13">
        <f t="shared" si="261"/>
        <v>0</v>
      </c>
      <c r="M1406" s="13">
        <f t="shared" si="266"/>
        <v>5.4102250194010377</v>
      </c>
      <c r="N1406" s="13">
        <f t="shared" si="262"/>
        <v>3.3543395120286434</v>
      </c>
      <c r="O1406" s="13">
        <f t="shared" si="263"/>
        <v>3.3543395120286434</v>
      </c>
      <c r="Q1406">
        <v>17.78325890215574</v>
      </c>
    </row>
    <row r="1407" spans="1:17" x14ac:dyDescent="0.2">
      <c r="A1407" s="14">
        <f t="shared" si="264"/>
        <v>64802</v>
      </c>
      <c r="B1407" s="1">
        <f t="shared" si="270"/>
        <v>6</v>
      </c>
      <c r="F1407" s="34">
        <v>0.75714286147683474</v>
      </c>
      <c r="G1407" s="13">
        <f t="shared" si="257"/>
        <v>0</v>
      </c>
      <c r="H1407" s="13">
        <f t="shared" si="258"/>
        <v>0.75714286147683474</v>
      </c>
      <c r="I1407" s="16">
        <f t="shared" si="265"/>
        <v>0.91602816119083208</v>
      </c>
      <c r="J1407" s="13">
        <f t="shared" si="259"/>
        <v>0.91599235733775852</v>
      </c>
      <c r="K1407" s="13">
        <f t="shared" si="260"/>
        <v>3.5803853073557157E-5</v>
      </c>
      <c r="L1407" s="13">
        <f t="shared" si="261"/>
        <v>0</v>
      </c>
      <c r="M1407" s="13">
        <f t="shared" si="266"/>
        <v>2.0558855073723943</v>
      </c>
      <c r="N1407" s="13">
        <f t="shared" si="262"/>
        <v>1.2746490145708844</v>
      </c>
      <c r="O1407" s="13">
        <f t="shared" si="263"/>
        <v>1.2746490145708844</v>
      </c>
      <c r="Q1407">
        <v>22.968218118977511</v>
      </c>
    </row>
    <row r="1408" spans="1:17" x14ac:dyDescent="0.2">
      <c r="A1408" s="14">
        <f t="shared" si="264"/>
        <v>64832</v>
      </c>
      <c r="B1408" s="1">
        <f t="shared" si="270"/>
        <v>7</v>
      </c>
      <c r="F1408" s="34">
        <v>1.072069074226319</v>
      </c>
      <c r="G1408" s="13">
        <f t="shared" si="257"/>
        <v>0</v>
      </c>
      <c r="H1408" s="13">
        <f t="shared" si="258"/>
        <v>1.072069074226319</v>
      </c>
      <c r="I1408" s="16">
        <f t="shared" si="265"/>
        <v>1.0721048780793927</v>
      </c>
      <c r="J1408" s="13">
        <f t="shared" si="259"/>
        <v>1.0720542009712739</v>
      </c>
      <c r="K1408" s="13">
        <f t="shared" si="260"/>
        <v>5.067710811879067E-5</v>
      </c>
      <c r="L1408" s="13">
        <f t="shared" si="261"/>
        <v>0</v>
      </c>
      <c r="M1408" s="13">
        <f t="shared" si="266"/>
        <v>0.78123649280150986</v>
      </c>
      <c r="N1408" s="13">
        <f t="shared" si="262"/>
        <v>0.4843666255369361</v>
      </c>
      <c r="O1408" s="13">
        <f t="shared" si="263"/>
        <v>0.4843666255369361</v>
      </c>
      <c r="Q1408">
        <v>23.855237139761751</v>
      </c>
    </row>
    <row r="1409" spans="1:17" ht="13.5" customHeight="1" thickBot="1" x14ac:dyDescent="0.25">
      <c r="A1409" s="14">
        <f t="shared" si="264"/>
        <v>64863</v>
      </c>
      <c r="B1409" s="3">
        <f t="shared" si="270"/>
        <v>8</v>
      </c>
      <c r="F1409" s="34">
        <v>3.905867737240976</v>
      </c>
      <c r="G1409" s="13">
        <f t="shared" si="257"/>
        <v>0</v>
      </c>
      <c r="H1409" s="13">
        <f t="shared" si="258"/>
        <v>3.905867737240976</v>
      </c>
      <c r="I1409" s="16">
        <f t="shared" si="265"/>
        <v>3.9059184143490948</v>
      </c>
      <c r="J1409" s="13">
        <f t="shared" si="259"/>
        <v>3.9035012343385258</v>
      </c>
      <c r="K1409" s="13">
        <f t="shared" si="260"/>
        <v>2.4171800105690089E-3</v>
      </c>
      <c r="L1409" s="13">
        <f t="shared" si="261"/>
        <v>0</v>
      </c>
      <c r="M1409" s="13">
        <f t="shared" si="266"/>
        <v>0.29686986726457376</v>
      </c>
      <c r="N1409" s="13">
        <f t="shared" si="262"/>
        <v>0.18405931770403572</v>
      </c>
      <c r="O1409" s="13">
        <f t="shared" si="263"/>
        <v>0.18405931770403572</v>
      </c>
      <c r="Q1409">
        <v>23.947082000000009</v>
      </c>
    </row>
    <row r="1410" spans="1:17" x14ac:dyDescent="0.2">
      <c r="A1410" s="14">
        <f t="shared" si="264"/>
        <v>64894</v>
      </c>
      <c r="B1410" s="1">
        <f t="shared" si="270"/>
        <v>9</v>
      </c>
      <c r="F1410" s="34">
        <v>19.145862553117979</v>
      </c>
      <c r="G1410" s="13">
        <f t="shared" si="257"/>
        <v>0</v>
      </c>
      <c r="H1410" s="13">
        <f t="shared" si="258"/>
        <v>19.145862553117979</v>
      </c>
      <c r="I1410" s="16">
        <f t="shared" si="265"/>
        <v>19.148279733128547</v>
      </c>
      <c r="J1410" s="13">
        <f t="shared" si="259"/>
        <v>18.890075987889201</v>
      </c>
      <c r="K1410" s="13">
        <f t="shared" si="260"/>
        <v>0.25820374523934575</v>
      </c>
      <c r="L1410" s="13">
        <f t="shared" si="261"/>
        <v>0</v>
      </c>
      <c r="M1410" s="13">
        <f t="shared" si="266"/>
        <v>0.11281054956053804</v>
      </c>
      <c r="N1410" s="13">
        <f t="shared" si="262"/>
        <v>6.9942540727533586E-2</v>
      </c>
      <c r="O1410" s="13">
        <f t="shared" si="263"/>
        <v>6.9942540727533586E-2</v>
      </c>
      <c r="Q1410">
        <v>24.508811351660331</v>
      </c>
    </row>
    <row r="1411" spans="1:17" x14ac:dyDescent="0.2">
      <c r="A1411" s="14">
        <f t="shared" si="264"/>
        <v>64924</v>
      </c>
      <c r="B1411" s="1">
        <f t="shared" si="270"/>
        <v>10</v>
      </c>
      <c r="F1411" s="34">
        <v>0.75238096874839411</v>
      </c>
      <c r="G1411" s="13">
        <f t="shared" si="257"/>
        <v>0</v>
      </c>
      <c r="H1411" s="13">
        <f t="shared" si="258"/>
        <v>0.75238096874839411</v>
      </c>
      <c r="I1411" s="16">
        <f t="shared" si="265"/>
        <v>1.0105847139877397</v>
      </c>
      <c r="J1411" s="13">
        <f t="shared" si="259"/>
        <v>1.010536227364605</v>
      </c>
      <c r="K1411" s="13">
        <f t="shared" si="260"/>
        <v>4.8486623134724738E-5</v>
      </c>
      <c r="L1411" s="13">
        <f t="shared" si="261"/>
        <v>0</v>
      </c>
      <c r="M1411" s="13">
        <f t="shared" si="266"/>
        <v>4.2868008833004456E-2</v>
      </c>
      <c r="N1411" s="13">
        <f t="shared" si="262"/>
        <v>2.6578165476462762E-2</v>
      </c>
      <c r="O1411" s="13">
        <f t="shared" si="263"/>
        <v>2.6578165476462762E-2</v>
      </c>
      <c r="Q1411">
        <v>22.90757790242813</v>
      </c>
    </row>
    <row r="1412" spans="1:17" x14ac:dyDescent="0.2">
      <c r="A1412" s="14">
        <f t="shared" si="264"/>
        <v>64955</v>
      </c>
      <c r="B1412" s="1">
        <f t="shared" si="270"/>
        <v>11</v>
      </c>
      <c r="F1412" s="34">
        <v>0.05</v>
      </c>
      <c r="G1412" s="13">
        <f t="shared" si="257"/>
        <v>0</v>
      </c>
      <c r="H1412" s="13">
        <f t="shared" si="258"/>
        <v>0.05</v>
      </c>
      <c r="I1412" s="16">
        <f t="shared" si="265"/>
        <v>5.0048486623134728E-2</v>
      </c>
      <c r="J1412" s="13">
        <f t="shared" si="259"/>
        <v>5.0048471601084013E-2</v>
      </c>
      <c r="K1412" s="13">
        <f t="shared" si="260"/>
        <v>1.502205071446383E-8</v>
      </c>
      <c r="L1412" s="13">
        <f t="shared" si="261"/>
        <v>0</v>
      </c>
      <c r="M1412" s="13">
        <f t="shared" si="266"/>
        <v>1.6289843356541694E-2</v>
      </c>
      <c r="N1412" s="13">
        <f t="shared" si="262"/>
        <v>1.009970288105585E-2</v>
      </c>
      <c r="O1412" s="13">
        <f t="shared" si="263"/>
        <v>1.009970288105585E-2</v>
      </c>
      <c r="Q1412">
        <v>16.280942910892229</v>
      </c>
    </row>
    <row r="1413" spans="1:17" x14ac:dyDescent="0.2">
      <c r="A1413" s="14">
        <f t="shared" si="264"/>
        <v>64985</v>
      </c>
      <c r="B1413" s="1">
        <f t="shared" si="270"/>
        <v>12</v>
      </c>
      <c r="F1413" s="34">
        <v>22.043630921860611</v>
      </c>
      <c r="G1413" s="13">
        <f t="shared" si="257"/>
        <v>0</v>
      </c>
      <c r="H1413" s="13">
        <f t="shared" si="258"/>
        <v>22.043630921860611</v>
      </c>
      <c r="I1413" s="16">
        <f t="shared" si="265"/>
        <v>22.043630936882661</v>
      </c>
      <c r="J1413" s="13">
        <f t="shared" si="259"/>
        <v>20.692051931532891</v>
      </c>
      <c r="K1413" s="13">
        <f t="shared" si="260"/>
        <v>1.3515790053497696</v>
      </c>
      <c r="L1413" s="13">
        <f t="shared" si="261"/>
        <v>0</v>
      </c>
      <c r="M1413" s="13">
        <f t="shared" si="266"/>
        <v>6.1901404754858436E-3</v>
      </c>
      <c r="N1413" s="13">
        <f t="shared" si="262"/>
        <v>3.8378870948012232E-3</v>
      </c>
      <c r="O1413" s="13">
        <f t="shared" si="263"/>
        <v>3.8378870948012232E-3</v>
      </c>
      <c r="Q1413">
        <v>15.229939886031151</v>
      </c>
    </row>
    <row r="1414" spans="1:17" x14ac:dyDescent="0.2">
      <c r="A1414" s="14">
        <f t="shared" si="264"/>
        <v>65016</v>
      </c>
      <c r="B1414" s="1">
        <f t="shared" si="270"/>
        <v>1</v>
      </c>
      <c r="F1414" s="34">
        <v>4.5798592632501549</v>
      </c>
      <c r="G1414" s="13">
        <f t="shared" ref="G1414:G1477" si="271">IF((F1414-$J$2)&gt;0,$I$2*(F1414-$J$2),0)</f>
        <v>0</v>
      </c>
      <c r="H1414" s="13">
        <f t="shared" ref="H1414:H1477" si="272">F1414-G1414</f>
        <v>4.5798592632501549</v>
      </c>
      <c r="I1414" s="16">
        <f t="shared" si="265"/>
        <v>5.9314382685999245</v>
      </c>
      <c r="J1414" s="13">
        <f t="shared" ref="J1414:J1477" si="273">I1414/SQRT(1+(I1414/($K$2*(300+(25*Q1414)+0.05*(Q1414)^3)))^2)</f>
        <v>5.8978078959935214</v>
      </c>
      <c r="K1414" s="13">
        <f t="shared" ref="K1414:K1477" si="274">I1414-J1414</f>
        <v>3.3630372606403114E-2</v>
      </c>
      <c r="L1414" s="13">
        <f t="shared" ref="L1414:L1477" si="275">IF(K1414&gt;$N$2,(K1414-$N$2)/$L$2,0)</f>
        <v>0</v>
      </c>
      <c r="M1414" s="13">
        <f t="shared" si="266"/>
        <v>2.3522533806846204E-3</v>
      </c>
      <c r="N1414" s="13">
        <f t="shared" ref="N1414:N1477" si="276">$M$2*M1414</f>
        <v>1.4583970960244646E-3</v>
      </c>
      <c r="O1414" s="13">
        <f t="shared" ref="O1414:O1477" si="277">N1414+G1414</f>
        <v>1.4583970960244646E-3</v>
      </c>
      <c r="Q1414">
        <v>14.094030593548389</v>
      </c>
    </row>
    <row r="1415" spans="1:17" x14ac:dyDescent="0.2">
      <c r="A1415" s="14">
        <f t="shared" ref="A1415:A1478" si="278">EDATE(A1414,1)</f>
        <v>65047</v>
      </c>
      <c r="B1415" s="1">
        <f t="shared" si="270"/>
        <v>2</v>
      </c>
      <c r="F1415" s="34">
        <v>0.05</v>
      </c>
      <c r="G1415" s="13">
        <f t="shared" si="271"/>
        <v>0</v>
      </c>
      <c r="H1415" s="13">
        <f t="shared" si="272"/>
        <v>0.05</v>
      </c>
      <c r="I1415" s="16">
        <f t="shared" ref="I1415:I1478" si="279">H1415+K1414-L1414</f>
        <v>8.3630372606403117E-2</v>
      </c>
      <c r="J1415" s="13">
        <f t="shared" si="273"/>
        <v>8.3630298624559576E-2</v>
      </c>
      <c r="K1415" s="13">
        <f t="shared" si="274"/>
        <v>7.3981843540238401E-8</v>
      </c>
      <c r="L1415" s="13">
        <f t="shared" si="275"/>
        <v>0</v>
      </c>
      <c r="M1415" s="13">
        <f t="shared" ref="M1415:M1478" si="280">L1415+M1414-N1414</f>
        <v>8.9385628466015585E-4</v>
      </c>
      <c r="N1415" s="13">
        <f t="shared" si="276"/>
        <v>5.5419089648929662E-4</v>
      </c>
      <c r="O1415" s="13">
        <f t="shared" si="277"/>
        <v>5.5419089648929662E-4</v>
      </c>
      <c r="Q1415">
        <v>15.89539098522256</v>
      </c>
    </row>
    <row r="1416" spans="1:17" x14ac:dyDescent="0.2">
      <c r="A1416" s="14">
        <f t="shared" si="278"/>
        <v>65075</v>
      </c>
      <c r="B1416" s="1">
        <f t="shared" si="270"/>
        <v>3</v>
      </c>
      <c r="F1416" s="34">
        <v>0.75238096874839411</v>
      </c>
      <c r="G1416" s="13">
        <f t="shared" si="271"/>
        <v>0</v>
      </c>
      <c r="H1416" s="13">
        <f t="shared" si="272"/>
        <v>0.75238096874839411</v>
      </c>
      <c r="I1416" s="16">
        <f t="shared" si="279"/>
        <v>0.75238104273023765</v>
      </c>
      <c r="J1416" s="13">
        <f t="shared" si="273"/>
        <v>0.75232854869780585</v>
      </c>
      <c r="K1416" s="13">
        <f t="shared" si="274"/>
        <v>5.2494032431793514E-5</v>
      </c>
      <c r="L1416" s="13">
        <f t="shared" si="275"/>
        <v>0</v>
      </c>
      <c r="M1416" s="13">
        <f t="shared" si="280"/>
        <v>3.3966538817085923E-4</v>
      </c>
      <c r="N1416" s="13">
        <f t="shared" si="276"/>
        <v>2.1059254066593271E-4</v>
      </c>
      <c r="O1416" s="13">
        <f t="shared" si="277"/>
        <v>2.1059254066593271E-4</v>
      </c>
      <c r="Q1416">
        <v>16.079290202401289</v>
      </c>
    </row>
    <row r="1417" spans="1:17" x14ac:dyDescent="0.2">
      <c r="A1417" s="14">
        <f t="shared" si="278"/>
        <v>65106</v>
      </c>
      <c r="B1417" s="1">
        <f t="shared" si="270"/>
        <v>4</v>
      </c>
      <c r="F1417" s="34">
        <v>1.7334868841318261</v>
      </c>
      <c r="G1417" s="13">
        <f t="shared" si="271"/>
        <v>0</v>
      </c>
      <c r="H1417" s="13">
        <f t="shared" si="272"/>
        <v>1.7334868841318261</v>
      </c>
      <c r="I1417" s="16">
        <f t="shared" si="279"/>
        <v>1.7335393781642578</v>
      </c>
      <c r="J1417" s="13">
        <f t="shared" si="273"/>
        <v>1.7331434268971475</v>
      </c>
      <c r="K1417" s="13">
        <f t="shared" si="274"/>
        <v>3.9595126711033934E-4</v>
      </c>
      <c r="L1417" s="13">
        <f t="shared" si="275"/>
        <v>0</v>
      </c>
      <c r="M1417" s="13">
        <f t="shared" si="280"/>
        <v>1.2907284750492652E-4</v>
      </c>
      <c r="N1417" s="13">
        <f t="shared" si="276"/>
        <v>8.0025165453054449E-5</v>
      </c>
      <c r="O1417" s="13">
        <f t="shared" si="277"/>
        <v>8.0025165453054449E-5</v>
      </c>
      <c r="Q1417">
        <v>19.50300020440757</v>
      </c>
    </row>
    <row r="1418" spans="1:17" x14ac:dyDescent="0.2">
      <c r="A1418" s="14">
        <f t="shared" si="278"/>
        <v>65136</v>
      </c>
      <c r="B1418" s="1">
        <f t="shared" si="270"/>
        <v>5</v>
      </c>
      <c r="F1418" s="34">
        <v>0.121428571</v>
      </c>
      <c r="G1418" s="13">
        <f t="shared" si="271"/>
        <v>0</v>
      </c>
      <c r="H1418" s="13">
        <f t="shared" si="272"/>
        <v>0.121428571</v>
      </c>
      <c r="I1418" s="16">
        <f t="shared" si="279"/>
        <v>0.12182452226711034</v>
      </c>
      <c r="J1418" s="13">
        <f t="shared" si="273"/>
        <v>0.12182444802599886</v>
      </c>
      <c r="K1418" s="13">
        <f t="shared" si="274"/>
        <v>7.424111148068846E-8</v>
      </c>
      <c r="L1418" s="13">
        <f t="shared" si="275"/>
        <v>0</v>
      </c>
      <c r="M1418" s="13">
        <f t="shared" si="280"/>
        <v>4.9047682051872073E-5</v>
      </c>
      <c r="N1418" s="13">
        <f t="shared" si="276"/>
        <v>3.0409562872160685E-5</v>
      </c>
      <c r="O1418" s="13">
        <f t="shared" si="277"/>
        <v>3.0409562872160685E-5</v>
      </c>
      <c r="Q1418">
        <v>23.866577085815631</v>
      </c>
    </row>
    <row r="1419" spans="1:17" x14ac:dyDescent="0.2">
      <c r="A1419" s="14">
        <f t="shared" si="278"/>
        <v>65167</v>
      </c>
      <c r="B1419" s="1">
        <f t="shared" si="270"/>
        <v>6</v>
      </c>
      <c r="F1419" s="34">
        <v>5.8527449307841639</v>
      </c>
      <c r="G1419" s="13">
        <f t="shared" si="271"/>
        <v>0</v>
      </c>
      <c r="H1419" s="13">
        <f t="shared" si="272"/>
        <v>5.8527449307841639</v>
      </c>
      <c r="I1419" s="16">
        <f t="shared" si="279"/>
        <v>5.8527450050252749</v>
      </c>
      <c r="J1419" s="13">
        <f t="shared" si="273"/>
        <v>5.8425207103470473</v>
      </c>
      <c r="K1419" s="13">
        <f t="shared" si="274"/>
        <v>1.0224294678227608E-2</v>
      </c>
      <c r="L1419" s="13">
        <f t="shared" si="275"/>
        <v>0</v>
      </c>
      <c r="M1419" s="13">
        <f t="shared" si="280"/>
        <v>1.8638119179711388E-5</v>
      </c>
      <c r="N1419" s="13">
        <f t="shared" si="276"/>
        <v>1.155563389142106E-5</v>
      </c>
      <c r="O1419" s="13">
        <f t="shared" si="277"/>
        <v>1.155563389142106E-5</v>
      </c>
      <c r="Q1419">
        <v>22.306922721555871</v>
      </c>
    </row>
    <row r="1420" spans="1:17" x14ac:dyDescent="0.2">
      <c r="A1420" s="14">
        <f t="shared" si="278"/>
        <v>65197</v>
      </c>
      <c r="B1420" s="1">
        <f t="shared" si="270"/>
        <v>7</v>
      </c>
      <c r="F1420" s="34">
        <v>19.456200931914129</v>
      </c>
      <c r="G1420" s="13">
        <f t="shared" si="271"/>
        <v>0</v>
      </c>
      <c r="H1420" s="13">
        <f t="shared" si="272"/>
        <v>19.456200931914129</v>
      </c>
      <c r="I1420" s="16">
        <f t="shared" si="279"/>
        <v>19.466425226592357</v>
      </c>
      <c r="J1420" s="13">
        <f t="shared" si="273"/>
        <v>19.260881660250391</v>
      </c>
      <c r="K1420" s="13">
        <f t="shared" si="274"/>
        <v>0.2055435663419658</v>
      </c>
      <c r="L1420" s="13">
        <f t="shared" si="275"/>
        <v>0</v>
      </c>
      <c r="M1420" s="13">
        <f t="shared" si="280"/>
        <v>7.0824852882903277E-6</v>
      </c>
      <c r="N1420" s="13">
        <f t="shared" si="276"/>
        <v>4.3911408787400032E-6</v>
      </c>
      <c r="O1420" s="13">
        <f t="shared" si="277"/>
        <v>4.3911408787400032E-6</v>
      </c>
      <c r="Q1420">
        <v>26.54205777636535</v>
      </c>
    </row>
    <row r="1421" spans="1:17" x14ac:dyDescent="0.2">
      <c r="A1421" s="14">
        <f t="shared" si="278"/>
        <v>65228</v>
      </c>
      <c r="B1421" s="1">
        <f t="shared" si="270"/>
        <v>8</v>
      </c>
      <c r="C1421" s="14"/>
      <c r="D1421" s="14"/>
      <c r="E1421" s="14"/>
      <c r="F1421" s="34">
        <v>9.5233410443846651</v>
      </c>
      <c r="G1421" s="13">
        <f t="shared" si="271"/>
        <v>0</v>
      </c>
      <c r="H1421" s="13">
        <f t="shared" si="272"/>
        <v>9.5233410443846651</v>
      </c>
      <c r="I1421" s="16">
        <f t="shared" si="279"/>
        <v>9.7288846107266309</v>
      </c>
      <c r="J1421" s="13">
        <f t="shared" si="273"/>
        <v>9.7072130851969458</v>
      </c>
      <c r="K1421" s="13">
        <f t="shared" si="274"/>
        <v>2.1671525529685098E-2</v>
      </c>
      <c r="L1421" s="13">
        <f t="shared" si="275"/>
        <v>0</v>
      </c>
      <c r="M1421" s="13">
        <f t="shared" si="280"/>
        <v>2.6913444095503245E-6</v>
      </c>
      <c r="N1421" s="13">
        <f t="shared" si="276"/>
        <v>1.6686335339212013E-6</v>
      </c>
      <c r="O1421" s="13">
        <f t="shared" si="277"/>
        <v>1.6686335339212013E-6</v>
      </c>
      <c r="Q1421">
        <v>27.867566000000011</v>
      </c>
    </row>
    <row r="1422" spans="1:17" x14ac:dyDescent="0.2">
      <c r="A1422" s="14">
        <f t="shared" si="278"/>
        <v>65259</v>
      </c>
      <c r="B1422" s="1">
        <f t="shared" si="270"/>
        <v>9</v>
      </c>
      <c r="C1422" s="14"/>
      <c r="D1422" s="14"/>
      <c r="E1422" s="14"/>
      <c r="F1422">
        <v>13.96516189374691</v>
      </c>
      <c r="G1422" s="13">
        <f t="shared" si="271"/>
        <v>0</v>
      </c>
      <c r="H1422" s="13">
        <f t="shared" si="272"/>
        <v>13.96516189374691</v>
      </c>
      <c r="I1422" s="16">
        <f t="shared" si="279"/>
        <v>13.986833419276595</v>
      </c>
      <c r="J1422" s="13">
        <f t="shared" si="273"/>
        <v>13.90387510990953</v>
      </c>
      <c r="K1422" s="13">
        <f t="shared" si="274"/>
        <v>8.2958309367064942E-2</v>
      </c>
      <c r="L1422" s="13">
        <f t="shared" si="275"/>
        <v>0</v>
      </c>
      <c r="M1422" s="13">
        <f t="shared" si="280"/>
        <v>1.0227108756291233E-6</v>
      </c>
      <c r="N1422" s="13">
        <f t="shared" si="276"/>
        <v>6.3408074289005641E-7</v>
      </c>
      <c r="O1422" s="13">
        <f t="shared" si="277"/>
        <v>6.3408074289005641E-7</v>
      </c>
      <c r="Q1422">
        <v>25.981054892630699</v>
      </c>
    </row>
    <row r="1423" spans="1:17" x14ac:dyDescent="0.2">
      <c r="A1423" s="14">
        <f t="shared" si="278"/>
        <v>65289</v>
      </c>
      <c r="B1423" s="1">
        <f t="shared" si="270"/>
        <v>10</v>
      </c>
      <c r="F1423">
        <v>7.2881483999743546</v>
      </c>
      <c r="G1423" s="13">
        <f t="shared" si="271"/>
        <v>0</v>
      </c>
      <c r="H1423" s="13">
        <f t="shared" si="272"/>
        <v>7.2881483999743546</v>
      </c>
      <c r="I1423" s="16">
        <f t="shared" si="279"/>
        <v>7.3711067093414195</v>
      </c>
      <c r="J1423" s="13">
        <f t="shared" si="273"/>
        <v>7.3418258412404418</v>
      </c>
      <c r="K1423" s="13">
        <f t="shared" si="274"/>
        <v>2.9280868100977742E-2</v>
      </c>
      <c r="L1423" s="13">
        <f t="shared" si="275"/>
        <v>0</v>
      </c>
      <c r="M1423" s="13">
        <f t="shared" si="280"/>
        <v>3.8863013273906685E-7</v>
      </c>
      <c r="N1423" s="13">
        <f t="shared" si="276"/>
        <v>2.4095068229822144E-7</v>
      </c>
      <c r="O1423" s="13">
        <f t="shared" si="277"/>
        <v>2.4095068229822144E-7</v>
      </c>
      <c r="Q1423">
        <v>19.737213411203051</v>
      </c>
    </row>
    <row r="1424" spans="1:17" x14ac:dyDescent="0.2">
      <c r="A1424" s="14">
        <f t="shared" si="278"/>
        <v>65320</v>
      </c>
      <c r="B1424" s="1">
        <f t="shared" si="270"/>
        <v>11</v>
      </c>
      <c r="F1424">
        <v>0.84771300086621437</v>
      </c>
      <c r="G1424" s="13">
        <f t="shared" si="271"/>
        <v>0</v>
      </c>
      <c r="H1424" s="13">
        <f t="shared" si="272"/>
        <v>0.84771300086621437</v>
      </c>
      <c r="I1424" s="16">
        <f t="shared" si="279"/>
        <v>0.87699386896719211</v>
      </c>
      <c r="J1424" s="13">
        <f t="shared" si="273"/>
        <v>0.87693553433384575</v>
      </c>
      <c r="K1424" s="13">
        <f t="shared" si="274"/>
        <v>5.833463334636857E-5</v>
      </c>
      <c r="L1424" s="13">
        <f t="shared" si="275"/>
        <v>0</v>
      </c>
      <c r="M1424" s="13">
        <f t="shared" si="280"/>
        <v>1.4767945044084542E-7</v>
      </c>
      <c r="N1424" s="13">
        <f t="shared" si="276"/>
        <v>9.156125927332416E-8</v>
      </c>
      <c r="O1424" s="13">
        <f t="shared" si="277"/>
        <v>9.156125927332416E-8</v>
      </c>
      <c r="Q1424">
        <v>18.592519209981681</v>
      </c>
    </row>
    <row r="1425" spans="1:17" x14ac:dyDescent="0.2">
      <c r="A1425" s="14">
        <f t="shared" si="278"/>
        <v>65350</v>
      </c>
      <c r="B1425" s="1">
        <f t="shared" si="270"/>
        <v>12</v>
      </c>
      <c r="F1425">
        <v>4.5071428569999998</v>
      </c>
      <c r="G1425" s="13">
        <f t="shared" si="271"/>
        <v>0</v>
      </c>
      <c r="H1425" s="13">
        <f t="shared" si="272"/>
        <v>4.5071428569999998</v>
      </c>
      <c r="I1425" s="16">
        <f t="shared" si="279"/>
        <v>4.5072011916333459</v>
      </c>
      <c r="J1425" s="13">
        <f t="shared" si="273"/>
        <v>4.4953833267547259</v>
      </c>
      <c r="K1425" s="13">
        <f t="shared" si="274"/>
        <v>1.1817864878620021E-2</v>
      </c>
      <c r="L1425" s="13">
        <f t="shared" si="275"/>
        <v>0</v>
      </c>
      <c r="M1425" s="13">
        <f t="shared" si="280"/>
        <v>5.6118191167521258E-8</v>
      </c>
      <c r="N1425" s="13">
        <f t="shared" si="276"/>
        <v>3.4793278523863178E-8</v>
      </c>
      <c r="O1425" s="13">
        <f t="shared" si="277"/>
        <v>3.4793278523863178E-8</v>
      </c>
      <c r="Q1425">
        <v>15.72275904022046</v>
      </c>
    </row>
    <row r="1426" spans="1:17" x14ac:dyDescent="0.2">
      <c r="A1426" s="14">
        <f t="shared" si="278"/>
        <v>65381</v>
      </c>
      <c r="B1426" s="1">
        <f t="shared" si="270"/>
        <v>1</v>
      </c>
      <c r="F1426">
        <v>25.31753501266688</v>
      </c>
      <c r="G1426" s="13">
        <f t="shared" si="271"/>
        <v>0</v>
      </c>
      <c r="H1426" s="13">
        <f t="shared" si="272"/>
        <v>25.31753501266688</v>
      </c>
      <c r="I1426" s="16">
        <f t="shared" si="279"/>
        <v>25.329352877545499</v>
      </c>
      <c r="J1426" s="13">
        <f t="shared" si="273"/>
        <v>23.352591490389951</v>
      </c>
      <c r="K1426" s="13">
        <f t="shared" si="274"/>
        <v>1.9767613871555483</v>
      </c>
      <c r="L1426" s="13">
        <f t="shared" si="275"/>
        <v>0</v>
      </c>
      <c r="M1426" s="13">
        <f t="shared" si="280"/>
        <v>2.1324912643658079E-8</v>
      </c>
      <c r="N1426" s="13">
        <f t="shared" si="276"/>
        <v>1.322144583906801E-8</v>
      </c>
      <c r="O1426" s="13">
        <f t="shared" si="277"/>
        <v>1.322144583906801E-8</v>
      </c>
      <c r="Q1426">
        <v>15.296865607032061</v>
      </c>
    </row>
    <row r="1427" spans="1:17" x14ac:dyDescent="0.2">
      <c r="A1427" s="14">
        <f t="shared" si="278"/>
        <v>65412</v>
      </c>
      <c r="B1427" s="1">
        <f t="shared" si="270"/>
        <v>2</v>
      </c>
      <c r="F1427">
        <v>53.791930969565428</v>
      </c>
      <c r="G1427" s="13">
        <f t="shared" si="271"/>
        <v>2.9593466869456444</v>
      </c>
      <c r="H1427" s="13">
        <f t="shared" si="272"/>
        <v>50.832584282619784</v>
      </c>
      <c r="I1427" s="16">
        <f t="shared" si="279"/>
        <v>52.809345669775333</v>
      </c>
      <c r="J1427" s="13">
        <f t="shared" si="273"/>
        <v>38.959114886779275</v>
      </c>
      <c r="K1427" s="13">
        <f t="shared" si="274"/>
        <v>13.850230782996057</v>
      </c>
      <c r="L1427" s="13">
        <f t="shared" si="275"/>
        <v>2.7282894512332261</v>
      </c>
      <c r="M1427" s="13">
        <f t="shared" si="280"/>
        <v>2.7282894593366929</v>
      </c>
      <c r="N1427" s="13">
        <f t="shared" si="276"/>
        <v>1.6915394647887496</v>
      </c>
      <c r="O1427" s="13">
        <f t="shared" si="277"/>
        <v>4.6508861517343938</v>
      </c>
      <c r="Q1427">
        <v>14.66669359354839</v>
      </c>
    </row>
    <row r="1428" spans="1:17" x14ac:dyDescent="0.2">
      <c r="A1428" s="14">
        <f t="shared" si="278"/>
        <v>65440</v>
      </c>
      <c r="B1428" s="1">
        <f t="shared" si="270"/>
        <v>3</v>
      </c>
      <c r="F1428">
        <v>8.8503797176663976</v>
      </c>
      <c r="G1428" s="13">
        <f t="shared" si="271"/>
        <v>0</v>
      </c>
      <c r="H1428" s="13">
        <f t="shared" si="272"/>
        <v>8.8503797176663976</v>
      </c>
      <c r="I1428" s="16">
        <f t="shared" si="279"/>
        <v>19.97232104942923</v>
      </c>
      <c r="J1428" s="13">
        <f t="shared" si="273"/>
        <v>19.580263336932497</v>
      </c>
      <c r="K1428" s="13">
        <f t="shared" si="274"/>
        <v>0.39205771249673305</v>
      </c>
      <c r="L1428" s="13">
        <f t="shared" si="275"/>
        <v>0</v>
      </c>
      <c r="M1428" s="13">
        <f t="shared" si="280"/>
        <v>1.0367499945479433</v>
      </c>
      <c r="N1428" s="13">
        <f t="shared" si="276"/>
        <v>0.64278499661972477</v>
      </c>
      <c r="O1428" s="13">
        <f t="shared" si="277"/>
        <v>0.64278499661972477</v>
      </c>
      <c r="Q1428">
        <v>22.367208591820258</v>
      </c>
    </row>
    <row r="1429" spans="1:17" x14ac:dyDescent="0.2">
      <c r="A1429" s="14">
        <f t="shared" si="278"/>
        <v>65471</v>
      </c>
      <c r="B1429" s="1">
        <f t="shared" si="270"/>
        <v>4</v>
      </c>
      <c r="F1429">
        <v>1.791009707650727</v>
      </c>
      <c r="G1429" s="13">
        <f t="shared" si="271"/>
        <v>0</v>
      </c>
      <c r="H1429" s="13">
        <f t="shared" si="272"/>
        <v>1.791009707650727</v>
      </c>
      <c r="I1429" s="16">
        <f t="shared" si="279"/>
        <v>2.1830674201474602</v>
      </c>
      <c r="J1429" s="13">
        <f t="shared" si="273"/>
        <v>2.1824987868291821</v>
      </c>
      <c r="K1429" s="13">
        <f t="shared" si="274"/>
        <v>5.6863331827816666E-4</v>
      </c>
      <c r="L1429" s="13">
        <f t="shared" si="275"/>
        <v>0</v>
      </c>
      <c r="M1429" s="13">
        <f t="shared" si="280"/>
        <v>0.39396499792821849</v>
      </c>
      <c r="N1429" s="13">
        <f t="shared" si="276"/>
        <v>0.24425829871549545</v>
      </c>
      <c r="O1429" s="13">
        <f t="shared" si="277"/>
        <v>0.24425829871549545</v>
      </c>
      <c r="Q1429">
        <v>21.832176880673099</v>
      </c>
    </row>
    <row r="1430" spans="1:17" x14ac:dyDescent="0.2">
      <c r="A1430" s="14">
        <f t="shared" si="278"/>
        <v>65501</v>
      </c>
      <c r="B1430" s="1">
        <f t="shared" si="270"/>
        <v>5</v>
      </c>
      <c r="F1430">
        <v>0.121428571</v>
      </c>
      <c r="G1430" s="13">
        <f t="shared" si="271"/>
        <v>0</v>
      </c>
      <c r="H1430" s="13">
        <f t="shared" si="272"/>
        <v>0.121428571</v>
      </c>
      <c r="I1430" s="16">
        <f t="shared" si="279"/>
        <v>0.12199720431827817</v>
      </c>
      <c r="J1430" s="13">
        <f t="shared" si="273"/>
        <v>0.12199707508752762</v>
      </c>
      <c r="K1430" s="13">
        <f t="shared" si="274"/>
        <v>1.2923075054516175E-7</v>
      </c>
      <c r="L1430" s="13">
        <f t="shared" si="275"/>
        <v>0</v>
      </c>
      <c r="M1430" s="13">
        <f t="shared" si="280"/>
        <v>0.14970669921272303</v>
      </c>
      <c r="N1430" s="13">
        <f t="shared" si="276"/>
        <v>9.2818153511888282E-2</v>
      </c>
      <c r="O1430" s="13">
        <f t="shared" si="277"/>
        <v>9.2818153511888282E-2</v>
      </c>
      <c r="Q1430">
        <v>19.969029166097169</v>
      </c>
    </row>
    <row r="1431" spans="1:17" x14ac:dyDescent="0.2">
      <c r="A1431" s="14">
        <f t="shared" si="278"/>
        <v>65532</v>
      </c>
      <c r="B1431" s="1">
        <f t="shared" si="270"/>
        <v>6</v>
      </c>
      <c r="F1431">
        <v>0.93043256868077551</v>
      </c>
      <c r="G1431" s="13">
        <f t="shared" si="271"/>
        <v>0</v>
      </c>
      <c r="H1431" s="13">
        <f t="shared" si="272"/>
        <v>0.93043256868077551</v>
      </c>
      <c r="I1431" s="16">
        <f t="shared" si="279"/>
        <v>0.93043269791152605</v>
      </c>
      <c r="J1431" s="13">
        <f t="shared" si="273"/>
        <v>0.93038804153492227</v>
      </c>
      <c r="K1431" s="13">
        <f t="shared" si="274"/>
        <v>4.4656376603779968E-5</v>
      </c>
      <c r="L1431" s="13">
        <f t="shared" si="275"/>
        <v>0</v>
      </c>
      <c r="M1431" s="13">
        <f t="shared" si="280"/>
        <v>5.688854570083475E-2</v>
      </c>
      <c r="N1431" s="13">
        <f t="shared" si="276"/>
        <v>3.5270898334517548E-2</v>
      </c>
      <c r="O1431" s="13">
        <f t="shared" si="277"/>
        <v>3.5270898334517548E-2</v>
      </c>
      <c r="Q1431">
        <v>21.73342992547726</v>
      </c>
    </row>
    <row r="1432" spans="1:17" x14ac:dyDescent="0.2">
      <c r="A1432" s="14">
        <f t="shared" si="278"/>
        <v>65562</v>
      </c>
      <c r="B1432" s="1">
        <f t="shared" si="270"/>
        <v>7</v>
      </c>
      <c r="F1432">
        <v>2.648928249245678</v>
      </c>
      <c r="G1432" s="13">
        <f t="shared" si="271"/>
        <v>0</v>
      </c>
      <c r="H1432" s="13">
        <f t="shared" si="272"/>
        <v>2.648928249245678</v>
      </c>
      <c r="I1432" s="16">
        <f t="shared" si="279"/>
        <v>2.6489729056222817</v>
      </c>
      <c r="J1432" s="13">
        <f t="shared" si="273"/>
        <v>2.6482077849339674</v>
      </c>
      <c r="K1432" s="13">
        <f t="shared" si="274"/>
        <v>7.6512068831435798E-4</v>
      </c>
      <c r="L1432" s="13">
        <f t="shared" si="275"/>
        <v>0</v>
      </c>
      <c r="M1432" s="13">
        <f t="shared" si="280"/>
        <v>2.1617647366317203E-2</v>
      </c>
      <c r="N1432" s="13">
        <f t="shared" si="276"/>
        <v>1.3402941367116665E-2</v>
      </c>
      <c r="O1432" s="13">
        <f t="shared" si="277"/>
        <v>1.3402941367116665E-2</v>
      </c>
      <c r="Q1432">
        <v>23.846121060558939</v>
      </c>
    </row>
    <row r="1433" spans="1:17" x14ac:dyDescent="0.2">
      <c r="A1433" s="14">
        <f t="shared" si="278"/>
        <v>65593</v>
      </c>
      <c r="B1433" s="1">
        <f t="shared" si="270"/>
        <v>8</v>
      </c>
      <c r="F1433">
        <v>2.640923812658694</v>
      </c>
      <c r="G1433" s="13">
        <f t="shared" si="271"/>
        <v>0</v>
      </c>
      <c r="H1433" s="13">
        <f t="shared" si="272"/>
        <v>2.640923812658694</v>
      </c>
      <c r="I1433" s="16">
        <f t="shared" si="279"/>
        <v>2.6416889333470084</v>
      </c>
      <c r="J1433" s="13">
        <f t="shared" si="273"/>
        <v>2.640913250960538</v>
      </c>
      <c r="K1433" s="13">
        <f t="shared" si="274"/>
        <v>7.7568238647041099E-4</v>
      </c>
      <c r="L1433" s="13">
        <f t="shared" si="275"/>
        <v>0</v>
      </c>
      <c r="M1433" s="13">
        <f t="shared" si="280"/>
        <v>8.2147059992005375E-3</v>
      </c>
      <c r="N1433" s="13">
        <f t="shared" si="276"/>
        <v>5.0931177195043332E-3</v>
      </c>
      <c r="O1433" s="13">
        <f t="shared" si="277"/>
        <v>5.0931177195043332E-3</v>
      </c>
      <c r="Q1433">
        <v>23.68935381937796</v>
      </c>
    </row>
    <row r="1434" spans="1:17" x14ac:dyDescent="0.2">
      <c r="A1434" s="14">
        <f t="shared" si="278"/>
        <v>65624</v>
      </c>
      <c r="B1434" s="1">
        <f t="shared" si="270"/>
        <v>9</v>
      </c>
      <c r="F1434">
        <v>5.9283320109772921</v>
      </c>
      <c r="G1434" s="13">
        <f t="shared" si="271"/>
        <v>0</v>
      </c>
      <c r="H1434" s="13">
        <f t="shared" si="272"/>
        <v>5.9283320109772921</v>
      </c>
      <c r="I1434" s="16">
        <f t="shared" si="279"/>
        <v>5.929107693363763</v>
      </c>
      <c r="J1434" s="13">
        <f t="shared" si="273"/>
        <v>5.9196639626809819</v>
      </c>
      <c r="K1434" s="13">
        <f t="shared" si="274"/>
        <v>9.4437306827810374E-3</v>
      </c>
      <c r="L1434" s="13">
        <f t="shared" si="275"/>
        <v>0</v>
      </c>
      <c r="M1434" s="13">
        <f t="shared" si="280"/>
        <v>3.1215882796962044E-3</v>
      </c>
      <c r="N1434" s="13">
        <f t="shared" si="276"/>
        <v>1.9353847334116466E-3</v>
      </c>
      <c r="O1434" s="13">
        <f t="shared" si="277"/>
        <v>1.9353847334116466E-3</v>
      </c>
      <c r="Q1434">
        <v>23.148526000000011</v>
      </c>
    </row>
    <row r="1435" spans="1:17" x14ac:dyDescent="0.2">
      <c r="A1435" s="14">
        <f t="shared" si="278"/>
        <v>65654</v>
      </c>
      <c r="B1435" s="1">
        <f t="shared" si="270"/>
        <v>10</v>
      </c>
      <c r="F1435">
        <v>19.45401661371374</v>
      </c>
      <c r="G1435" s="13">
        <f t="shared" si="271"/>
        <v>0</v>
      </c>
      <c r="H1435" s="13">
        <f t="shared" si="272"/>
        <v>19.45401661371374</v>
      </c>
      <c r="I1435" s="16">
        <f t="shared" si="279"/>
        <v>19.463460344396523</v>
      </c>
      <c r="J1435" s="13">
        <f t="shared" si="273"/>
        <v>19.011499999174244</v>
      </c>
      <c r="K1435" s="13">
        <f t="shared" si="274"/>
        <v>0.4519603452222789</v>
      </c>
      <c r="L1435" s="13">
        <f t="shared" si="275"/>
        <v>0</v>
      </c>
      <c r="M1435" s="13">
        <f t="shared" si="280"/>
        <v>1.1862035462845578E-3</v>
      </c>
      <c r="N1435" s="13">
        <f t="shared" si="276"/>
        <v>7.354461986964258E-4</v>
      </c>
      <c r="O1435" s="13">
        <f t="shared" si="277"/>
        <v>7.354461986964258E-4</v>
      </c>
      <c r="Q1435">
        <v>20.77443405083751</v>
      </c>
    </row>
    <row r="1436" spans="1:17" x14ac:dyDescent="0.2">
      <c r="A1436" s="14">
        <f t="shared" si="278"/>
        <v>65685</v>
      </c>
      <c r="B1436" s="1">
        <f t="shared" si="270"/>
        <v>11</v>
      </c>
      <c r="F1436">
        <v>101.24120683271821</v>
      </c>
      <c r="G1436" s="13">
        <f t="shared" si="271"/>
        <v>8.2643088086842695</v>
      </c>
      <c r="H1436" s="13">
        <f t="shared" si="272"/>
        <v>92.976898024033943</v>
      </c>
      <c r="I1436" s="16">
        <f t="shared" si="279"/>
        <v>93.428858369256218</v>
      </c>
      <c r="J1436" s="13">
        <f t="shared" si="273"/>
        <v>56.545694834640237</v>
      </c>
      <c r="K1436" s="13">
        <f t="shared" si="274"/>
        <v>36.883163534615981</v>
      </c>
      <c r="L1436" s="13">
        <f t="shared" si="275"/>
        <v>25.93057835550221</v>
      </c>
      <c r="M1436" s="13">
        <f t="shared" si="280"/>
        <v>25.931029112849799</v>
      </c>
      <c r="N1436" s="13">
        <f t="shared" si="276"/>
        <v>16.077238049966876</v>
      </c>
      <c r="O1436" s="13">
        <f t="shared" si="277"/>
        <v>24.341546858651146</v>
      </c>
      <c r="Q1436">
        <v>17.630228188600331</v>
      </c>
    </row>
    <row r="1437" spans="1:17" x14ac:dyDescent="0.2">
      <c r="A1437" s="14">
        <f t="shared" si="278"/>
        <v>65715</v>
      </c>
      <c r="B1437" s="1">
        <f t="shared" si="270"/>
        <v>12</v>
      </c>
      <c r="F1437">
        <v>32.241173271430497</v>
      </c>
      <c r="G1437" s="13">
        <f t="shared" si="271"/>
        <v>0.54991153322280628</v>
      </c>
      <c r="H1437" s="13">
        <f t="shared" si="272"/>
        <v>31.69126173820769</v>
      </c>
      <c r="I1437" s="16">
        <f t="shared" si="279"/>
        <v>42.643846917321468</v>
      </c>
      <c r="J1437" s="13">
        <f t="shared" si="273"/>
        <v>34.225637880173416</v>
      </c>
      <c r="K1437" s="13">
        <f t="shared" si="274"/>
        <v>8.4182090371480527</v>
      </c>
      <c r="L1437" s="13">
        <f t="shared" si="275"/>
        <v>0</v>
      </c>
      <c r="M1437" s="13">
        <f t="shared" si="280"/>
        <v>9.8537910628829231</v>
      </c>
      <c r="N1437" s="13">
        <f t="shared" si="276"/>
        <v>6.1093504589874126</v>
      </c>
      <c r="O1437" s="13">
        <f t="shared" si="277"/>
        <v>6.6592619922102188</v>
      </c>
      <c r="Q1437">
        <v>14.58301659354839</v>
      </c>
    </row>
    <row r="1438" spans="1:17" x14ac:dyDescent="0.2">
      <c r="A1438" s="14">
        <f t="shared" si="278"/>
        <v>65746</v>
      </c>
      <c r="B1438" s="1">
        <f t="shared" si="270"/>
        <v>1</v>
      </c>
      <c r="F1438">
        <v>38.019057251791033</v>
      </c>
      <c r="G1438" s="13">
        <f t="shared" si="271"/>
        <v>1.1958951673674894</v>
      </c>
      <c r="H1438" s="13">
        <f t="shared" si="272"/>
        <v>36.823162084423544</v>
      </c>
      <c r="I1438" s="16">
        <f t="shared" si="279"/>
        <v>45.241371121571596</v>
      </c>
      <c r="J1438" s="13">
        <f t="shared" si="273"/>
        <v>34.948434483159446</v>
      </c>
      <c r="K1438" s="13">
        <f t="shared" si="274"/>
        <v>10.292936638412151</v>
      </c>
      <c r="L1438" s="13">
        <f t="shared" si="275"/>
        <v>0</v>
      </c>
      <c r="M1438" s="13">
        <f t="shared" si="280"/>
        <v>3.7444406038955105</v>
      </c>
      <c r="N1438" s="13">
        <f t="shared" si="276"/>
        <v>2.3215531744152167</v>
      </c>
      <c r="O1438" s="13">
        <f t="shared" si="277"/>
        <v>3.517448341782706</v>
      </c>
      <c r="Q1438">
        <v>13.98171040606822</v>
      </c>
    </row>
    <row r="1439" spans="1:17" x14ac:dyDescent="0.2">
      <c r="A1439" s="14">
        <f t="shared" si="278"/>
        <v>65777</v>
      </c>
      <c r="B1439" s="1">
        <f t="shared" si="270"/>
        <v>2</v>
      </c>
      <c r="F1439">
        <v>10.46585387329513</v>
      </c>
      <c r="G1439" s="13">
        <f t="shared" si="271"/>
        <v>0</v>
      </c>
      <c r="H1439" s="13">
        <f t="shared" si="272"/>
        <v>10.46585387329513</v>
      </c>
      <c r="I1439" s="16">
        <f t="shared" si="279"/>
        <v>20.758790511707282</v>
      </c>
      <c r="J1439" s="13">
        <f t="shared" si="273"/>
        <v>19.611320880360388</v>
      </c>
      <c r="K1439" s="13">
        <f t="shared" si="274"/>
        <v>1.1474696313468939</v>
      </c>
      <c r="L1439" s="13">
        <f t="shared" si="275"/>
        <v>0</v>
      </c>
      <c r="M1439" s="13">
        <f t="shared" si="280"/>
        <v>1.4228874294802938</v>
      </c>
      <c r="N1439" s="13">
        <f t="shared" si="276"/>
        <v>0.88219020627778211</v>
      </c>
      <c r="O1439" s="13">
        <f t="shared" si="277"/>
        <v>0.88219020627778211</v>
      </c>
      <c r="Q1439">
        <v>15.181649994811201</v>
      </c>
    </row>
    <row r="1440" spans="1:17" x14ac:dyDescent="0.2">
      <c r="A1440" s="14">
        <f t="shared" si="278"/>
        <v>65806</v>
      </c>
      <c r="B1440" s="1">
        <f t="shared" si="270"/>
        <v>3</v>
      </c>
      <c r="F1440">
        <v>60.375308209168757</v>
      </c>
      <c r="G1440" s="13">
        <f t="shared" si="271"/>
        <v>3.6953867266279539</v>
      </c>
      <c r="H1440" s="13">
        <f t="shared" si="272"/>
        <v>56.679921482540806</v>
      </c>
      <c r="I1440" s="16">
        <f t="shared" si="279"/>
        <v>57.8273911138877</v>
      </c>
      <c r="J1440" s="13">
        <f t="shared" si="273"/>
        <v>42.445579440283097</v>
      </c>
      <c r="K1440" s="13">
        <f t="shared" si="274"/>
        <v>15.381811673604602</v>
      </c>
      <c r="L1440" s="13">
        <f t="shared" si="275"/>
        <v>4.2711317235295221</v>
      </c>
      <c r="M1440" s="13">
        <f t="shared" si="280"/>
        <v>4.8118289467320334</v>
      </c>
      <c r="N1440" s="13">
        <f t="shared" si="276"/>
        <v>2.9833339469738607</v>
      </c>
      <c r="O1440" s="13">
        <f t="shared" si="277"/>
        <v>6.6787206736018145</v>
      </c>
      <c r="Q1440">
        <v>15.809952546824199</v>
      </c>
    </row>
    <row r="1441" spans="1:17" x14ac:dyDescent="0.2">
      <c r="A1441" s="14">
        <f t="shared" si="278"/>
        <v>65837</v>
      </c>
      <c r="B1441" s="1">
        <f t="shared" si="270"/>
        <v>4</v>
      </c>
      <c r="F1441">
        <v>45.738390059497668</v>
      </c>
      <c r="G1441" s="13">
        <f t="shared" si="271"/>
        <v>2.0589382255604747</v>
      </c>
      <c r="H1441" s="13">
        <f t="shared" si="272"/>
        <v>43.679451833937193</v>
      </c>
      <c r="I1441" s="16">
        <f t="shared" si="279"/>
        <v>54.790131784012274</v>
      </c>
      <c r="J1441" s="13">
        <f t="shared" si="273"/>
        <v>40.66114500978658</v>
      </c>
      <c r="K1441" s="13">
        <f t="shared" si="274"/>
        <v>14.128986774225694</v>
      </c>
      <c r="L1441" s="13">
        <f t="shared" si="275"/>
        <v>3.0090950747312166</v>
      </c>
      <c r="M1441" s="13">
        <f t="shared" si="280"/>
        <v>4.8375900744893894</v>
      </c>
      <c r="N1441" s="13">
        <f t="shared" si="276"/>
        <v>2.9993058461834212</v>
      </c>
      <c r="O1441" s="13">
        <f t="shared" si="277"/>
        <v>5.0582440717438963</v>
      </c>
      <c r="Q1441">
        <v>15.383884223884509</v>
      </c>
    </row>
    <row r="1442" spans="1:17" x14ac:dyDescent="0.2">
      <c r="A1442" s="14">
        <f t="shared" si="278"/>
        <v>65867</v>
      </c>
      <c r="B1442" s="1">
        <f t="shared" si="270"/>
        <v>5</v>
      </c>
      <c r="F1442">
        <v>0.7357142944339814</v>
      </c>
      <c r="G1442" s="13">
        <f t="shared" si="271"/>
        <v>0</v>
      </c>
      <c r="H1442" s="13">
        <f t="shared" si="272"/>
        <v>0.7357142944339814</v>
      </c>
      <c r="I1442" s="16">
        <f t="shared" si="279"/>
        <v>11.855605993928458</v>
      </c>
      <c r="J1442" s="13">
        <f t="shared" si="273"/>
        <v>11.724326116482871</v>
      </c>
      <c r="K1442" s="13">
        <f t="shared" si="274"/>
        <v>0.13127987744558745</v>
      </c>
      <c r="L1442" s="13">
        <f t="shared" si="275"/>
        <v>0</v>
      </c>
      <c r="M1442" s="13">
        <f t="shared" si="280"/>
        <v>1.8382842283059682</v>
      </c>
      <c r="N1442" s="13">
        <f t="shared" si="276"/>
        <v>1.1397362215497002</v>
      </c>
      <c r="O1442" s="13">
        <f t="shared" si="277"/>
        <v>1.1397362215497002</v>
      </c>
      <c r="Q1442">
        <v>19.1340116931311</v>
      </c>
    </row>
    <row r="1443" spans="1:17" x14ac:dyDescent="0.2">
      <c r="A1443" s="14">
        <f t="shared" si="278"/>
        <v>65898</v>
      </c>
      <c r="B1443" s="1">
        <f t="shared" si="270"/>
        <v>6</v>
      </c>
      <c r="F1443">
        <v>15.945098164814439</v>
      </c>
      <c r="G1443" s="13">
        <f t="shared" si="271"/>
        <v>0</v>
      </c>
      <c r="H1443" s="13">
        <f t="shared" si="272"/>
        <v>15.945098164814439</v>
      </c>
      <c r="I1443" s="16">
        <f t="shared" si="279"/>
        <v>16.076378042260025</v>
      </c>
      <c r="J1443" s="13">
        <f t="shared" si="273"/>
        <v>15.898558169730462</v>
      </c>
      <c r="K1443" s="13">
        <f t="shared" si="274"/>
        <v>0.17781987252956277</v>
      </c>
      <c r="L1443" s="13">
        <f t="shared" si="275"/>
        <v>0</v>
      </c>
      <c r="M1443" s="13">
        <f t="shared" si="280"/>
        <v>0.69854800675626794</v>
      </c>
      <c r="N1443" s="13">
        <f t="shared" si="276"/>
        <v>0.43309976418888613</v>
      </c>
      <c r="O1443" s="13">
        <f t="shared" si="277"/>
        <v>0.43309976418888613</v>
      </c>
      <c r="Q1443">
        <v>23.452449981366438</v>
      </c>
    </row>
    <row r="1444" spans="1:17" x14ac:dyDescent="0.2">
      <c r="A1444" s="14">
        <f t="shared" si="278"/>
        <v>65928</v>
      </c>
      <c r="B1444" s="1">
        <f t="shared" si="270"/>
        <v>7</v>
      </c>
      <c r="F1444">
        <v>28.168764959644641</v>
      </c>
      <c r="G1444" s="13">
        <f t="shared" si="271"/>
        <v>9.4604862145570817E-2</v>
      </c>
      <c r="H1444" s="13">
        <f t="shared" si="272"/>
        <v>28.074160097499071</v>
      </c>
      <c r="I1444" s="16">
        <f t="shared" si="279"/>
        <v>28.251979970028636</v>
      </c>
      <c r="J1444" s="13">
        <f t="shared" si="273"/>
        <v>27.543861628843477</v>
      </c>
      <c r="K1444" s="13">
        <f t="shared" si="274"/>
        <v>0.70811834118515904</v>
      </c>
      <c r="L1444" s="13">
        <f t="shared" si="275"/>
        <v>0</v>
      </c>
      <c r="M1444" s="13">
        <f t="shared" si="280"/>
        <v>0.26544824256738181</v>
      </c>
      <c r="N1444" s="13">
        <f t="shared" si="276"/>
        <v>0.16457791039177672</v>
      </c>
      <c r="O1444" s="13">
        <f t="shared" si="277"/>
        <v>0.25918277253734756</v>
      </c>
      <c r="Q1444">
        <v>25.516309663376209</v>
      </c>
    </row>
    <row r="1445" spans="1:17" x14ac:dyDescent="0.2">
      <c r="A1445" s="14">
        <f t="shared" si="278"/>
        <v>65959</v>
      </c>
      <c r="B1445" s="1">
        <f t="shared" si="270"/>
        <v>8</v>
      </c>
      <c r="F1445">
        <v>6.5567801160236856</v>
      </c>
      <c r="G1445" s="13">
        <f t="shared" si="271"/>
        <v>0</v>
      </c>
      <c r="H1445" s="13">
        <f t="shared" si="272"/>
        <v>6.5567801160236856</v>
      </c>
      <c r="I1445" s="16">
        <f t="shared" si="279"/>
        <v>7.2648984572088446</v>
      </c>
      <c r="J1445" s="13">
        <f t="shared" si="273"/>
        <v>7.252505949072023</v>
      </c>
      <c r="K1445" s="13">
        <f t="shared" si="274"/>
        <v>1.2392508136821689E-2</v>
      </c>
      <c r="L1445" s="13">
        <f t="shared" si="275"/>
        <v>0</v>
      </c>
      <c r="M1445" s="13">
        <f t="shared" si="280"/>
        <v>0.10087033217560509</v>
      </c>
      <c r="N1445" s="13">
        <f t="shared" si="276"/>
        <v>6.2539605948875157E-2</v>
      </c>
      <c r="O1445" s="13">
        <f t="shared" si="277"/>
        <v>6.2539605948875157E-2</v>
      </c>
      <c r="Q1445">
        <v>25.565242486172441</v>
      </c>
    </row>
    <row r="1446" spans="1:17" x14ac:dyDescent="0.2">
      <c r="A1446" s="14">
        <f t="shared" si="278"/>
        <v>65990</v>
      </c>
      <c r="B1446" s="1">
        <f t="shared" si="270"/>
        <v>9</v>
      </c>
      <c r="F1446">
        <v>10.1072643369408</v>
      </c>
      <c r="G1446" s="13">
        <f t="shared" si="271"/>
        <v>0</v>
      </c>
      <c r="H1446" s="13">
        <f t="shared" si="272"/>
        <v>10.1072643369408</v>
      </c>
      <c r="I1446" s="16">
        <f t="shared" si="279"/>
        <v>10.119656845077621</v>
      </c>
      <c r="J1446" s="13">
        <f t="shared" si="273"/>
        <v>10.086968295149937</v>
      </c>
      <c r="K1446" s="13">
        <f t="shared" si="274"/>
        <v>3.2688549927684107E-2</v>
      </c>
      <c r="L1446" s="13">
        <f t="shared" si="275"/>
        <v>0</v>
      </c>
      <c r="M1446" s="13">
        <f t="shared" si="280"/>
        <v>3.8330726226729936E-2</v>
      </c>
      <c r="N1446" s="13">
        <f t="shared" si="276"/>
        <v>2.3765050260572559E-2</v>
      </c>
      <c r="O1446" s="13">
        <f t="shared" si="277"/>
        <v>2.3765050260572559E-2</v>
      </c>
      <c r="Q1446">
        <v>25.724349000000011</v>
      </c>
    </row>
    <row r="1447" spans="1:17" x14ac:dyDescent="0.2">
      <c r="A1447" s="14">
        <f t="shared" si="278"/>
        <v>66020</v>
      </c>
      <c r="B1447" s="1">
        <f t="shared" si="270"/>
        <v>10</v>
      </c>
      <c r="F1447">
        <v>28.243224310401359</v>
      </c>
      <c r="G1447" s="13">
        <f t="shared" si="271"/>
        <v>0.1029296263951426</v>
      </c>
      <c r="H1447" s="13">
        <f t="shared" si="272"/>
        <v>28.140294684006218</v>
      </c>
      <c r="I1447" s="16">
        <f t="shared" si="279"/>
        <v>28.172983233933902</v>
      </c>
      <c r="J1447" s="13">
        <f t="shared" si="273"/>
        <v>26.875302811185843</v>
      </c>
      <c r="K1447" s="13">
        <f t="shared" si="274"/>
        <v>1.2976804227480585</v>
      </c>
      <c r="L1447" s="13">
        <f t="shared" si="275"/>
        <v>0</v>
      </c>
      <c r="M1447" s="13">
        <f t="shared" si="280"/>
        <v>1.4565675966157376E-2</v>
      </c>
      <c r="N1447" s="13">
        <f t="shared" si="276"/>
        <v>9.0307190990175732E-3</v>
      </c>
      <c r="O1447" s="13">
        <f t="shared" si="277"/>
        <v>0.11196034549416017</v>
      </c>
      <c r="Q1447">
        <v>20.908889152347271</v>
      </c>
    </row>
    <row r="1448" spans="1:17" x14ac:dyDescent="0.2">
      <c r="A1448" s="14">
        <f t="shared" si="278"/>
        <v>66051</v>
      </c>
      <c r="B1448" s="1">
        <f t="shared" si="270"/>
        <v>11</v>
      </c>
      <c r="F1448">
        <v>32.14252449520405</v>
      </c>
      <c r="G1448" s="13">
        <f t="shared" si="271"/>
        <v>0.53888232336201747</v>
      </c>
      <c r="H1448" s="13">
        <f t="shared" si="272"/>
        <v>31.603642171842033</v>
      </c>
      <c r="I1448" s="16">
        <f t="shared" si="279"/>
        <v>32.901322594590091</v>
      </c>
      <c r="J1448" s="13">
        <f t="shared" si="273"/>
        <v>29.535784349094296</v>
      </c>
      <c r="K1448" s="13">
        <f t="shared" si="274"/>
        <v>3.3655382454957952</v>
      </c>
      <c r="L1448" s="13">
        <f t="shared" si="275"/>
        <v>0</v>
      </c>
      <c r="M1448" s="13">
        <f t="shared" si="280"/>
        <v>5.5349568671398033E-3</v>
      </c>
      <c r="N1448" s="13">
        <f t="shared" si="276"/>
        <v>3.4316732576266779E-3</v>
      </c>
      <c r="O1448" s="13">
        <f t="shared" si="277"/>
        <v>0.54231399661964419</v>
      </c>
      <c r="Q1448">
        <v>16.808712209798671</v>
      </c>
    </row>
    <row r="1449" spans="1:17" x14ac:dyDescent="0.2">
      <c r="A1449" s="14">
        <f t="shared" si="278"/>
        <v>66081</v>
      </c>
      <c r="B1449" s="1">
        <f t="shared" si="270"/>
        <v>12</v>
      </c>
      <c r="F1449">
        <v>20.407486403101441</v>
      </c>
      <c r="G1449" s="13">
        <f t="shared" si="271"/>
        <v>0</v>
      </c>
      <c r="H1449" s="13">
        <f t="shared" si="272"/>
        <v>20.407486403101441</v>
      </c>
      <c r="I1449" s="16">
        <f t="shared" si="279"/>
        <v>23.773024648597236</v>
      </c>
      <c r="J1449" s="13">
        <f t="shared" si="273"/>
        <v>22.053215246960889</v>
      </c>
      <c r="K1449" s="13">
        <f t="shared" si="274"/>
        <v>1.719809401636347</v>
      </c>
      <c r="L1449" s="13">
        <f t="shared" si="275"/>
        <v>0</v>
      </c>
      <c r="M1449" s="13">
        <f t="shared" si="280"/>
        <v>2.1032836095131254E-3</v>
      </c>
      <c r="N1449" s="13">
        <f t="shared" si="276"/>
        <v>1.3040358378981376E-3</v>
      </c>
      <c r="O1449" s="13">
        <f t="shared" si="277"/>
        <v>1.3040358378981376E-3</v>
      </c>
      <c r="Q1449">
        <v>14.99825591622003</v>
      </c>
    </row>
    <row r="1450" spans="1:17" x14ac:dyDescent="0.2">
      <c r="A1450" s="14">
        <f t="shared" si="278"/>
        <v>66112</v>
      </c>
      <c r="B1450" s="1">
        <f t="shared" ref="B1450:B1513" si="281">B1438</f>
        <v>1</v>
      </c>
      <c r="F1450">
        <v>85.161075823581456</v>
      </c>
      <c r="G1450" s="13">
        <f t="shared" si="271"/>
        <v>6.4665050621721072</v>
      </c>
      <c r="H1450" s="13">
        <f t="shared" si="272"/>
        <v>78.694570761409352</v>
      </c>
      <c r="I1450" s="16">
        <f t="shared" si="279"/>
        <v>80.414380163045706</v>
      </c>
      <c r="J1450" s="13">
        <f t="shared" si="273"/>
        <v>46.525571468553373</v>
      </c>
      <c r="K1450" s="13">
        <f t="shared" si="274"/>
        <v>33.888808694492333</v>
      </c>
      <c r="L1450" s="13">
        <f t="shared" si="275"/>
        <v>22.914206674498679</v>
      </c>
      <c r="M1450" s="13">
        <f t="shared" si="280"/>
        <v>22.915005922270296</v>
      </c>
      <c r="N1450" s="13">
        <f t="shared" si="276"/>
        <v>14.207303671807583</v>
      </c>
      <c r="O1450" s="13">
        <f t="shared" si="277"/>
        <v>20.673808733979691</v>
      </c>
      <c r="Q1450">
        <v>14.49930659354839</v>
      </c>
    </row>
    <row r="1451" spans="1:17" x14ac:dyDescent="0.2">
      <c r="A1451" s="14">
        <f t="shared" si="278"/>
        <v>66143</v>
      </c>
      <c r="B1451" s="1">
        <f t="shared" si="281"/>
        <v>2</v>
      </c>
      <c r="F1451">
        <v>35.724544030086811</v>
      </c>
      <c r="G1451" s="13">
        <f t="shared" si="271"/>
        <v>0.93936215379579269</v>
      </c>
      <c r="H1451" s="13">
        <f t="shared" si="272"/>
        <v>34.78518187629102</v>
      </c>
      <c r="I1451" s="16">
        <f t="shared" si="279"/>
        <v>45.759783896284681</v>
      </c>
      <c r="J1451" s="13">
        <f t="shared" si="273"/>
        <v>37.402995502126032</v>
      </c>
      <c r="K1451" s="13">
        <f t="shared" si="274"/>
        <v>8.3567883941586487</v>
      </c>
      <c r="L1451" s="13">
        <f t="shared" si="275"/>
        <v>0</v>
      </c>
      <c r="M1451" s="13">
        <f t="shared" si="280"/>
        <v>8.7077022504627131</v>
      </c>
      <c r="N1451" s="13">
        <f t="shared" si="276"/>
        <v>5.398775395286882</v>
      </c>
      <c r="O1451" s="13">
        <f t="shared" si="277"/>
        <v>6.338137549082675</v>
      </c>
      <c r="Q1451">
        <v>16.353094195109179</v>
      </c>
    </row>
    <row r="1452" spans="1:17" x14ac:dyDescent="0.2">
      <c r="A1452" s="14">
        <f t="shared" si="278"/>
        <v>66171</v>
      </c>
      <c r="B1452" s="1">
        <f t="shared" si="281"/>
        <v>3</v>
      </c>
      <c r="F1452">
        <v>103.4412428473329</v>
      </c>
      <c r="G1452" s="13">
        <f t="shared" si="271"/>
        <v>8.5102790055246196</v>
      </c>
      <c r="H1452" s="13">
        <f t="shared" si="272"/>
        <v>94.930963841808278</v>
      </c>
      <c r="I1452" s="16">
        <f t="shared" si="279"/>
        <v>103.28775223596693</v>
      </c>
      <c r="J1452" s="13">
        <f t="shared" si="273"/>
        <v>56.23801425198419</v>
      </c>
      <c r="K1452" s="13">
        <f t="shared" si="274"/>
        <v>47.049737983982745</v>
      </c>
      <c r="L1452" s="13">
        <f t="shared" si="275"/>
        <v>36.171905419003359</v>
      </c>
      <c r="M1452" s="13">
        <f t="shared" si="280"/>
        <v>39.480832274179186</v>
      </c>
      <c r="N1452" s="13">
        <f t="shared" si="276"/>
        <v>24.478116009991094</v>
      </c>
      <c r="O1452" s="13">
        <f t="shared" si="277"/>
        <v>32.988395015515714</v>
      </c>
      <c r="Q1452">
        <v>16.811054281650001</v>
      </c>
    </row>
    <row r="1453" spans="1:17" x14ac:dyDescent="0.2">
      <c r="A1453" s="14">
        <f t="shared" si="278"/>
        <v>66202</v>
      </c>
      <c r="B1453" s="1">
        <f t="shared" si="281"/>
        <v>4</v>
      </c>
      <c r="F1453">
        <v>13.82291314753704</v>
      </c>
      <c r="G1453" s="13">
        <f t="shared" si="271"/>
        <v>0</v>
      </c>
      <c r="H1453" s="13">
        <f t="shared" si="272"/>
        <v>13.82291314753704</v>
      </c>
      <c r="I1453" s="16">
        <f t="shared" si="279"/>
        <v>24.700745712516429</v>
      </c>
      <c r="J1453" s="13">
        <f t="shared" si="273"/>
        <v>23.081898942709213</v>
      </c>
      <c r="K1453" s="13">
        <f t="shared" si="274"/>
        <v>1.6188467698072166</v>
      </c>
      <c r="L1453" s="13">
        <f t="shared" si="275"/>
        <v>0</v>
      </c>
      <c r="M1453" s="13">
        <f t="shared" si="280"/>
        <v>15.002716264188091</v>
      </c>
      <c r="N1453" s="13">
        <f t="shared" si="276"/>
        <v>9.3016840837966157</v>
      </c>
      <c r="O1453" s="13">
        <f t="shared" si="277"/>
        <v>9.3016840837966157</v>
      </c>
      <c r="Q1453">
        <v>16.331363641743501</v>
      </c>
    </row>
    <row r="1454" spans="1:17" x14ac:dyDescent="0.2">
      <c r="A1454" s="14">
        <f t="shared" si="278"/>
        <v>66232</v>
      </c>
      <c r="B1454" s="1">
        <f t="shared" si="281"/>
        <v>5</v>
      </c>
      <c r="F1454">
        <v>9.8194057577286848</v>
      </c>
      <c r="G1454" s="13">
        <f t="shared" si="271"/>
        <v>0</v>
      </c>
      <c r="H1454" s="13">
        <f t="shared" si="272"/>
        <v>9.8194057577286848</v>
      </c>
      <c r="I1454" s="16">
        <f t="shared" si="279"/>
        <v>11.438252527535901</v>
      </c>
      <c r="J1454" s="13">
        <f t="shared" si="273"/>
        <v>11.328359034996257</v>
      </c>
      <c r="K1454" s="13">
        <f t="shared" si="274"/>
        <v>0.1098934925396442</v>
      </c>
      <c r="L1454" s="13">
        <f t="shared" si="275"/>
        <v>0</v>
      </c>
      <c r="M1454" s="13">
        <f t="shared" si="280"/>
        <v>5.7010321803914756</v>
      </c>
      <c r="N1454" s="13">
        <f t="shared" si="276"/>
        <v>3.5346399518427147</v>
      </c>
      <c r="O1454" s="13">
        <f t="shared" si="277"/>
        <v>3.5346399518427147</v>
      </c>
      <c r="Q1454">
        <v>19.64607447999132</v>
      </c>
    </row>
    <row r="1455" spans="1:17" x14ac:dyDescent="0.2">
      <c r="A1455" s="14">
        <f t="shared" si="278"/>
        <v>66263</v>
      </c>
      <c r="B1455" s="1">
        <f t="shared" si="281"/>
        <v>6</v>
      </c>
      <c r="F1455">
        <v>3.8962774628427641</v>
      </c>
      <c r="G1455" s="13">
        <f t="shared" si="271"/>
        <v>0</v>
      </c>
      <c r="H1455" s="13">
        <f t="shared" si="272"/>
        <v>3.8962774628427641</v>
      </c>
      <c r="I1455" s="16">
        <f t="shared" si="279"/>
        <v>4.0061709553824087</v>
      </c>
      <c r="J1455" s="13">
        <f t="shared" si="273"/>
        <v>4.0019978156197302</v>
      </c>
      <c r="K1455" s="13">
        <f t="shared" si="274"/>
        <v>4.1731397626785238E-3</v>
      </c>
      <c r="L1455" s="13">
        <f t="shared" si="275"/>
        <v>0</v>
      </c>
      <c r="M1455" s="13">
        <f t="shared" si="280"/>
        <v>2.1663922285487609</v>
      </c>
      <c r="N1455" s="13">
        <f t="shared" si="276"/>
        <v>1.3431631817002319</v>
      </c>
      <c r="O1455" s="13">
        <f t="shared" si="277"/>
        <v>1.3431631817002319</v>
      </c>
      <c r="Q1455">
        <v>20.60892316871141</v>
      </c>
    </row>
    <row r="1456" spans="1:17" x14ac:dyDescent="0.2">
      <c r="A1456" s="14">
        <f t="shared" si="278"/>
        <v>66293</v>
      </c>
      <c r="B1456" s="1">
        <f t="shared" si="281"/>
        <v>7</v>
      </c>
      <c r="F1456">
        <v>2.2032459243207878</v>
      </c>
      <c r="G1456" s="13">
        <f t="shared" si="271"/>
        <v>0</v>
      </c>
      <c r="H1456" s="13">
        <f t="shared" si="272"/>
        <v>2.2032459243207878</v>
      </c>
      <c r="I1456" s="16">
        <f t="shared" si="279"/>
        <v>2.2074190640834663</v>
      </c>
      <c r="J1456" s="13">
        <f t="shared" si="273"/>
        <v>2.2070618434995044</v>
      </c>
      <c r="K1456" s="13">
        <f t="shared" si="274"/>
        <v>3.572205839619258E-4</v>
      </c>
      <c r="L1456" s="13">
        <f t="shared" si="275"/>
        <v>0</v>
      </c>
      <c r="M1456" s="13">
        <f t="shared" si="280"/>
        <v>0.82322904684852904</v>
      </c>
      <c r="N1456" s="13">
        <f t="shared" si="276"/>
        <v>0.51040200904608801</v>
      </c>
      <c r="O1456" s="13">
        <f t="shared" si="277"/>
        <v>0.51040200904608801</v>
      </c>
      <c r="Q1456">
        <v>25.385940800962821</v>
      </c>
    </row>
    <row r="1457" spans="1:17" x14ac:dyDescent="0.2">
      <c r="A1457" s="14">
        <f t="shared" si="278"/>
        <v>66324</v>
      </c>
      <c r="B1457" s="1">
        <f t="shared" si="281"/>
        <v>8</v>
      </c>
      <c r="F1457">
        <v>0.485714286</v>
      </c>
      <c r="G1457" s="13">
        <f t="shared" si="271"/>
        <v>0</v>
      </c>
      <c r="H1457" s="13">
        <f t="shared" si="272"/>
        <v>0.485714286</v>
      </c>
      <c r="I1457" s="16">
        <f t="shared" si="279"/>
        <v>0.48607150658396192</v>
      </c>
      <c r="J1457" s="13">
        <f t="shared" si="273"/>
        <v>0.48606815701296424</v>
      </c>
      <c r="K1457" s="13">
        <f t="shared" si="274"/>
        <v>3.3495709976794075E-6</v>
      </c>
      <c r="L1457" s="13">
        <f t="shared" si="275"/>
        <v>0</v>
      </c>
      <c r="M1457" s="13">
        <f t="shared" si="280"/>
        <v>0.31282703780244103</v>
      </c>
      <c r="N1457" s="13">
        <f t="shared" si="276"/>
        <v>0.19395276343751344</v>
      </c>
      <c r="O1457" s="13">
        <f t="shared" si="277"/>
        <v>0.19395276343751344</v>
      </c>
      <c r="Q1457">
        <v>26.326020898343369</v>
      </c>
    </row>
    <row r="1458" spans="1:17" x14ac:dyDescent="0.2">
      <c r="A1458" s="14">
        <f t="shared" si="278"/>
        <v>66355</v>
      </c>
      <c r="B1458" s="1">
        <f t="shared" si="281"/>
        <v>9</v>
      </c>
      <c r="F1458">
        <v>0.05</v>
      </c>
      <c r="G1458" s="13">
        <f t="shared" si="271"/>
        <v>0</v>
      </c>
      <c r="H1458" s="13">
        <f t="shared" si="272"/>
        <v>0.05</v>
      </c>
      <c r="I1458" s="16">
        <f t="shared" si="279"/>
        <v>5.0003349570997682E-2</v>
      </c>
      <c r="J1458" s="13">
        <f t="shared" si="273"/>
        <v>5.0003346208522002E-2</v>
      </c>
      <c r="K1458" s="13">
        <f t="shared" si="274"/>
        <v>3.3624756798356081E-9</v>
      </c>
      <c r="L1458" s="13">
        <f t="shared" si="275"/>
        <v>0</v>
      </c>
      <c r="M1458" s="13">
        <f t="shared" si="280"/>
        <v>0.11887427436492759</v>
      </c>
      <c r="N1458" s="13">
        <f t="shared" si="276"/>
        <v>7.3702050106255107E-2</v>
      </c>
      <c r="O1458" s="13">
        <f t="shared" si="277"/>
        <v>7.3702050106255107E-2</v>
      </c>
      <c r="Q1458">
        <v>26.915694000000009</v>
      </c>
    </row>
    <row r="1459" spans="1:17" x14ac:dyDescent="0.2">
      <c r="A1459" s="14">
        <f t="shared" si="278"/>
        <v>66385</v>
      </c>
      <c r="B1459" s="1">
        <f t="shared" si="281"/>
        <v>10</v>
      </c>
      <c r="F1459">
        <v>1.723324986670373</v>
      </c>
      <c r="G1459" s="13">
        <f t="shared" si="271"/>
        <v>0</v>
      </c>
      <c r="H1459" s="13">
        <f t="shared" si="272"/>
        <v>1.723324986670373</v>
      </c>
      <c r="I1459" s="16">
        <f t="shared" si="279"/>
        <v>1.7233249900328487</v>
      </c>
      <c r="J1459" s="13">
        <f t="shared" si="273"/>
        <v>1.7230655586349175</v>
      </c>
      <c r="K1459" s="13">
        <f t="shared" si="274"/>
        <v>2.5943139793116465E-4</v>
      </c>
      <c r="L1459" s="13">
        <f t="shared" si="275"/>
        <v>0</v>
      </c>
      <c r="M1459" s="13">
        <f t="shared" si="280"/>
        <v>4.5172224258672483E-2</v>
      </c>
      <c r="N1459" s="13">
        <f t="shared" si="276"/>
        <v>2.800677904037694E-2</v>
      </c>
      <c r="O1459" s="13">
        <f t="shared" si="277"/>
        <v>2.800677904037694E-2</v>
      </c>
      <c r="Q1459">
        <v>22.366909529454809</v>
      </c>
    </row>
    <row r="1460" spans="1:17" x14ac:dyDescent="0.2">
      <c r="A1460" s="14">
        <f t="shared" si="278"/>
        <v>66416</v>
      </c>
      <c r="B1460" s="1">
        <f t="shared" si="281"/>
        <v>11</v>
      </c>
      <c r="F1460">
        <v>0.264285714</v>
      </c>
      <c r="G1460" s="13">
        <f t="shared" si="271"/>
        <v>0</v>
      </c>
      <c r="H1460" s="13">
        <f t="shared" si="272"/>
        <v>0.264285714</v>
      </c>
      <c r="I1460" s="16">
        <f t="shared" si="279"/>
        <v>0.26454514539793117</v>
      </c>
      <c r="J1460" s="13">
        <f t="shared" si="273"/>
        <v>0.26454367636611908</v>
      </c>
      <c r="K1460" s="13">
        <f t="shared" si="274"/>
        <v>1.4690318120846868E-6</v>
      </c>
      <c r="L1460" s="13">
        <f t="shared" si="275"/>
        <v>0</v>
      </c>
      <c r="M1460" s="13">
        <f t="shared" si="280"/>
        <v>1.7165445218295543E-2</v>
      </c>
      <c r="N1460" s="13">
        <f t="shared" si="276"/>
        <v>1.0642576035343236E-2</v>
      </c>
      <c r="O1460" s="13">
        <f t="shared" si="277"/>
        <v>1.0642576035343236E-2</v>
      </c>
      <c r="Q1460">
        <v>19.201516442344861</v>
      </c>
    </row>
    <row r="1461" spans="1:17" x14ac:dyDescent="0.2">
      <c r="A1461" s="14">
        <f t="shared" si="278"/>
        <v>66446</v>
      </c>
      <c r="B1461" s="1">
        <f t="shared" si="281"/>
        <v>12</v>
      </c>
      <c r="F1461">
        <v>64.65540303023694</v>
      </c>
      <c r="G1461" s="13">
        <f t="shared" si="271"/>
        <v>4.1739133319380421</v>
      </c>
      <c r="H1461" s="13">
        <f t="shared" si="272"/>
        <v>60.481489698298901</v>
      </c>
      <c r="I1461" s="16">
        <f t="shared" si="279"/>
        <v>60.481491167330717</v>
      </c>
      <c r="J1461" s="13">
        <f t="shared" si="273"/>
        <v>42.881912302328345</v>
      </c>
      <c r="K1461" s="13">
        <f t="shared" si="274"/>
        <v>17.599578865002371</v>
      </c>
      <c r="L1461" s="13">
        <f t="shared" si="275"/>
        <v>6.5052056754712781</v>
      </c>
      <c r="M1461" s="13">
        <f t="shared" si="280"/>
        <v>6.5117285446542308</v>
      </c>
      <c r="N1461" s="13">
        <f t="shared" si="276"/>
        <v>4.0372716976856227</v>
      </c>
      <c r="O1461" s="13">
        <f t="shared" si="277"/>
        <v>8.2111850296236639</v>
      </c>
      <c r="Q1461">
        <v>15.417739300629391</v>
      </c>
    </row>
    <row r="1462" spans="1:17" x14ac:dyDescent="0.2">
      <c r="A1462" s="14">
        <f t="shared" si="278"/>
        <v>66477</v>
      </c>
      <c r="B1462" s="1">
        <f t="shared" si="281"/>
        <v>1</v>
      </c>
      <c r="F1462">
        <v>21.57827017868588</v>
      </c>
      <c r="G1462" s="13">
        <f t="shared" si="271"/>
        <v>0</v>
      </c>
      <c r="H1462" s="13">
        <f t="shared" si="272"/>
        <v>21.57827017868588</v>
      </c>
      <c r="I1462" s="16">
        <f t="shared" si="279"/>
        <v>32.672643368216974</v>
      </c>
      <c r="J1462" s="13">
        <f t="shared" si="273"/>
        <v>26.868726765668491</v>
      </c>
      <c r="K1462" s="13">
        <f t="shared" si="274"/>
        <v>5.8039166025484832</v>
      </c>
      <c r="L1462" s="13">
        <f t="shared" si="275"/>
        <v>0</v>
      </c>
      <c r="M1462" s="13">
        <f t="shared" si="280"/>
        <v>2.4744568469686081</v>
      </c>
      <c r="N1462" s="13">
        <f t="shared" si="276"/>
        <v>1.5341632451205369</v>
      </c>
      <c r="O1462" s="13">
        <f t="shared" si="277"/>
        <v>1.5341632451205369</v>
      </c>
      <c r="Q1462">
        <v>11.74485059354839</v>
      </c>
    </row>
    <row r="1463" spans="1:17" x14ac:dyDescent="0.2">
      <c r="A1463" s="14">
        <f t="shared" si="278"/>
        <v>66508</v>
      </c>
      <c r="B1463" s="1">
        <f t="shared" si="281"/>
        <v>2</v>
      </c>
      <c r="F1463">
        <v>2.6777800188288809</v>
      </c>
      <c r="G1463" s="13">
        <f t="shared" si="271"/>
        <v>0</v>
      </c>
      <c r="H1463" s="13">
        <f t="shared" si="272"/>
        <v>2.6777800188288809</v>
      </c>
      <c r="I1463" s="16">
        <f t="shared" si="279"/>
        <v>8.4816966213773632</v>
      </c>
      <c r="J1463" s="13">
        <f t="shared" si="273"/>
        <v>8.3894041952840208</v>
      </c>
      <c r="K1463" s="13">
        <f t="shared" si="274"/>
        <v>9.2292426093342428E-2</v>
      </c>
      <c r="L1463" s="13">
        <f t="shared" si="275"/>
        <v>0</v>
      </c>
      <c r="M1463" s="13">
        <f t="shared" si="280"/>
        <v>0.9402936018480712</v>
      </c>
      <c r="N1463" s="13">
        <f t="shared" si="276"/>
        <v>0.5829820331458041</v>
      </c>
      <c r="O1463" s="13">
        <f t="shared" si="277"/>
        <v>0.5829820331458041</v>
      </c>
      <c r="Q1463">
        <v>14.49469289000807</v>
      </c>
    </row>
    <row r="1464" spans="1:17" x14ac:dyDescent="0.2">
      <c r="A1464" s="14">
        <f t="shared" si="278"/>
        <v>66536</v>
      </c>
      <c r="B1464" s="1">
        <f t="shared" si="281"/>
        <v>3</v>
      </c>
      <c r="F1464">
        <v>18.360876516585929</v>
      </c>
      <c r="G1464" s="13">
        <f t="shared" si="271"/>
        <v>0</v>
      </c>
      <c r="H1464" s="13">
        <f t="shared" si="272"/>
        <v>18.360876516585929</v>
      </c>
      <c r="I1464" s="16">
        <f t="shared" si="279"/>
        <v>18.45316894267927</v>
      </c>
      <c r="J1464" s="13">
        <f t="shared" si="273"/>
        <v>17.950195168131312</v>
      </c>
      <c r="K1464" s="13">
        <f t="shared" si="274"/>
        <v>0.50297377454795722</v>
      </c>
      <c r="L1464" s="13">
        <f t="shared" si="275"/>
        <v>0</v>
      </c>
      <c r="M1464" s="13">
        <f t="shared" si="280"/>
        <v>0.3573115687022671</v>
      </c>
      <c r="N1464" s="13">
        <f t="shared" si="276"/>
        <v>0.22153317259540561</v>
      </c>
      <c r="O1464" s="13">
        <f t="shared" si="277"/>
        <v>0.22153317259540561</v>
      </c>
      <c r="Q1464">
        <v>18.846356494341681</v>
      </c>
    </row>
    <row r="1465" spans="1:17" x14ac:dyDescent="0.2">
      <c r="A1465" s="14">
        <f t="shared" si="278"/>
        <v>66567</v>
      </c>
      <c r="B1465" s="1">
        <f t="shared" si="281"/>
        <v>4</v>
      </c>
      <c r="F1465">
        <v>4.7834817653084629</v>
      </c>
      <c r="G1465" s="13">
        <f t="shared" si="271"/>
        <v>0</v>
      </c>
      <c r="H1465" s="13">
        <f t="shared" si="272"/>
        <v>4.7834817653084629</v>
      </c>
      <c r="I1465" s="16">
        <f t="shared" si="279"/>
        <v>5.2864555398564201</v>
      </c>
      <c r="J1465" s="13">
        <f t="shared" si="273"/>
        <v>5.2751761684374889</v>
      </c>
      <c r="K1465" s="13">
        <f t="shared" si="274"/>
        <v>1.1279371418931206E-2</v>
      </c>
      <c r="L1465" s="13">
        <f t="shared" si="275"/>
        <v>0</v>
      </c>
      <c r="M1465" s="13">
        <f t="shared" si="280"/>
        <v>0.13577839610686149</v>
      </c>
      <c r="N1465" s="13">
        <f t="shared" si="276"/>
        <v>8.4182605586254122E-2</v>
      </c>
      <c r="O1465" s="13">
        <f t="shared" si="277"/>
        <v>8.4182605586254122E-2</v>
      </c>
      <c r="Q1465">
        <v>19.451092507984921</v>
      </c>
    </row>
    <row r="1466" spans="1:17" x14ac:dyDescent="0.2">
      <c r="A1466" s="14">
        <f t="shared" si="278"/>
        <v>66597</v>
      </c>
      <c r="B1466" s="1">
        <f t="shared" si="281"/>
        <v>5</v>
      </c>
      <c r="F1466">
        <v>0.05</v>
      </c>
      <c r="G1466" s="13">
        <f t="shared" si="271"/>
        <v>0</v>
      </c>
      <c r="H1466" s="13">
        <f t="shared" si="272"/>
        <v>0.05</v>
      </c>
      <c r="I1466" s="16">
        <f t="shared" si="279"/>
        <v>6.1279371418931208E-2</v>
      </c>
      <c r="J1466" s="13">
        <f t="shared" si="273"/>
        <v>6.1279362492606113E-2</v>
      </c>
      <c r="K1466" s="13">
        <f t="shared" si="274"/>
        <v>8.9263250957483109E-9</v>
      </c>
      <c r="L1466" s="13">
        <f t="shared" si="275"/>
        <v>0</v>
      </c>
      <c r="M1466" s="13">
        <f t="shared" si="280"/>
        <v>5.1595790520607365E-2</v>
      </c>
      <c r="N1466" s="13">
        <f t="shared" si="276"/>
        <v>3.1989390122776566E-2</v>
      </c>
      <c r="O1466" s="13">
        <f t="shared" si="277"/>
        <v>3.1989390122776566E-2</v>
      </c>
      <c r="Q1466">
        <v>24.273095246312309</v>
      </c>
    </row>
    <row r="1467" spans="1:17" x14ac:dyDescent="0.2">
      <c r="A1467" s="14">
        <f t="shared" si="278"/>
        <v>66628</v>
      </c>
      <c r="B1467" s="1">
        <f t="shared" si="281"/>
        <v>6</v>
      </c>
      <c r="F1467">
        <v>14.48999230885647</v>
      </c>
      <c r="G1467" s="13">
        <f t="shared" si="271"/>
        <v>0</v>
      </c>
      <c r="H1467" s="13">
        <f t="shared" si="272"/>
        <v>14.48999230885647</v>
      </c>
      <c r="I1467" s="16">
        <f t="shared" si="279"/>
        <v>14.489992317782795</v>
      </c>
      <c r="J1467" s="13">
        <f t="shared" si="273"/>
        <v>14.390480498573462</v>
      </c>
      <c r="K1467" s="13">
        <f t="shared" si="274"/>
        <v>9.9511819209332941E-2</v>
      </c>
      <c r="L1467" s="13">
        <f t="shared" si="275"/>
        <v>0</v>
      </c>
      <c r="M1467" s="13">
        <f t="shared" si="280"/>
        <v>1.9606400397830799E-2</v>
      </c>
      <c r="N1467" s="13">
        <f t="shared" si="276"/>
        <v>1.2155968246655095E-2</v>
      </c>
      <c r="O1467" s="13">
        <f t="shared" si="277"/>
        <v>1.2155968246655095E-2</v>
      </c>
      <c r="Q1467">
        <v>25.422854144909341</v>
      </c>
    </row>
    <row r="1468" spans="1:17" x14ac:dyDescent="0.2">
      <c r="A1468" s="14">
        <f t="shared" si="278"/>
        <v>66658</v>
      </c>
      <c r="B1468" s="1">
        <f t="shared" si="281"/>
        <v>7</v>
      </c>
      <c r="F1468">
        <v>2.2048090827056011</v>
      </c>
      <c r="G1468" s="13">
        <f t="shared" si="271"/>
        <v>0</v>
      </c>
      <c r="H1468" s="13">
        <f t="shared" si="272"/>
        <v>2.2048090827056011</v>
      </c>
      <c r="I1468" s="16">
        <f t="shared" si="279"/>
        <v>2.304320901914934</v>
      </c>
      <c r="J1468" s="13">
        <f t="shared" si="273"/>
        <v>2.3039318171955432</v>
      </c>
      <c r="K1468" s="13">
        <f t="shared" si="274"/>
        <v>3.8908471939080869E-4</v>
      </c>
      <c r="L1468" s="13">
        <f t="shared" si="275"/>
        <v>0</v>
      </c>
      <c r="M1468" s="13">
        <f t="shared" si="280"/>
        <v>7.4504321511757038E-3</v>
      </c>
      <c r="N1468" s="13">
        <f t="shared" si="276"/>
        <v>4.619267933728936E-3</v>
      </c>
      <c r="O1468" s="13">
        <f t="shared" si="277"/>
        <v>4.619267933728936E-3</v>
      </c>
      <c r="Q1468">
        <v>25.699103818046279</v>
      </c>
    </row>
    <row r="1469" spans="1:17" x14ac:dyDescent="0.2">
      <c r="A1469" s="14">
        <f t="shared" si="278"/>
        <v>66689</v>
      </c>
      <c r="B1469" s="1">
        <f t="shared" si="281"/>
        <v>8</v>
      </c>
      <c r="F1469">
        <v>2.1676999046332011</v>
      </c>
      <c r="G1469" s="13">
        <f t="shared" si="271"/>
        <v>0</v>
      </c>
      <c r="H1469" s="13">
        <f t="shared" si="272"/>
        <v>2.1676999046332011</v>
      </c>
      <c r="I1469" s="16">
        <f t="shared" si="279"/>
        <v>2.1680889893525919</v>
      </c>
      <c r="J1469" s="13">
        <f t="shared" si="273"/>
        <v>2.1677549014426849</v>
      </c>
      <c r="K1469" s="13">
        <f t="shared" si="274"/>
        <v>3.3408790990696602E-4</v>
      </c>
      <c r="L1469" s="13">
        <f t="shared" si="275"/>
        <v>0</v>
      </c>
      <c r="M1469" s="13">
        <f t="shared" si="280"/>
        <v>2.8311642174467678E-3</v>
      </c>
      <c r="N1469" s="13">
        <f t="shared" si="276"/>
        <v>1.755321814816996E-3</v>
      </c>
      <c r="O1469" s="13">
        <f t="shared" si="277"/>
        <v>1.755321814816996E-3</v>
      </c>
      <c r="Q1469">
        <v>25.47980200000001</v>
      </c>
    </row>
    <row r="1470" spans="1:17" x14ac:dyDescent="0.2">
      <c r="A1470" s="14">
        <f t="shared" si="278"/>
        <v>66720</v>
      </c>
      <c r="B1470" s="1">
        <f t="shared" si="281"/>
        <v>9</v>
      </c>
      <c r="F1470">
        <v>5.0090796812229206</v>
      </c>
      <c r="G1470" s="13">
        <f t="shared" si="271"/>
        <v>0</v>
      </c>
      <c r="H1470" s="13">
        <f t="shared" si="272"/>
        <v>5.0090796812229206</v>
      </c>
      <c r="I1470" s="16">
        <f t="shared" si="279"/>
        <v>5.0094137691328271</v>
      </c>
      <c r="J1470" s="13">
        <f t="shared" si="273"/>
        <v>5.0058489540793536</v>
      </c>
      <c r="K1470" s="13">
        <f t="shared" si="274"/>
        <v>3.5648150534735024E-3</v>
      </c>
      <c r="L1470" s="13">
        <f t="shared" si="275"/>
        <v>0</v>
      </c>
      <c r="M1470" s="13">
        <f t="shared" si="280"/>
        <v>1.0758424026297718E-3</v>
      </c>
      <c r="N1470" s="13">
        <f t="shared" si="276"/>
        <v>6.6702228963045848E-4</v>
      </c>
      <c r="O1470" s="13">
        <f t="shared" si="277"/>
        <v>6.6702228963045848E-4</v>
      </c>
      <c r="Q1470">
        <v>26.522428846637091</v>
      </c>
    </row>
    <row r="1471" spans="1:17" x14ac:dyDescent="0.2">
      <c r="A1471" s="14">
        <f t="shared" si="278"/>
        <v>66750</v>
      </c>
      <c r="B1471" s="1">
        <f t="shared" si="281"/>
        <v>10</v>
      </c>
      <c r="F1471">
        <v>1.7433357014309101</v>
      </c>
      <c r="G1471" s="13">
        <f t="shared" si="271"/>
        <v>0</v>
      </c>
      <c r="H1471" s="13">
        <f t="shared" si="272"/>
        <v>1.7433357014309101</v>
      </c>
      <c r="I1471" s="16">
        <f t="shared" si="279"/>
        <v>1.7469005164843836</v>
      </c>
      <c r="J1471" s="13">
        <f t="shared" si="273"/>
        <v>1.7466852722030421</v>
      </c>
      <c r="K1471" s="13">
        <f t="shared" si="274"/>
        <v>2.1524428134145346E-4</v>
      </c>
      <c r="L1471" s="13">
        <f t="shared" si="275"/>
        <v>0</v>
      </c>
      <c r="M1471" s="13">
        <f t="shared" si="280"/>
        <v>4.0882011299931331E-4</v>
      </c>
      <c r="N1471" s="13">
        <f t="shared" si="276"/>
        <v>2.5346847005957424E-4</v>
      </c>
      <c r="O1471" s="13">
        <f t="shared" si="277"/>
        <v>2.5346847005957424E-4</v>
      </c>
      <c r="Q1471">
        <v>23.985480063545101</v>
      </c>
    </row>
    <row r="1472" spans="1:17" x14ac:dyDescent="0.2">
      <c r="A1472" s="14">
        <f t="shared" si="278"/>
        <v>66781</v>
      </c>
      <c r="B1472" s="1">
        <f t="shared" si="281"/>
        <v>11</v>
      </c>
      <c r="F1472">
        <v>31.66738822115601</v>
      </c>
      <c r="G1472" s="13">
        <f t="shared" si="271"/>
        <v>0.48576075531620755</v>
      </c>
      <c r="H1472" s="13">
        <f t="shared" si="272"/>
        <v>31.181627465839803</v>
      </c>
      <c r="I1472" s="16">
        <f t="shared" si="279"/>
        <v>31.181842710121146</v>
      </c>
      <c r="J1472" s="13">
        <f t="shared" si="273"/>
        <v>28.45897942689195</v>
      </c>
      <c r="K1472" s="13">
        <f t="shared" si="274"/>
        <v>2.722863283229195</v>
      </c>
      <c r="L1472" s="13">
        <f t="shared" si="275"/>
        <v>0</v>
      </c>
      <c r="M1472" s="13">
        <f t="shared" si="280"/>
        <v>1.5535164293973907E-4</v>
      </c>
      <c r="N1472" s="13">
        <f t="shared" si="276"/>
        <v>9.6318018622638217E-5</v>
      </c>
      <c r="O1472" s="13">
        <f t="shared" si="277"/>
        <v>0.48585707333483019</v>
      </c>
      <c r="Q1472">
        <v>17.3488429034429</v>
      </c>
    </row>
    <row r="1473" spans="1:17" x14ac:dyDescent="0.2">
      <c r="A1473" s="14">
        <f t="shared" si="278"/>
        <v>66811</v>
      </c>
      <c r="B1473" s="1">
        <f t="shared" si="281"/>
        <v>12</v>
      </c>
      <c r="F1473">
        <v>29.39915561958998</v>
      </c>
      <c r="G1473" s="13">
        <f t="shared" si="271"/>
        <v>0.2321659887848028</v>
      </c>
      <c r="H1473" s="13">
        <f t="shared" si="272"/>
        <v>29.166989630805176</v>
      </c>
      <c r="I1473" s="16">
        <f t="shared" si="279"/>
        <v>31.889852914034371</v>
      </c>
      <c r="J1473" s="13">
        <f t="shared" si="273"/>
        <v>27.986926942451181</v>
      </c>
      <c r="K1473" s="13">
        <f t="shared" si="274"/>
        <v>3.9029259715831905</v>
      </c>
      <c r="L1473" s="13">
        <f t="shared" si="275"/>
        <v>0</v>
      </c>
      <c r="M1473" s="13">
        <f t="shared" si="280"/>
        <v>5.9033624317100854E-5</v>
      </c>
      <c r="N1473" s="13">
        <f t="shared" si="276"/>
        <v>3.6600847076602528E-5</v>
      </c>
      <c r="O1473" s="13">
        <f t="shared" si="277"/>
        <v>0.2322025896318794</v>
      </c>
      <c r="Q1473">
        <v>14.83361596151912</v>
      </c>
    </row>
    <row r="1474" spans="1:17" x14ac:dyDescent="0.2">
      <c r="A1474" s="14">
        <f t="shared" si="278"/>
        <v>66842</v>
      </c>
      <c r="B1474" s="1">
        <f t="shared" si="281"/>
        <v>1</v>
      </c>
      <c r="F1474">
        <v>60.811951886157217</v>
      </c>
      <c r="G1474" s="13">
        <f t="shared" si="271"/>
        <v>3.744204714362922</v>
      </c>
      <c r="H1474" s="13">
        <f t="shared" si="272"/>
        <v>57.067747171794295</v>
      </c>
      <c r="I1474" s="16">
        <f t="shared" si="279"/>
        <v>60.970673143377482</v>
      </c>
      <c r="J1474" s="13">
        <f t="shared" si="273"/>
        <v>41.720752828966418</v>
      </c>
      <c r="K1474" s="13">
        <f t="shared" si="274"/>
        <v>19.249920314411064</v>
      </c>
      <c r="L1474" s="13">
        <f t="shared" si="275"/>
        <v>8.16768172716632</v>
      </c>
      <c r="M1474" s="13">
        <f t="shared" si="280"/>
        <v>8.1677041599435611</v>
      </c>
      <c r="N1474" s="13">
        <f t="shared" si="276"/>
        <v>5.0639765791650078</v>
      </c>
      <c r="O1474" s="13">
        <f t="shared" si="277"/>
        <v>8.8081812935279302</v>
      </c>
      <c r="Q1474">
        <v>14.542228640018511</v>
      </c>
    </row>
    <row r="1475" spans="1:17" x14ac:dyDescent="0.2">
      <c r="A1475" s="14">
        <f t="shared" si="278"/>
        <v>66873</v>
      </c>
      <c r="B1475" s="1">
        <f t="shared" si="281"/>
        <v>2</v>
      </c>
      <c r="F1475">
        <v>156.75686923965691</v>
      </c>
      <c r="G1475" s="13">
        <f t="shared" si="271"/>
        <v>14.471115569685699</v>
      </c>
      <c r="H1475" s="13">
        <f t="shared" si="272"/>
        <v>142.2857536699712</v>
      </c>
      <c r="I1475" s="16">
        <f t="shared" si="279"/>
        <v>153.36799225721595</v>
      </c>
      <c r="J1475" s="13">
        <f t="shared" si="273"/>
        <v>50.867293989444349</v>
      </c>
      <c r="K1475" s="13">
        <f t="shared" si="274"/>
        <v>102.5006982677716</v>
      </c>
      <c r="L1475" s="13">
        <f t="shared" si="275"/>
        <v>92.030584571927434</v>
      </c>
      <c r="M1475" s="13">
        <f t="shared" si="280"/>
        <v>95.134312152706002</v>
      </c>
      <c r="N1475" s="13">
        <f t="shared" si="276"/>
        <v>58.983273534677721</v>
      </c>
      <c r="O1475" s="13">
        <f t="shared" si="277"/>
        <v>73.454389104363415</v>
      </c>
      <c r="Q1475">
        <v>13.6851030880067</v>
      </c>
    </row>
    <row r="1476" spans="1:17" x14ac:dyDescent="0.2">
      <c r="A1476" s="14">
        <f t="shared" si="278"/>
        <v>66901</v>
      </c>
      <c r="B1476" s="1">
        <f t="shared" si="281"/>
        <v>3</v>
      </c>
      <c r="F1476">
        <v>99.229339543217606</v>
      </c>
      <c r="G1476" s="13">
        <f t="shared" si="271"/>
        <v>8.0393764030655408</v>
      </c>
      <c r="H1476" s="13">
        <f t="shared" si="272"/>
        <v>91.189963140152059</v>
      </c>
      <c r="I1476" s="16">
        <f t="shared" si="279"/>
        <v>101.66007683599621</v>
      </c>
      <c r="J1476" s="13">
        <f t="shared" si="273"/>
        <v>47.832577511800011</v>
      </c>
      <c r="K1476" s="13">
        <f t="shared" si="274"/>
        <v>53.827499324196197</v>
      </c>
      <c r="L1476" s="13">
        <f t="shared" si="275"/>
        <v>42.999502166480404</v>
      </c>
      <c r="M1476" s="13">
        <f t="shared" si="280"/>
        <v>79.150540784508678</v>
      </c>
      <c r="N1476" s="13">
        <f t="shared" si="276"/>
        <v>49.073335286395377</v>
      </c>
      <c r="O1476" s="13">
        <f t="shared" si="277"/>
        <v>57.112711689460916</v>
      </c>
      <c r="Q1476">
        <v>13.762501593548389</v>
      </c>
    </row>
    <row r="1477" spans="1:17" x14ac:dyDescent="0.2">
      <c r="A1477" s="14">
        <f t="shared" si="278"/>
        <v>66932</v>
      </c>
      <c r="B1477" s="1">
        <f t="shared" si="281"/>
        <v>4</v>
      </c>
      <c r="F1477">
        <v>0.28571428599999998</v>
      </c>
      <c r="G1477" s="13">
        <f t="shared" si="271"/>
        <v>0</v>
      </c>
      <c r="H1477" s="13">
        <f t="shared" si="272"/>
        <v>0.28571428599999998</v>
      </c>
      <c r="I1477" s="16">
        <f t="shared" si="279"/>
        <v>11.113711443715793</v>
      </c>
      <c r="J1477" s="13">
        <f t="shared" si="273"/>
        <v>10.942816871889161</v>
      </c>
      <c r="K1477" s="13">
        <f t="shared" si="274"/>
        <v>0.17089457182663281</v>
      </c>
      <c r="L1477" s="13">
        <f t="shared" si="275"/>
        <v>0</v>
      </c>
      <c r="M1477" s="13">
        <f t="shared" si="280"/>
        <v>30.077205498113301</v>
      </c>
      <c r="N1477" s="13">
        <f t="shared" si="276"/>
        <v>18.647867408830248</v>
      </c>
      <c r="O1477" s="13">
        <f t="shared" si="277"/>
        <v>18.647867408830248</v>
      </c>
      <c r="Q1477">
        <v>15.842358030091271</v>
      </c>
    </row>
    <row r="1478" spans="1:17" x14ac:dyDescent="0.2">
      <c r="A1478" s="14">
        <f t="shared" si="278"/>
        <v>66962</v>
      </c>
      <c r="B1478" s="1">
        <f t="shared" si="281"/>
        <v>5</v>
      </c>
      <c r="F1478">
        <v>15.74659464833482</v>
      </c>
      <c r="G1478" s="13">
        <f t="shared" ref="G1478:G1541" si="282">IF((F1478-$J$2)&gt;0,$I$2*(F1478-$J$2),0)</f>
        <v>0</v>
      </c>
      <c r="H1478" s="13">
        <f t="shared" ref="H1478:H1541" si="283">F1478-G1478</f>
        <v>15.74659464833482</v>
      </c>
      <c r="I1478" s="16">
        <f t="shared" si="279"/>
        <v>15.917489220161453</v>
      </c>
      <c r="J1478" s="13">
        <f t="shared" ref="J1478:J1541" si="284">I1478/SQRT(1+(I1478/($K$2*(300+(25*Q1478)+0.05*(Q1478)^3)))^2)</f>
        <v>15.692676691442484</v>
      </c>
      <c r="K1478" s="13">
        <f t="shared" ref="K1478:K1541" si="285">I1478-J1478</f>
        <v>0.22481252871896906</v>
      </c>
      <c r="L1478" s="13">
        <f t="shared" ref="L1478:L1541" si="286">IF(K1478&gt;$N$2,(K1478-$N$2)/$L$2,0)</f>
        <v>0</v>
      </c>
      <c r="M1478" s="13">
        <f t="shared" si="280"/>
        <v>11.429338089283053</v>
      </c>
      <c r="N1478" s="13">
        <f t="shared" ref="N1478:N1541" si="287">$M$2*M1478</f>
        <v>7.0861896153554929</v>
      </c>
      <c r="O1478" s="13">
        <f t="shared" ref="O1478:O1541" si="288">N1478+G1478</f>
        <v>7.0861896153554929</v>
      </c>
      <c r="Q1478">
        <v>21.54422554148012</v>
      </c>
    </row>
    <row r="1479" spans="1:17" x14ac:dyDescent="0.2">
      <c r="A1479" s="14">
        <f t="shared" ref="A1479:A1542" si="289">EDATE(A1478,1)</f>
        <v>66993</v>
      </c>
      <c r="B1479" s="1">
        <f t="shared" si="281"/>
        <v>6</v>
      </c>
      <c r="F1479">
        <v>4.3423365399036191</v>
      </c>
      <c r="G1479" s="13">
        <f t="shared" si="282"/>
        <v>0</v>
      </c>
      <c r="H1479" s="13">
        <f t="shared" si="283"/>
        <v>4.3423365399036191</v>
      </c>
      <c r="I1479" s="16">
        <f t="shared" ref="I1479:I1542" si="290">H1479+K1478-L1478</f>
        <v>4.5671490686225882</v>
      </c>
      <c r="J1479" s="13">
        <f t="shared" si="284"/>
        <v>4.5609942910593606</v>
      </c>
      <c r="K1479" s="13">
        <f t="shared" si="285"/>
        <v>6.1547775632275759E-3</v>
      </c>
      <c r="L1479" s="13">
        <f t="shared" si="286"/>
        <v>0</v>
      </c>
      <c r="M1479" s="13">
        <f t="shared" ref="M1479:M1542" si="291">L1479+M1478-N1478</f>
        <v>4.3431484739275605</v>
      </c>
      <c r="N1479" s="13">
        <f t="shared" si="287"/>
        <v>2.6927520538350875</v>
      </c>
      <c r="O1479" s="13">
        <f t="shared" si="288"/>
        <v>2.6927520538350875</v>
      </c>
      <c r="Q1479">
        <v>20.63816144174071</v>
      </c>
    </row>
    <row r="1480" spans="1:17" x14ac:dyDescent="0.2">
      <c r="A1480" s="14">
        <f t="shared" si="289"/>
        <v>67023</v>
      </c>
      <c r="B1480" s="1">
        <f t="shared" si="281"/>
        <v>7</v>
      </c>
      <c r="F1480">
        <v>0.55000000000000004</v>
      </c>
      <c r="G1480" s="13">
        <f t="shared" si="282"/>
        <v>0</v>
      </c>
      <c r="H1480" s="13">
        <f t="shared" si="283"/>
        <v>0.55000000000000004</v>
      </c>
      <c r="I1480" s="16">
        <f t="shared" si="290"/>
        <v>0.55615477756322762</v>
      </c>
      <c r="J1480" s="13">
        <f t="shared" si="284"/>
        <v>0.55614902630745222</v>
      </c>
      <c r="K1480" s="13">
        <f t="shared" si="285"/>
        <v>5.7512557753991445E-6</v>
      </c>
      <c r="L1480" s="13">
        <f t="shared" si="286"/>
        <v>0</v>
      </c>
      <c r="M1480" s="13">
        <f t="shared" si="291"/>
        <v>1.650396420092473</v>
      </c>
      <c r="N1480" s="13">
        <f t="shared" si="287"/>
        <v>1.0232457804573332</v>
      </c>
      <c r="O1480" s="13">
        <f t="shared" si="288"/>
        <v>1.0232457804573332</v>
      </c>
      <c r="Q1480">
        <v>25.339596292384829</v>
      </c>
    </row>
    <row r="1481" spans="1:17" x14ac:dyDescent="0.2">
      <c r="A1481" s="14">
        <f t="shared" si="289"/>
        <v>67054</v>
      </c>
      <c r="B1481" s="1">
        <f t="shared" si="281"/>
        <v>8</v>
      </c>
      <c r="F1481">
        <v>19.092493939649621</v>
      </c>
      <c r="G1481" s="13">
        <f t="shared" si="282"/>
        <v>0</v>
      </c>
      <c r="H1481" s="13">
        <f t="shared" si="283"/>
        <v>19.092493939649621</v>
      </c>
      <c r="I1481" s="16">
        <f t="shared" si="290"/>
        <v>19.092499690905395</v>
      </c>
      <c r="J1481" s="13">
        <f t="shared" si="284"/>
        <v>18.880295085480054</v>
      </c>
      <c r="K1481" s="13">
        <f t="shared" si="285"/>
        <v>0.2122046054253417</v>
      </c>
      <c r="L1481" s="13">
        <f t="shared" si="286"/>
        <v>0</v>
      </c>
      <c r="M1481" s="13">
        <f t="shared" si="291"/>
        <v>0.62715063963513984</v>
      </c>
      <c r="N1481" s="13">
        <f t="shared" si="287"/>
        <v>0.38883339657378668</v>
      </c>
      <c r="O1481" s="13">
        <f t="shared" si="288"/>
        <v>0.38883339657378668</v>
      </c>
      <c r="Q1481">
        <v>25.883237000000008</v>
      </c>
    </row>
    <row r="1482" spans="1:17" x14ac:dyDescent="0.2">
      <c r="A1482" s="14">
        <f t="shared" si="289"/>
        <v>67085</v>
      </c>
      <c r="B1482" s="1">
        <f t="shared" si="281"/>
        <v>9</v>
      </c>
      <c r="F1482">
        <v>0.62815684468365129</v>
      </c>
      <c r="G1482" s="13">
        <f t="shared" si="282"/>
        <v>0</v>
      </c>
      <c r="H1482" s="13">
        <f t="shared" si="283"/>
        <v>0.62815684468365129</v>
      </c>
      <c r="I1482" s="16">
        <f t="shared" si="290"/>
        <v>0.84036145010899299</v>
      </c>
      <c r="J1482" s="13">
        <f t="shared" si="284"/>
        <v>0.84034133191306803</v>
      </c>
      <c r="K1482" s="13">
        <f t="shared" si="285"/>
        <v>2.0118195924956339E-5</v>
      </c>
      <c r="L1482" s="13">
        <f t="shared" si="286"/>
        <v>0</v>
      </c>
      <c r="M1482" s="13">
        <f t="shared" si="291"/>
        <v>0.23831724306135316</v>
      </c>
      <c r="N1482" s="13">
        <f t="shared" si="287"/>
        <v>0.14775669069803896</v>
      </c>
      <c r="O1482" s="13">
        <f t="shared" si="288"/>
        <v>0.14775669069803896</v>
      </c>
      <c r="Q1482">
        <v>25.23975773738594</v>
      </c>
    </row>
    <row r="1483" spans="1:17" x14ac:dyDescent="0.2">
      <c r="A1483" s="14">
        <f t="shared" si="289"/>
        <v>67115</v>
      </c>
      <c r="B1483" s="1">
        <f t="shared" si="281"/>
        <v>10</v>
      </c>
      <c r="F1483">
        <v>2.2063722763610278</v>
      </c>
      <c r="G1483" s="13">
        <f t="shared" si="282"/>
        <v>0</v>
      </c>
      <c r="H1483" s="13">
        <f t="shared" si="283"/>
        <v>2.2063722763610278</v>
      </c>
      <c r="I1483" s="16">
        <f t="shared" si="290"/>
        <v>2.2063923945569526</v>
      </c>
      <c r="J1483" s="13">
        <f t="shared" si="284"/>
        <v>2.2058741787734983</v>
      </c>
      <c r="K1483" s="13">
        <f t="shared" si="285"/>
        <v>5.1821578345423447E-4</v>
      </c>
      <c r="L1483" s="13">
        <f t="shared" si="286"/>
        <v>0</v>
      </c>
      <c r="M1483" s="13">
        <f t="shared" si="291"/>
        <v>9.0560552363314201E-2</v>
      </c>
      <c r="N1483" s="13">
        <f t="shared" si="287"/>
        <v>5.6147542465254802E-2</v>
      </c>
      <c r="O1483" s="13">
        <f t="shared" si="288"/>
        <v>5.6147542465254802E-2</v>
      </c>
      <c r="Q1483">
        <v>22.716566468722331</v>
      </c>
    </row>
    <row r="1484" spans="1:17" x14ac:dyDescent="0.2">
      <c r="A1484" s="14">
        <f t="shared" si="289"/>
        <v>67146</v>
      </c>
      <c r="B1484" s="1">
        <f t="shared" si="281"/>
        <v>11</v>
      </c>
      <c r="F1484">
        <v>31.944115065893669</v>
      </c>
      <c r="G1484" s="13">
        <f t="shared" si="282"/>
        <v>0.51669959268930932</v>
      </c>
      <c r="H1484" s="13">
        <f t="shared" si="283"/>
        <v>31.427415473204359</v>
      </c>
      <c r="I1484" s="16">
        <f t="shared" si="290"/>
        <v>31.427933688987814</v>
      </c>
      <c r="J1484" s="13">
        <f t="shared" si="284"/>
        <v>29.12861061776896</v>
      </c>
      <c r="K1484" s="13">
        <f t="shared" si="285"/>
        <v>2.2993230712188542</v>
      </c>
      <c r="L1484" s="13">
        <f t="shared" si="286"/>
        <v>0</v>
      </c>
      <c r="M1484" s="13">
        <f t="shared" si="291"/>
        <v>3.4413009898059399E-2</v>
      </c>
      <c r="N1484" s="13">
        <f t="shared" si="287"/>
        <v>2.1336066136796828E-2</v>
      </c>
      <c r="O1484" s="13">
        <f t="shared" si="288"/>
        <v>0.53803565882610616</v>
      </c>
      <c r="Q1484">
        <v>18.87753051315925</v>
      </c>
    </row>
    <row r="1485" spans="1:17" x14ac:dyDescent="0.2">
      <c r="A1485" s="14">
        <f t="shared" si="289"/>
        <v>67176</v>
      </c>
      <c r="B1485" s="1">
        <f t="shared" si="281"/>
        <v>12</v>
      </c>
      <c r="F1485">
        <v>19.455562705411801</v>
      </c>
      <c r="G1485" s="13">
        <f t="shared" si="282"/>
        <v>0</v>
      </c>
      <c r="H1485" s="13">
        <f t="shared" si="283"/>
        <v>19.455562705411801</v>
      </c>
      <c r="I1485" s="16">
        <f t="shared" si="290"/>
        <v>21.754885776630655</v>
      </c>
      <c r="J1485" s="13">
        <f t="shared" si="284"/>
        <v>20.307059097832106</v>
      </c>
      <c r="K1485" s="13">
        <f t="shared" si="285"/>
        <v>1.447826678798549</v>
      </c>
      <c r="L1485" s="13">
        <f t="shared" si="286"/>
        <v>0</v>
      </c>
      <c r="M1485" s="13">
        <f t="shared" si="291"/>
        <v>1.3076943761262571E-2</v>
      </c>
      <c r="N1485" s="13">
        <f t="shared" si="287"/>
        <v>8.1077051319827943E-3</v>
      </c>
      <c r="O1485" s="13">
        <f t="shared" si="288"/>
        <v>8.1077051319827943E-3</v>
      </c>
      <c r="Q1485">
        <v>14.38982680669897</v>
      </c>
    </row>
    <row r="1486" spans="1:17" x14ac:dyDescent="0.2">
      <c r="A1486" s="14">
        <f t="shared" si="289"/>
        <v>67207</v>
      </c>
      <c r="B1486" s="1">
        <f t="shared" si="281"/>
        <v>1</v>
      </c>
      <c r="F1486">
        <v>155.70381595936331</v>
      </c>
      <c r="G1486" s="13">
        <f t="shared" si="282"/>
        <v>14.353381259466893</v>
      </c>
      <c r="H1486" s="13">
        <f t="shared" si="283"/>
        <v>141.35043469989643</v>
      </c>
      <c r="I1486" s="16">
        <f t="shared" si="290"/>
        <v>142.79826137869497</v>
      </c>
      <c r="J1486" s="13">
        <f t="shared" si="284"/>
        <v>53.894153095145093</v>
      </c>
      <c r="K1486" s="13">
        <f t="shared" si="285"/>
        <v>88.904108283549874</v>
      </c>
      <c r="L1486" s="13">
        <f t="shared" si="286"/>
        <v>78.334021814211951</v>
      </c>
      <c r="M1486" s="13">
        <f t="shared" si="291"/>
        <v>78.338991052841237</v>
      </c>
      <c r="N1486" s="13">
        <f t="shared" si="287"/>
        <v>48.57017445276157</v>
      </c>
      <c r="O1486" s="13">
        <f t="shared" si="288"/>
        <v>62.923555712228463</v>
      </c>
      <c r="Q1486">
        <v>14.78813459354839</v>
      </c>
    </row>
    <row r="1487" spans="1:17" x14ac:dyDescent="0.2">
      <c r="A1487" s="14">
        <f t="shared" si="289"/>
        <v>67238</v>
      </c>
      <c r="B1487" s="1">
        <f t="shared" si="281"/>
        <v>2</v>
      </c>
      <c r="F1487">
        <v>60.779932407361088</v>
      </c>
      <c r="G1487" s="13">
        <f t="shared" si="282"/>
        <v>3.7406248468289856</v>
      </c>
      <c r="H1487" s="13">
        <f t="shared" si="283"/>
        <v>57.039307560532102</v>
      </c>
      <c r="I1487" s="16">
        <f t="shared" si="290"/>
        <v>67.609394029870032</v>
      </c>
      <c r="J1487" s="13">
        <f t="shared" si="284"/>
        <v>45.129837916885684</v>
      </c>
      <c r="K1487" s="13">
        <f t="shared" si="285"/>
        <v>22.479556112984348</v>
      </c>
      <c r="L1487" s="13">
        <f t="shared" si="286"/>
        <v>11.421064336412924</v>
      </c>
      <c r="M1487" s="13">
        <f t="shared" si="291"/>
        <v>41.189880936492592</v>
      </c>
      <c r="N1487" s="13">
        <f t="shared" si="287"/>
        <v>25.537726180625405</v>
      </c>
      <c r="O1487" s="13">
        <f t="shared" si="288"/>
        <v>29.278351027454391</v>
      </c>
      <c r="Q1487">
        <v>15.370817030373789</v>
      </c>
    </row>
    <row r="1488" spans="1:17" x14ac:dyDescent="0.2">
      <c r="A1488" s="14">
        <f t="shared" si="289"/>
        <v>67267</v>
      </c>
      <c r="B1488" s="1">
        <f t="shared" si="281"/>
        <v>3</v>
      </c>
      <c r="F1488">
        <v>16.463026889519011</v>
      </c>
      <c r="G1488" s="13">
        <f t="shared" si="282"/>
        <v>0</v>
      </c>
      <c r="H1488" s="13">
        <f t="shared" si="283"/>
        <v>16.463026889519011</v>
      </c>
      <c r="I1488" s="16">
        <f t="shared" si="290"/>
        <v>27.521518666090429</v>
      </c>
      <c r="J1488" s="13">
        <f t="shared" si="284"/>
        <v>25.348718260995636</v>
      </c>
      <c r="K1488" s="13">
        <f t="shared" si="285"/>
        <v>2.1728004050947938</v>
      </c>
      <c r="L1488" s="13">
        <f t="shared" si="286"/>
        <v>0</v>
      </c>
      <c r="M1488" s="13">
        <f t="shared" si="291"/>
        <v>15.652154755867187</v>
      </c>
      <c r="N1488" s="13">
        <f t="shared" si="287"/>
        <v>9.7043359486376559</v>
      </c>
      <c r="O1488" s="13">
        <f t="shared" si="288"/>
        <v>9.7043359486376559</v>
      </c>
      <c r="Q1488">
        <v>16.389388952976809</v>
      </c>
    </row>
    <row r="1489" spans="1:17" x14ac:dyDescent="0.2">
      <c r="A1489" s="14">
        <f t="shared" si="289"/>
        <v>67298</v>
      </c>
      <c r="B1489" s="1">
        <f t="shared" si="281"/>
        <v>4</v>
      </c>
      <c r="F1489">
        <v>15.732124464416311</v>
      </c>
      <c r="G1489" s="13">
        <f t="shared" si="282"/>
        <v>0</v>
      </c>
      <c r="H1489" s="13">
        <f t="shared" si="283"/>
        <v>15.732124464416311</v>
      </c>
      <c r="I1489" s="16">
        <f t="shared" si="290"/>
        <v>17.904924869511106</v>
      </c>
      <c r="J1489" s="13">
        <f t="shared" si="284"/>
        <v>17.506969796454126</v>
      </c>
      <c r="K1489" s="13">
        <f t="shared" si="285"/>
        <v>0.39795507305698052</v>
      </c>
      <c r="L1489" s="13">
        <f t="shared" si="286"/>
        <v>0</v>
      </c>
      <c r="M1489" s="13">
        <f t="shared" si="291"/>
        <v>5.947818807229531</v>
      </c>
      <c r="N1489" s="13">
        <f t="shared" si="287"/>
        <v>3.6876476604823094</v>
      </c>
      <c r="O1489" s="13">
        <f t="shared" si="288"/>
        <v>3.6876476604823094</v>
      </c>
      <c r="Q1489">
        <v>19.915891730107781</v>
      </c>
    </row>
    <row r="1490" spans="1:17" x14ac:dyDescent="0.2">
      <c r="A1490" s="14">
        <f t="shared" si="289"/>
        <v>67328</v>
      </c>
      <c r="B1490" s="1">
        <f t="shared" si="281"/>
        <v>5</v>
      </c>
      <c r="F1490">
        <v>0.05</v>
      </c>
      <c r="G1490" s="13">
        <f t="shared" si="282"/>
        <v>0</v>
      </c>
      <c r="H1490" s="13">
        <f t="shared" si="283"/>
        <v>0.05</v>
      </c>
      <c r="I1490" s="16">
        <f t="shared" si="290"/>
        <v>0.44795507305698051</v>
      </c>
      <c r="J1490" s="13">
        <f t="shared" si="284"/>
        <v>0.44795035933938293</v>
      </c>
      <c r="K1490" s="13">
        <f t="shared" si="285"/>
        <v>4.71371759758199E-6</v>
      </c>
      <c r="L1490" s="13">
        <f t="shared" si="286"/>
        <v>0</v>
      </c>
      <c r="M1490" s="13">
        <f t="shared" si="291"/>
        <v>2.2601711467472216</v>
      </c>
      <c r="N1490" s="13">
        <f t="shared" si="287"/>
        <v>1.4013061109832774</v>
      </c>
      <c r="O1490" s="13">
        <f t="shared" si="288"/>
        <v>1.4013061109832774</v>
      </c>
      <c r="Q1490">
        <v>22.127861176759101</v>
      </c>
    </row>
    <row r="1491" spans="1:17" x14ac:dyDescent="0.2">
      <c r="A1491" s="14">
        <f t="shared" si="289"/>
        <v>67359</v>
      </c>
      <c r="B1491" s="1">
        <f t="shared" si="281"/>
        <v>6</v>
      </c>
      <c r="F1491">
        <v>0.60952382127158189</v>
      </c>
      <c r="G1491" s="13">
        <f t="shared" si="282"/>
        <v>0</v>
      </c>
      <c r="H1491" s="13">
        <f t="shared" si="283"/>
        <v>0.60952382127158189</v>
      </c>
      <c r="I1491" s="16">
        <f t="shared" si="290"/>
        <v>0.60952853498917947</v>
      </c>
      <c r="J1491" s="13">
        <f t="shared" si="284"/>
        <v>0.60951473549983715</v>
      </c>
      <c r="K1491" s="13">
        <f t="shared" si="285"/>
        <v>1.3799489342325444E-5</v>
      </c>
      <c r="L1491" s="13">
        <f t="shared" si="286"/>
        <v>0</v>
      </c>
      <c r="M1491" s="13">
        <f t="shared" si="291"/>
        <v>0.85886503576394424</v>
      </c>
      <c r="N1491" s="13">
        <f t="shared" si="287"/>
        <v>0.5324963221736454</v>
      </c>
      <c r="O1491" s="13">
        <f t="shared" si="288"/>
        <v>0.5324963221736454</v>
      </c>
      <c r="Q1491">
        <v>21.065288637332738</v>
      </c>
    </row>
    <row r="1492" spans="1:17" x14ac:dyDescent="0.2">
      <c r="A1492" s="14">
        <f t="shared" si="289"/>
        <v>67389</v>
      </c>
      <c r="B1492" s="1">
        <f t="shared" si="281"/>
        <v>7</v>
      </c>
      <c r="F1492">
        <v>1.0316326468503509</v>
      </c>
      <c r="G1492" s="13">
        <f t="shared" si="282"/>
        <v>0</v>
      </c>
      <c r="H1492" s="13">
        <f t="shared" si="283"/>
        <v>1.0316326468503509</v>
      </c>
      <c r="I1492" s="16">
        <f t="shared" si="290"/>
        <v>1.0316464463396933</v>
      </c>
      <c r="J1492" s="13">
        <f t="shared" si="284"/>
        <v>1.0315888926994852</v>
      </c>
      <c r="K1492" s="13">
        <f t="shared" si="285"/>
        <v>5.7553640208096724E-5</v>
      </c>
      <c r="L1492" s="13">
        <f t="shared" si="286"/>
        <v>0</v>
      </c>
      <c r="M1492" s="13">
        <f t="shared" si="291"/>
        <v>0.32636871359029884</v>
      </c>
      <c r="N1492" s="13">
        <f t="shared" si="287"/>
        <v>0.20234860242598529</v>
      </c>
      <c r="O1492" s="13">
        <f t="shared" si="288"/>
        <v>0.20234860242598529</v>
      </c>
      <c r="Q1492">
        <v>22.130317227091538</v>
      </c>
    </row>
    <row r="1493" spans="1:17" x14ac:dyDescent="0.2">
      <c r="A1493" s="14">
        <f t="shared" si="289"/>
        <v>67420</v>
      </c>
      <c r="B1493" s="1">
        <f t="shared" si="281"/>
        <v>8</v>
      </c>
      <c r="F1493">
        <v>0.55000000000000004</v>
      </c>
      <c r="G1493" s="13">
        <f t="shared" si="282"/>
        <v>0</v>
      </c>
      <c r="H1493" s="13">
        <f t="shared" si="283"/>
        <v>0.55000000000000004</v>
      </c>
      <c r="I1493" s="16">
        <f t="shared" si="290"/>
        <v>0.55005755364020814</v>
      </c>
      <c r="J1493" s="13">
        <f t="shared" si="284"/>
        <v>0.55005047139927699</v>
      </c>
      <c r="K1493" s="13">
        <f t="shared" si="285"/>
        <v>7.0822409311555035E-6</v>
      </c>
      <c r="L1493" s="13">
        <f t="shared" si="286"/>
        <v>0</v>
      </c>
      <c r="M1493" s="13">
        <f t="shared" si="291"/>
        <v>0.12402011116431355</v>
      </c>
      <c r="N1493" s="13">
        <f t="shared" si="287"/>
        <v>7.6892468921874402E-2</v>
      </c>
      <c r="O1493" s="13">
        <f t="shared" si="288"/>
        <v>7.6892468921874402E-2</v>
      </c>
      <c r="Q1493">
        <v>23.611802000000012</v>
      </c>
    </row>
    <row r="1494" spans="1:17" x14ac:dyDescent="0.2">
      <c r="A1494" s="14">
        <f t="shared" si="289"/>
        <v>67451</v>
      </c>
      <c r="B1494" s="1">
        <f t="shared" si="281"/>
        <v>9</v>
      </c>
      <c r="F1494">
        <v>0.257142857</v>
      </c>
      <c r="G1494" s="13">
        <f t="shared" si="282"/>
        <v>0</v>
      </c>
      <c r="H1494" s="13">
        <f t="shared" si="283"/>
        <v>0.257142857</v>
      </c>
      <c r="I1494" s="16">
        <f t="shared" si="290"/>
        <v>0.25714993924093116</v>
      </c>
      <c r="J1494" s="13">
        <f t="shared" si="284"/>
        <v>0.25714906964586742</v>
      </c>
      <c r="K1494" s="13">
        <f t="shared" si="285"/>
        <v>8.6959506373496254E-7</v>
      </c>
      <c r="L1494" s="13">
        <f t="shared" si="286"/>
        <v>0</v>
      </c>
      <c r="M1494" s="13">
        <f t="shared" si="291"/>
        <v>4.7127642242439149E-2</v>
      </c>
      <c r="N1494" s="13">
        <f t="shared" si="287"/>
        <v>2.9219138190312272E-2</v>
      </c>
      <c r="O1494" s="13">
        <f t="shared" si="288"/>
        <v>2.9219138190312272E-2</v>
      </c>
      <c r="Q1494">
        <v>22.305841146314091</v>
      </c>
    </row>
    <row r="1495" spans="1:17" x14ac:dyDescent="0.2">
      <c r="A1495" s="14">
        <f t="shared" si="289"/>
        <v>67481</v>
      </c>
      <c r="B1495" s="1">
        <f t="shared" si="281"/>
        <v>10</v>
      </c>
      <c r="F1495">
        <v>0.68385306506191901</v>
      </c>
      <c r="G1495" s="13">
        <f t="shared" si="282"/>
        <v>0</v>
      </c>
      <c r="H1495" s="13">
        <f t="shared" si="283"/>
        <v>0.68385306506191901</v>
      </c>
      <c r="I1495" s="16">
        <f t="shared" si="290"/>
        <v>0.68385393465698274</v>
      </c>
      <c r="J1495" s="13">
        <f t="shared" si="284"/>
        <v>0.68383806010285908</v>
      </c>
      <c r="K1495" s="13">
        <f t="shared" si="285"/>
        <v>1.5874554123662676E-5</v>
      </c>
      <c r="L1495" s="13">
        <f t="shared" si="286"/>
        <v>0</v>
      </c>
      <c r="M1495" s="13">
        <f t="shared" si="291"/>
        <v>1.7908504052126878E-2</v>
      </c>
      <c r="N1495" s="13">
        <f t="shared" si="287"/>
        <v>1.1103272512318664E-2</v>
      </c>
      <c r="O1495" s="13">
        <f t="shared" si="288"/>
        <v>1.1103272512318664E-2</v>
      </c>
      <c r="Q1495">
        <v>22.517025599428791</v>
      </c>
    </row>
    <row r="1496" spans="1:17" x14ac:dyDescent="0.2">
      <c r="A1496" s="14">
        <f t="shared" si="289"/>
        <v>67512</v>
      </c>
      <c r="B1496" s="1">
        <f t="shared" si="281"/>
        <v>11</v>
      </c>
      <c r="F1496">
        <v>19.01303633305082</v>
      </c>
      <c r="G1496" s="13">
        <f t="shared" si="282"/>
        <v>0</v>
      </c>
      <c r="H1496" s="13">
        <f t="shared" si="283"/>
        <v>19.01303633305082</v>
      </c>
      <c r="I1496" s="16">
        <f t="shared" si="290"/>
        <v>19.013052207604943</v>
      </c>
      <c r="J1496" s="13">
        <f t="shared" si="284"/>
        <v>18.447305087059654</v>
      </c>
      <c r="K1496" s="13">
        <f t="shared" si="285"/>
        <v>0.56574712054528931</v>
      </c>
      <c r="L1496" s="13">
        <f t="shared" si="286"/>
        <v>0</v>
      </c>
      <c r="M1496" s="13">
        <f t="shared" si="291"/>
        <v>6.8052315398082139E-3</v>
      </c>
      <c r="N1496" s="13">
        <f t="shared" si="287"/>
        <v>4.2192435546810928E-3</v>
      </c>
      <c r="O1496" s="13">
        <f t="shared" si="288"/>
        <v>4.2192435546810928E-3</v>
      </c>
      <c r="Q1496">
        <v>18.621569541652018</v>
      </c>
    </row>
    <row r="1497" spans="1:17" x14ac:dyDescent="0.2">
      <c r="A1497" s="14">
        <f t="shared" si="289"/>
        <v>67542</v>
      </c>
      <c r="B1497" s="1">
        <f t="shared" si="281"/>
        <v>12</v>
      </c>
      <c r="F1497">
        <v>103.4421216100916</v>
      </c>
      <c r="G1497" s="13">
        <f t="shared" si="282"/>
        <v>8.5103772536656948</v>
      </c>
      <c r="H1497" s="13">
        <f t="shared" si="283"/>
        <v>94.931744356425909</v>
      </c>
      <c r="I1497" s="16">
        <f t="shared" si="290"/>
        <v>95.497491476971192</v>
      </c>
      <c r="J1497" s="13">
        <f t="shared" si="284"/>
        <v>50.972952303750958</v>
      </c>
      <c r="K1497" s="13">
        <f t="shared" si="285"/>
        <v>44.524539173220234</v>
      </c>
      <c r="L1497" s="13">
        <f t="shared" si="286"/>
        <v>33.628139369762074</v>
      </c>
      <c r="M1497" s="13">
        <f t="shared" si="291"/>
        <v>33.630725357747203</v>
      </c>
      <c r="N1497" s="13">
        <f t="shared" si="287"/>
        <v>20.851049721803264</v>
      </c>
      <c r="O1497" s="13">
        <f t="shared" si="288"/>
        <v>29.361426975468959</v>
      </c>
      <c r="Q1497">
        <v>15.29221027459608</v>
      </c>
    </row>
    <row r="1498" spans="1:17" x14ac:dyDescent="0.2">
      <c r="A1498" s="14">
        <f t="shared" si="289"/>
        <v>67573</v>
      </c>
      <c r="B1498" s="1">
        <f t="shared" si="281"/>
        <v>1</v>
      </c>
      <c r="F1498">
        <v>103.43858733424339</v>
      </c>
      <c r="G1498" s="13">
        <f t="shared" si="282"/>
        <v>8.5099821117133363</v>
      </c>
      <c r="H1498" s="13">
        <f t="shared" si="283"/>
        <v>94.928605222530052</v>
      </c>
      <c r="I1498" s="16">
        <f t="shared" si="290"/>
        <v>105.82500502598822</v>
      </c>
      <c r="J1498" s="13">
        <f t="shared" si="284"/>
        <v>40.191959746194982</v>
      </c>
      <c r="K1498" s="13">
        <f t="shared" si="285"/>
        <v>65.633045279793237</v>
      </c>
      <c r="L1498" s="13">
        <f t="shared" si="286"/>
        <v>54.891851737775099</v>
      </c>
      <c r="M1498" s="13">
        <f t="shared" si="291"/>
        <v>67.671527373719044</v>
      </c>
      <c r="N1498" s="13">
        <f t="shared" si="287"/>
        <v>41.956346971705806</v>
      </c>
      <c r="O1498" s="13">
        <f t="shared" si="288"/>
        <v>50.46632908341914</v>
      </c>
      <c r="Q1498">
        <v>10.50714745600497</v>
      </c>
    </row>
    <row r="1499" spans="1:17" x14ac:dyDescent="0.2">
      <c r="A1499" s="14">
        <f t="shared" si="289"/>
        <v>67604</v>
      </c>
      <c r="B1499" s="1">
        <f t="shared" si="281"/>
        <v>2</v>
      </c>
      <c r="F1499">
        <v>9.5330774498427662</v>
      </c>
      <c r="G1499" s="13">
        <f t="shared" si="282"/>
        <v>0</v>
      </c>
      <c r="H1499" s="13">
        <f t="shared" si="283"/>
        <v>9.5330774498427662</v>
      </c>
      <c r="I1499" s="16">
        <f t="shared" si="290"/>
        <v>20.274270991860902</v>
      </c>
      <c r="J1499" s="13">
        <f t="shared" si="284"/>
        <v>18.353795563911287</v>
      </c>
      <c r="K1499" s="13">
        <f t="shared" si="285"/>
        <v>1.920475427949615</v>
      </c>
      <c r="L1499" s="13">
        <f t="shared" si="286"/>
        <v>0</v>
      </c>
      <c r="M1499" s="13">
        <f t="shared" si="291"/>
        <v>25.715180402013239</v>
      </c>
      <c r="N1499" s="13">
        <f t="shared" si="287"/>
        <v>15.943411849248207</v>
      </c>
      <c r="O1499" s="13">
        <f t="shared" si="288"/>
        <v>15.943411849248207</v>
      </c>
      <c r="Q1499">
        <v>10.42289059354839</v>
      </c>
    </row>
    <row r="1500" spans="1:17" x14ac:dyDescent="0.2">
      <c r="A1500" s="14">
        <f t="shared" si="289"/>
        <v>67632</v>
      </c>
      <c r="B1500" s="1">
        <f t="shared" si="281"/>
        <v>3</v>
      </c>
      <c r="F1500">
        <v>17.503572354538729</v>
      </c>
      <c r="G1500" s="13">
        <f t="shared" si="282"/>
        <v>0</v>
      </c>
      <c r="H1500" s="13">
        <f t="shared" si="283"/>
        <v>17.503572354538729</v>
      </c>
      <c r="I1500" s="16">
        <f t="shared" si="290"/>
        <v>19.424047782488344</v>
      </c>
      <c r="J1500" s="13">
        <f t="shared" si="284"/>
        <v>18.795851213151316</v>
      </c>
      <c r="K1500" s="13">
        <f t="shared" si="285"/>
        <v>0.62819656933702817</v>
      </c>
      <c r="L1500" s="13">
        <f t="shared" si="286"/>
        <v>0</v>
      </c>
      <c r="M1500" s="13">
        <f t="shared" si="291"/>
        <v>9.7717685527650318</v>
      </c>
      <c r="N1500" s="13">
        <f t="shared" si="287"/>
        <v>6.0584965027143198</v>
      </c>
      <c r="O1500" s="13">
        <f t="shared" si="288"/>
        <v>6.0584965027143198</v>
      </c>
      <c r="Q1500">
        <v>18.306525434864572</v>
      </c>
    </row>
    <row r="1501" spans="1:17" x14ac:dyDescent="0.2">
      <c r="A1501" s="14">
        <f t="shared" si="289"/>
        <v>67663</v>
      </c>
      <c r="B1501" s="1">
        <f t="shared" si="281"/>
        <v>4</v>
      </c>
      <c r="F1501">
        <v>0.485714286</v>
      </c>
      <c r="G1501" s="13">
        <f t="shared" si="282"/>
        <v>0</v>
      </c>
      <c r="H1501" s="13">
        <f t="shared" si="283"/>
        <v>0.485714286</v>
      </c>
      <c r="I1501" s="16">
        <f t="shared" si="290"/>
        <v>1.113910855337028</v>
      </c>
      <c r="J1501" s="13">
        <f t="shared" si="284"/>
        <v>1.1138456767290599</v>
      </c>
      <c r="K1501" s="13">
        <f t="shared" si="285"/>
        <v>6.5178607968174873E-5</v>
      </c>
      <c r="L1501" s="13">
        <f t="shared" si="286"/>
        <v>0</v>
      </c>
      <c r="M1501" s="13">
        <f t="shared" si="291"/>
        <v>3.7132720500507119</v>
      </c>
      <c r="N1501" s="13">
        <f t="shared" si="287"/>
        <v>2.3022286710314415</v>
      </c>
      <c r="O1501" s="13">
        <f t="shared" si="288"/>
        <v>2.3022286710314415</v>
      </c>
      <c r="Q1501">
        <v>22.880473854794008</v>
      </c>
    </row>
    <row r="1502" spans="1:17" x14ac:dyDescent="0.2">
      <c r="A1502" s="14">
        <f t="shared" si="289"/>
        <v>67693</v>
      </c>
      <c r="B1502" s="1">
        <f t="shared" si="281"/>
        <v>5</v>
      </c>
      <c r="F1502">
        <v>0.05</v>
      </c>
      <c r="G1502" s="13">
        <f t="shared" si="282"/>
        <v>0</v>
      </c>
      <c r="H1502" s="13">
        <f t="shared" si="283"/>
        <v>0.05</v>
      </c>
      <c r="I1502" s="16">
        <f t="shared" si="290"/>
        <v>5.0065178607968178E-2</v>
      </c>
      <c r="J1502" s="13">
        <f t="shared" si="284"/>
        <v>5.0065171269709573E-2</v>
      </c>
      <c r="K1502" s="13">
        <f t="shared" si="285"/>
        <v>7.3382586049386411E-9</v>
      </c>
      <c r="L1502" s="13">
        <f t="shared" si="286"/>
        <v>0</v>
      </c>
      <c r="M1502" s="13">
        <f t="shared" si="291"/>
        <v>1.4110433790192705</v>
      </c>
      <c r="N1502" s="13">
        <f t="shared" si="287"/>
        <v>0.87484689499194768</v>
      </c>
      <c r="O1502" s="13">
        <f t="shared" si="288"/>
        <v>0.87484689499194768</v>
      </c>
      <c r="Q1502">
        <v>21.356776073486259</v>
      </c>
    </row>
    <row r="1503" spans="1:17" x14ac:dyDescent="0.2">
      <c r="A1503" s="14">
        <f t="shared" si="289"/>
        <v>67724</v>
      </c>
      <c r="B1503" s="1">
        <f t="shared" si="281"/>
        <v>6</v>
      </c>
      <c r="F1503">
        <v>1.07142855195639</v>
      </c>
      <c r="G1503" s="13">
        <f t="shared" si="282"/>
        <v>0</v>
      </c>
      <c r="H1503" s="13">
        <f t="shared" si="283"/>
        <v>1.07142855195639</v>
      </c>
      <c r="I1503" s="16">
        <f t="shared" si="290"/>
        <v>1.0714285592946486</v>
      </c>
      <c r="J1503" s="13">
        <f t="shared" si="284"/>
        <v>1.0713831483621368</v>
      </c>
      <c r="K1503" s="13">
        <f t="shared" si="285"/>
        <v>4.5410932511869007E-5</v>
      </c>
      <c r="L1503" s="13">
        <f t="shared" si="286"/>
        <v>0</v>
      </c>
      <c r="M1503" s="13">
        <f t="shared" si="291"/>
        <v>0.53619648402732278</v>
      </c>
      <c r="N1503" s="13">
        <f t="shared" si="287"/>
        <v>0.33244182009694012</v>
      </c>
      <c r="O1503" s="13">
        <f t="shared" si="288"/>
        <v>0.33244182009694012</v>
      </c>
      <c r="Q1503">
        <v>24.626424000000011</v>
      </c>
    </row>
    <row r="1504" spans="1:17" x14ac:dyDescent="0.2">
      <c r="A1504" s="14">
        <f t="shared" si="289"/>
        <v>67754</v>
      </c>
      <c r="B1504" s="1">
        <f t="shared" si="281"/>
        <v>7</v>
      </c>
      <c r="F1504">
        <v>2.2994794979998652</v>
      </c>
      <c r="G1504" s="13">
        <f t="shared" si="282"/>
        <v>0</v>
      </c>
      <c r="H1504" s="13">
        <f t="shared" si="283"/>
        <v>2.2994794979998652</v>
      </c>
      <c r="I1504" s="16">
        <f t="shared" si="290"/>
        <v>2.2995249089323773</v>
      </c>
      <c r="J1504" s="13">
        <f t="shared" si="284"/>
        <v>2.2991416914964011</v>
      </c>
      <c r="K1504" s="13">
        <f t="shared" si="285"/>
        <v>3.8321743597613533E-4</v>
      </c>
      <c r="L1504" s="13">
        <f t="shared" si="286"/>
        <v>0</v>
      </c>
      <c r="M1504" s="13">
        <f t="shared" si="291"/>
        <v>0.20375466393038266</v>
      </c>
      <c r="N1504" s="13">
        <f t="shared" si="287"/>
        <v>0.12632789163683725</v>
      </c>
      <c r="O1504" s="13">
        <f t="shared" si="288"/>
        <v>0.12632789163683725</v>
      </c>
      <c r="Q1504">
        <v>25.763704719556522</v>
      </c>
    </row>
    <row r="1505" spans="1:17" x14ac:dyDescent="0.2">
      <c r="A1505" s="14">
        <f t="shared" si="289"/>
        <v>67785</v>
      </c>
      <c r="B1505" s="1">
        <f t="shared" si="281"/>
        <v>8</v>
      </c>
      <c r="F1505">
        <v>19.73726618554511</v>
      </c>
      <c r="G1505" s="13">
        <f t="shared" si="282"/>
        <v>0</v>
      </c>
      <c r="H1505" s="13">
        <f t="shared" si="283"/>
        <v>19.73726618554511</v>
      </c>
      <c r="I1505" s="16">
        <f t="shared" si="290"/>
        <v>19.737649402981084</v>
      </c>
      <c r="J1505" s="13">
        <f t="shared" si="284"/>
        <v>19.490948872385861</v>
      </c>
      <c r="K1505" s="13">
        <f t="shared" si="285"/>
        <v>0.24670053059522346</v>
      </c>
      <c r="L1505" s="13">
        <f t="shared" si="286"/>
        <v>0</v>
      </c>
      <c r="M1505" s="13">
        <f t="shared" si="291"/>
        <v>7.7426772293545415E-2</v>
      </c>
      <c r="N1505" s="13">
        <f t="shared" si="287"/>
        <v>4.800459882199816E-2</v>
      </c>
      <c r="O1505" s="13">
        <f t="shared" si="288"/>
        <v>4.800459882199816E-2</v>
      </c>
      <c r="Q1505">
        <v>25.500444558490489</v>
      </c>
    </row>
    <row r="1506" spans="1:17" x14ac:dyDescent="0.2">
      <c r="A1506" s="14">
        <f t="shared" si="289"/>
        <v>67816</v>
      </c>
      <c r="B1506" s="1">
        <f t="shared" si="281"/>
        <v>9</v>
      </c>
      <c r="F1506">
        <v>6.3791434057594341</v>
      </c>
      <c r="G1506" s="13">
        <f t="shared" si="282"/>
        <v>0</v>
      </c>
      <c r="H1506" s="13">
        <f t="shared" si="283"/>
        <v>6.3791434057594341</v>
      </c>
      <c r="I1506" s="16">
        <f t="shared" si="290"/>
        <v>6.6258439363546575</v>
      </c>
      <c r="J1506" s="13">
        <f t="shared" si="284"/>
        <v>6.6166339437847395</v>
      </c>
      <c r="K1506" s="13">
        <f t="shared" si="285"/>
        <v>9.2099925699180574E-3</v>
      </c>
      <c r="L1506" s="13">
        <f t="shared" si="286"/>
        <v>0</v>
      </c>
      <c r="M1506" s="13">
        <f t="shared" si="291"/>
        <v>2.9422173471547255E-2</v>
      </c>
      <c r="N1506" s="13">
        <f t="shared" si="287"/>
        <v>1.82417475523593E-2</v>
      </c>
      <c r="O1506" s="13">
        <f t="shared" si="288"/>
        <v>1.82417475523593E-2</v>
      </c>
      <c r="Q1506">
        <v>25.717111845221321</v>
      </c>
    </row>
    <row r="1507" spans="1:17" x14ac:dyDescent="0.2">
      <c r="A1507" s="14">
        <f t="shared" si="289"/>
        <v>67846</v>
      </c>
      <c r="B1507" s="1">
        <f t="shared" si="281"/>
        <v>10</v>
      </c>
      <c r="F1507">
        <v>1.6594101009481499</v>
      </c>
      <c r="G1507" s="13">
        <f t="shared" si="282"/>
        <v>0</v>
      </c>
      <c r="H1507" s="13">
        <f t="shared" si="283"/>
        <v>1.6594101009481499</v>
      </c>
      <c r="I1507" s="16">
        <f t="shared" si="290"/>
        <v>1.6686200935180679</v>
      </c>
      <c r="J1507" s="13">
        <f t="shared" si="284"/>
        <v>1.6684084617257591</v>
      </c>
      <c r="K1507" s="13">
        <f t="shared" si="285"/>
        <v>2.1163179230887508E-4</v>
      </c>
      <c r="L1507" s="13">
        <f t="shared" si="286"/>
        <v>0</v>
      </c>
      <c r="M1507" s="13">
        <f t="shared" si="291"/>
        <v>1.1180425919187956E-2</v>
      </c>
      <c r="N1507" s="13">
        <f t="shared" si="287"/>
        <v>6.9318640698965324E-3</v>
      </c>
      <c r="O1507" s="13">
        <f t="shared" si="288"/>
        <v>6.9318640698965324E-3</v>
      </c>
      <c r="Q1507">
        <v>23.125977159357991</v>
      </c>
    </row>
    <row r="1508" spans="1:17" x14ac:dyDescent="0.2">
      <c r="A1508" s="14">
        <f t="shared" si="289"/>
        <v>67877</v>
      </c>
      <c r="B1508" s="1">
        <f t="shared" si="281"/>
        <v>11</v>
      </c>
      <c r="F1508">
        <v>71.441154719985633</v>
      </c>
      <c r="G1508" s="13">
        <f t="shared" si="282"/>
        <v>4.932579402743043</v>
      </c>
      <c r="H1508" s="13">
        <f t="shared" si="283"/>
        <v>66.508575317242588</v>
      </c>
      <c r="I1508" s="16">
        <f t="shared" si="290"/>
        <v>66.508786949034899</v>
      </c>
      <c r="J1508" s="13">
        <f t="shared" si="284"/>
        <v>48.470960503783331</v>
      </c>
      <c r="K1508" s="13">
        <f t="shared" si="285"/>
        <v>18.037826445251568</v>
      </c>
      <c r="L1508" s="13">
        <f t="shared" si="286"/>
        <v>6.9466755950074051</v>
      </c>
      <c r="M1508" s="13">
        <f t="shared" si="291"/>
        <v>6.9509241568566971</v>
      </c>
      <c r="N1508" s="13">
        <f t="shared" si="287"/>
        <v>4.3095729772511522</v>
      </c>
      <c r="O1508" s="13">
        <f t="shared" si="288"/>
        <v>9.2421523799941951</v>
      </c>
      <c r="Q1508">
        <v>17.581295556918281</v>
      </c>
    </row>
    <row r="1509" spans="1:17" x14ac:dyDescent="0.2">
      <c r="A1509" s="14">
        <f t="shared" si="289"/>
        <v>67907</v>
      </c>
      <c r="B1509" s="1">
        <f t="shared" si="281"/>
        <v>12</v>
      </c>
      <c r="F1509">
        <v>60.364104606189628</v>
      </c>
      <c r="G1509" s="13">
        <f t="shared" si="282"/>
        <v>3.6941341323923189</v>
      </c>
      <c r="H1509" s="13">
        <f t="shared" si="283"/>
        <v>56.669970473797306</v>
      </c>
      <c r="I1509" s="16">
        <f t="shared" si="290"/>
        <v>67.761121324041468</v>
      </c>
      <c r="J1509" s="13">
        <f t="shared" si="284"/>
        <v>43.076315412834681</v>
      </c>
      <c r="K1509" s="13">
        <f t="shared" si="285"/>
        <v>24.684805911206787</v>
      </c>
      <c r="L1509" s="13">
        <f t="shared" si="286"/>
        <v>13.642528857505633</v>
      </c>
      <c r="M1509" s="13">
        <f t="shared" si="291"/>
        <v>16.283880037111182</v>
      </c>
      <c r="N1509" s="13">
        <f t="shared" si="287"/>
        <v>10.096005623008933</v>
      </c>
      <c r="O1509" s="13">
        <f t="shared" si="288"/>
        <v>13.790139755401253</v>
      </c>
      <c r="Q1509">
        <v>14.182388946387549</v>
      </c>
    </row>
    <row r="1510" spans="1:17" x14ac:dyDescent="0.2">
      <c r="A1510" s="14">
        <f t="shared" si="289"/>
        <v>67938</v>
      </c>
      <c r="B1510" s="1">
        <f t="shared" si="281"/>
        <v>1</v>
      </c>
      <c r="F1510">
        <v>57.565299122743802</v>
      </c>
      <c r="G1510" s="13">
        <f t="shared" si="282"/>
        <v>3.381219829577331</v>
      </c>
      <c r="H1510" s="13">
        <f t="shared" si="283"/>
        <v>54.184079293166469</v>
      </c>
      <c r="I1510" s="16">
        <f t="shared" si="290"/>
        <v>65.226356346867618</v>
      </c>
      <c r="J1510" s="13">
        <f t="shared" si="284"/>
        <v>41.26541747962866</v>
      </c>
      <c r="K1510" s="13">
        <f t="shared" si="285"/>
        <v>23.960938867238958</v>
      </c>
      <c r="L1510" s="13">
        <f t="shared" si="286"/>
        <v>12.913339376359794</v>
      </c>
      <c r="M1510" s="13">
        <f t="shared" si="291"/>
        <v>19.10121379046204</v>
      </c>
      <c r="N1510" s="13">
        <f t="shared" si="287"/>
        <v>11.842752550086464</v>
      </c>
      <c r="O1510" s="13">
        <f t="shared" si="288"/>
        <v>15.223972379663795</v>
      </c>
      <c r="Q1510">
        <v>13.513096786516069</v>
      </c>
    </row>
    <row r="1511" spans="1:17" x14ac:dyDescent="0.2">
      <c r="A1511" s="14">
        <f t="shared" si="289"/>
        <v>67969</v>
      </c>
      <c r="B1511" s="1">
        <f t="shared" si="281"/>
        <v>2</v>
      </c>
      <c r="F1511">
        <v>41.256521258608068</v>
      </c>
      <c r="G1511" s="13">
        <f t="shared" si="282"/>
        <v>1.5578527233940431</v>
      </c>
      <c r="H1511" s="13">
        <f t="shared" si="283"/>
        <v>39.698668535214026</v>
      </c>
      <c r="I1511" s="16">
        <f t="shared" si="290"/>
        <v>50.74626802609319</v>
      </c>
      <c r="J1511" s="13">
        <f t="shared" si="284"/>
        <v>34.322357179859047</v>
      </c>
      <c r="K1511" s="13">
        <f t="shared" si="285"/>
        <v>16.423910846234143</v>
      </c>
      <c r="L1511" s="13">
        <f t="shared" si="286"/>
        <v>5.3208932250712548</v>
      </c>
      <c r="M1511" s="13">
        <f t="shared" si="291"/>
        <v>12.579354465446832</v>
      </c>
      <c r="N1511" s="13">
        <f t="shared" si="287"/>
        <v>7.7991997685770356</v>
      </c>
      <c r="O1511" s="13">
        <f t="shared" si="288"/>
        <v>9.3570524919710785</v>
      </c>
      <c r="Q1511">
        <v>11.54737559354839</v>
      </c>
    </row>
    <row r="1512" spans="1:17" x14ac:dyDescent="0.2">
      <c r="A1512" s="14">
        <f t="shared" si="289"/>
        <v>67997</v>
      </c>
      <c r="B1512" s="1">
        <f t="shared" si="281"/>
        <v>3</v>
      </c>
      <c r="F1512">
        <v>19.540451121974659</v>
      </c>
      <c r="G1512" s="13">
        <f t="shared" si="282"/>
        <v>0</v>
      </c>
      <c r="H1512" s="13">
        <f t="shared" si="283"/>
        <v>19.540451121974659</v>
      </c>
      <c r="I1512" s="16">
        <f t="shared" si="290"/>
        <v>30.64346874313755</v>
      </c>
      <c r="J1512" s="13">
        <f t="shared" si="284"/>
        <v>27.097621080371866</v>
      </c>
      <c r="K1512" s="13">
        <f t="shared" si="285"/>
        <v>3.5458476627656843</v>
      </c>
      <c r="L1512" s="13">
        <f t="shared" si="286"/>
        <v>0</v>
      </c>
      <c r="M1512" s="13">
        <f t="shared" si="291"/>
        <v>4.7801546968697961</v>
      </c>
      <c r="N1512" s="13">
        <f t="shared" si="287"/>
        <v>2.9636959120592734</v>
      </c>
      <c r="O1512" s="13">
        <f t="shared" si="288"/>
        <v>2.9636959120592734</v>
      </c>
      <c r="Q1512">
        <v>14.746952327124269</v>
      </c>
    </row>
    <row r="1513" spans="1:17" x14ac:dyDescent="0.2">
      <c r="A1513" s="14">
        <f t="shared" si="289"/>
        <v>68028</v>
      </c>
      <c r="B1513" s="1">
        <f t="shared" si="281"/>
        <v>4</v>
      </c>
      <c r="F1513">
        <v>1.9503064975678579</v>
      </c>
      <c r="G1513" s="13">
        <f t="shared" si="282"/>
        <v>0</v>
      </c>
      <c r="H1513" s="13">
        <f t="shared" si="283"/>
        <v>1.9503064975678579</v>
      </c>
      <c r="I1513" s="16">
        <f t="shared" si="290"/>
        <v>5.4961541603335426</v>
      </c>
      <c r="J1513" s="13">
        <f t="shared" si="284"/>
        <v>5.4835234984844421</v>
      </c>
      <c r="K1513" s="13">
        <f t="shared" si="285"/>
        <v>1.2630661849100555E-2</v>
      </c>
      <c r="L1513" s="13">
        <f t="shared" si="286"/>
        <v>0</v>
      </c>
      <c r="M1513" s="13">
        <f t="shared" si="291"/>
        <v>1.8164587848105227</v>
      </c>
      <c r="N1513" s="13">
        <f t="shared" si="287"/>
        <v>1.1262044465825241</v>
      </c>
      <c r="O1513" s="13">
        <f t="shared" si="288"/>
        <v>1.1262044465825241</v>
      </c>
      <c r="Q1513">
        <v>19.4744074710121</v>
      </c>
    </row>
    <row r="1514" spans="1:17" x14ac:dyDescent="0.2">
      <c r="A1514" s="14">
        <f t="shared" si="289"/>
        <v>68058</v>
      </c>
      <c r="B1514" s="1">
        <f t="shared" ref="B1514:B1577" si="292">B1502</f>
        <v>5</v>
      </c>
      <c r="F1514">
        <v>0.85</v>
      </c>
      <c r="G1514" s="13">
        <f t="shared" si="282"/>
        <v>0</v>
      </c>
      <c r="H1514" s="13">
        <f t="shared" si="283"/>
        <v>0.85</v>
      </c>
      <c r="I1514" s="16">
        <f t="shared" si="290"/>
        <v>0.86263066184910053</v>
      </c>
      <c r="J1514" s="13">
        <f t="shared" si="284"/>
        <v>0.86257474666980427</v>
      </c>
      <c r="K1514" s="13">
        <f t="shared" si="285"/>
        <v>5.5915179296261996E-5</v>
      </c>
      <c r="L1514" s="13">
        <f t="shared" si="286"/>
        <v>0</v>
      </c>
      <c r="M1514" s="13">
        <f t="shared" si="291"/>
        <v>0.69025433822799864</v>
      </c>
      <c r="N1514" s="13">
        <f t="shared" si="287"/>
        <v>0.42795768970135917</v>
      </c>
      <c r="O1514" s="13">
        <f t="shared" si="288"/>
        <v>0.42795768970135917</v>
      </c>
      <c r="Q1514">
        <v>18.54179644334511</v>
      </c>
    </row>
    <row r="1515" spans="1:17" x14ac:dyDescent="0.2">
      <c r="A1515" s="14">
        <f t="shared" si="289"/>
        <v>68089</v>
      </c>
      <c r="B1515" s="1">
        <f t="shared" si="292"/>
        <v>6</v>
      </c>
      <c r="F1515">
        <v>0.36462128755559658</v>
      </c>
      <c r="G1515" s="13">
        <f t="shared" si="282"/>
        <v>0</v>
      </c>
      <c r="H1515" s="13">
        <f t="shared" si="283"/>
        <v>0.36462128755559658</v>
      </c>
      <c r="I1515" s="16">
        <f t="shared" si="290"/>
        <v>0.36467720273489285</v>
      </c>
      <c r="J1515" s="13">
        <f t="shared" si="284"/>
        <v>0.3646734339365415</v>
      </c>
      <c r="K1515" s="13">
        <f t="shared" si="285"/>
        <v>3.7687983513445822E-6</v>
      </c>
      <c r="L1515" s="13">
        <f t="shared" si="286"/>
        <v>0</v>
      </c>
      <c r="M1515" s="13">
        <f t="shared" si="291"/>
        <v>0.26229664852663948</v>
      </c>
      <c r="N1515" s="13">
        <f t="shared" si="287"/>
        <v>0.16262392208651646</v>
      </c>
      <c r="O1515" s="13">
        <f t="shared" si="288"/>
        <v>0.16262392208651646</v>
      </c>
      <c r="Q1515">
        <v>19.348667721266821</v>
      </c>
    </row>
    <row r="1516" spans="1:17" x14ac:dyDescent="0.2">
      <c r="A1516" s="14">
        <f t="shared" si="289"/>
        <v>68119</v>
      </c>
      <c r="B1516" s="1">
        <f t="shared" si="292"/>
        <v>7</v>
      </c>
      <c r="F1516">
        <v>0.96666666235392384</v>
      </c>
      <c r="G1516" s="13">
        <f t="shared" si="282"/>
        <v>0</v>
      </c>
      <c r="H1516" s="13">
        <f t="shared" si="283"/>
        <v>0.96666666235392384</v>
      </c>
      <c r="I1516" s="16">
        <f t="shared" si="290"/>
        <v>0.96667043115227513</v>
      </c>
      <c r="J1516" s="13">
        <f t="shared" si="284"/>
        <v>0.9666341001909512</v>
      </c>
      <c r="K1516" s="13">
        <f t="shared" si="285"/>
        <v>3.6330961323938205E-5</v>
      </c>
      <c r="L1516" s="13">
        <f t="shared" si="286"/>
        <v>0</v>
      </c>
      <c r="M1516" s="13">
        <f t="shared" si="291"/>
        <v>9.9672726440123011E-2</v>
      </c>
      <c r="N1516" s="13">
        <f t="shared" si="287"/>
        <v>6.1797090392876265E-2</v>
      </c>
      <c r="O1516" s="13">
        <f t="shared" si="288"/>
        <v>6.1797090392876265E-2</v>
      </c>
      <c r="Q1516">
        <v>24.014115227418131</v>
      </c>
    </row>
    <row r="1517" spans="1:17" x14ac:dyDescent="0.2">
      <c r="A1517" s="14">
        <f t="shared" si="289"/>
        <v>68150</v>
      </c>
      <c r="B1517" s="1">
        <f t="shared" si="292"/>
        <v>8</v>
      </c>
      <c r="F1517">
        <v>2.7404129372594999</v>
      </c>
      <c r="G1517" s="13">
        <f t="shared" si="282"/>
        <v>0</v>
      </c>
      <c r="H1517" s="13">
        <f t="shared" si="283"/>
        <v>2.7404129372594999</v>
      </c>
      <c r="I1517" s="16">
        <f t="shared" si="290"/>
        <v>2.7404492682208237</v>
      </c>
      <c r="J1517" s="13">
        <f t="shared" si="284"/>
        <v>2.7396089437112163</v>
      </c>
      <c r="K1517" s="13">
        <f t="shared" si="285"/>
        <v>8.4032450960735972E-4</v>
      </c>
      <c r="L1517" s="13">
        <f t="shared" si="286"/>
        <v>0</v>
      </c>
      <c r="M1517" s="13">
        <f t="shared" si="291"/>
        <v>3.7875636047246745E-2</v>
      </c>
      <c r="N1517" s="13">
        <f t="shared" si="287"/>
        <v>2.3482894349292981E-2</v>
      </c>
      <c r="O1517" s="13">
        <f t="shared" si="288"/>
        <v>2.3482894349292981E-2</v>
      </c>
      <c r="Q1517">
        <v>23.903706036706271</v>
      </c>
    </row>
    <row r="1518" spans="1:17" x14ac:dyDescent="0.2">
      <c r="A1518" s="14">
        <f t="shared" si="289"/>
        <v>68181</v>
      </c>
      <c r="B1518" s="1">
        <f t="shared" si="292"/>
        <v>9</v>
      </c>
      <c r="F1518">
        <v>8.7420249271122383</v>
      </c>
      <c r="G1518" s="13">
        <f t="shared" si="282"/>
        <v>0</v>
      </c>
      <c r="H1518" s="13">
        <f t="shared" si="283"/>
        <v>8.7420249271122383</v>
      </c>
      <c r="I1518" s="16">
        <f t="shared" si="290"/>
        <v>8.7428652516218452</v>
      </c>
      <c r="J1518" s="13">
        <f t="shared" si="284"/>
        <v>8.7152847828843392</v>
      </c>
      <c r="K1518" s="13">
        <f t="shared" si="285"/>
        <v>2.7580468737506081E-2</v>
      </c>
      <c r="L1518" s="13">
        <f t="shared" si="286"/>
        <v>0</v>
      </c>
      <c r="M1518" s="13">
        <f t="shared" si="291"/>
        <v>1.4392741697953765E-2</v>
      </c>
      <c r="N1518" s="13">
        <f t="shared" si="287"/>
        <v>8.9234998527313349E-3</v>
      </c>
      <c r="O1518" s="13">
        <f t="shared" si="288"/>
        <v>8.9234998527313349E-3</v>
      </c>
      <c r="Q1518">
        <v>23.796611000000009</v>
      </c>
    </row>
    <row r="1519" spans="1:17" x14ac:dyDescent="0.2">
      <c r="A1519" s="14">
        <f t="shared" si="289"/>
        <v>68211</v>
      </c>
      <c r="B1519" s="1">
        <f t="shared" si="292"/>
        <v>10</v>
      </c>
      <c r="F1519">
        <v>1.731572605917105</v>
      </c>
      <c r="G1519" s="13">
        <f t="shared" si="282"/>
        <v>0</v>
      </c>
      <c r="H1519" s="13">
        <f t="shared" si="283"/>
        <v>1.731572605917105</v>
      </c>
      <c r="I1519" s="16">
        <f t="shared" si="290"/>
        <v>1.7591530746546111</v>
      </c>
      <c r="J1519" s="13">
        <f t="shared" si="284"/>
        <v>1.7588738151116801</v>
      </c>
      <c r="K1519" s="13">
        <f t="shared" si="285"/>
        <v>2.7925954293106514E-4</v>
      </c>
      <c r="L1519" s="13">
        <f t="shared" si="286"/>
        <v>0</v>
      </c>
      <c r="M1519" s="13">
        <f t="shared" si="291"/>
        <v>5.4692418452224299E-3</v>
      </c>
      <c r="N1519" s="13">
        <f t="shared" si="287"/>
        <v>3.3909299440379064E-3</v>
      </c>
      <c r="O1519" s="13">
        <f t="shared" si="288"/>
        <v>3.3909299440379064E-3</v>
      </c>
      <c r="Q1519">
        <v>22.282328272438338</v>
      </c>
    </row>
    <row r="1520" spans="1:17" x14ac:dyDescent="0.2">
      <c r="A1520" s="14">
        <f t="shared" si="289"/>
        <v>68242</v>
      </c>
      <c r="B1520" s="1">
        <f t="shared" si="292"/>
        <v>11</v>
      </c>
      <c r="F1520">
        <v>1.4268563775677501</v>
      </c>
      <c r="G1520" s="13">
        <f t="shared" si="282"/>
        <v>0</v>
      </c>
      <c r="H1520" s="13">
        <f t="shared" si="283"/>
        <v>1.4268563775677501</v>
      </c>
      <c r="I1520" s="16">
        <f t="shared" si="290"/>
        <v>1.4271356371106811</v>
      </c>
      <c r="J1520" s="13">
        <f t="shared" si="284"/>
        <v>1.4268224588793439</v>
      </c>
      <c r="K1520" s="13">
        <f t="shared" si="285"/>
        <v>3.131782313372522E-4</v>
      </c>
      <c r="L1520" s="13">
        <f t="shared" si="286"/>
        <v>0</v>
      </c>
      <c r="M1520" s="13">
        <f t="shared" si="291"/>
        <v>2.0783119011845235E-3</v>
      </c>
      <c r="N1520" s="13">
        <f t="shared" si="287"/>
        <v>1.2885533787344045E-3</v>
      </c>
      <c r="O1520" s="13">
        <f t="shared" si="288"/>
        <v>1.2885533787344045E-3</v>
      </c>
      <c r="Q1520">
        <v>17.03449241541443</v>
      </c>
    </row>
    <row r="1521" spans="1:17" x14ac:dyDescent="0.2">
      <c r="A1521" s="14">
        <f t="shared" si="289"/>
        <v>68272</v>
      </c>
      <c r="B1521" s="1">
        <f t="shared" si="292"/>
        <v>12</v>
      </c>
      <c r="F1521">
        <v>24.989908288932071</v>
      </c>
      <c r="G1521" s="13">
        <f t="shared" si="282"/>
        <v>0</v>
      </c>
      <c r="H1521" s="13">
        <f t="shared" si="283"/>
        <v>24.989908288932071</v>
      </c>
      <c r="I1521" s="16">
        <f t="shared" si="290"/>
        <v>24.990221467163408</v>
      </c>
      <c r="J1521" s="13">
        <f t="shared" si="284"/>
        <v>22.88650475040491</v>
      </c>
      <c r="K1521" s="13">
        <f t="shared" si="285"/>
        <v>2.1037167167584983</v>
      </c>
      <c r="L1521" s="13">
        <f t="shared" si="286"/>
        <v>0</v>
      </c>
      <c r="M1521" s="13">
        <f t="shared" si="291"/>
        <v>7.8975852245011897E-4</v>
      </c>
      <c r="N1521" s="13">
        <f t="shared" si="287"/>
        <v>4.896502839190738E-4</v>
      </c>
      <c r="O1521" s="13">
        <f t="shared" si="288"/>
        <v>4.896502839190738E-4</v>
      </c>
      <c r="Q1521">
        <v>14.48588420007564</v>
      </c>
    </row>
    <row r="1522" spans="1:17" x14ac:dyDescent="0.2">
      <c r="A1522" s="14">
        <f t="shared" si="289"/>
        <v>68303</v>
      </c>
      <c r="B1522" s="1">
        <f t="shared" si="292"/>
        <v>1</v>
      </c>
      <c r="F1522">
        <v>83.447089229844735</v>
      </c>
      <c r="G1522" s="13">
        <f t="shared" si="282"/>
        <v>6.2748765538010858</v>
      </c>
      <c r="H1522" s="13">
        <f t="shared" si="283"/>
        <v>77.172212676043642</v>
      </c>
      <c r="I1522" s="16">
        <f t="shared" si="290"/>
        <v>79.275929392802141</v>
      </c>
      <c r="J1522" s="13">
        <f t="shared" si="284"/>
        <v>42.381971546018782</v>
      </c>
      <c r="K1522" s="13">
        <f t="shared" si="285"/>
        <v>36.893957846783358</v>
      </c>
      <c r="L1522" s="13">
        <f t="shared" si="286"/>
        <v>25.941452035902842</v>
      </c>
      <c r="M1522" s="13">
        <f t="shared" si="291"/>
        <v>25.941752144141375</v>
      </c>
      <c r="N1522" s="13">
        <f t="shared" si="287"/>
        <v>16.083886329367651</v>
      </c>
      <c r="O1522" s="13">
        <f t="shared" si="288"/>
        <v>22.358762883168737</v>
      </c>
      <c r="Q1522">
        <v>12.62897559354839</v>
      </c>
    </row>
    <row r="1523" spans="1:17" x14ac:dyDescent="0.2">
      <c r="A1523" s="14">
        <f t="shared" si="289"/>
        <v>68334</v>
      </c>
      <c r="B1523" s="1">
        <f t="shared" si="292"/>
        <v>2</v>
      </c>
      <c r="F1523">
        <v>101.8577930943771</v>
      </c>
      <c r="G1523" s="13">
        <f t="shared" si="282"/>
        <v>8.3332448820675289</v>
      </c>
      <c r="H1523" s="13">
        <f t="shared" si="283"/>
        <v>93.524548212309568</v>
      </c>
      <c r="I1523" s="16">
        <f t="shared" si="290"/>
        <v>104.47705402319008</v>
      </c>
      <c r="J1523" s="13">
        <f t="shared" si="284"/>
        <v>50.740453098706212</v>
      </c>
      <c r="K1523" s="13">
        <f t="shared" si="285"/>
        <v>53.736600924483866</v>
      </c>
      <c r="L1523" s="13">
        <f t="shared" si="286"/>
        <v>42.907935410574652</v>
      </c>
      <c r="M1523" s="13">
        <f t="shared" si="291"/>
        <v>52.765801225348376</v>
      </c>
      <c r="N1523" s="13">
        <f t="shared" si="287"/>
        <v>32.714796759715995</v>
      </c>
      <c r="O1523" s="13">
        <f t="shared" si="288"/>
        <v>41.048041641783527</v>
      </c>
      <c r="Q1523">
        <v>14.750372694443531</v>
      </c>
    </row>
    <row r="1524" spans="1:17" x14ac:dyDescent="0.2">
      <c r="A1524" s="14">
        <f t="shared" si="289"/>
        <v>68362</v>
      </c>
      <c r="B1524" s="1">
        <f t="shared" si="292"/>
        <v>3</v>
      </c>
      <c r="F1524">
        <v>43.447281190964709</v>
      </c>
      <c r="G1524" s="13">
        <f t="shared" si="282"/>
        <v>1.8027858282214608</v>
      </c>
      <c r="H1524" s="13">
        <f t="shared" si="283"/>
        <v>41.64449536274325</v>
      </c>
      <c r="I1524" s="16">
        <f t="shared" si="290"/>
        <v>52.473160876652457</v>
      </c>
      <c r="J1524" s="13">
        <f t="shared" si="284"/>
        <v>39.082808350448701</v>
      </c>
      <c r="K1524" s="13">
        <f t="shared" si="285"/>
        <v>13.390352526203756</v>
      </c>
      <c r="L1524" s="13">
        <f t="shared" si="286"/>
        <v>2.2650298094867307</v>
      </c>
      <c r="M1524" s="13">
        <f t="shared" si="291"/>
        <v>22.316034275119115</v>
      </c>
      <c r="N1524" s="13">
        <f t="shared" si="287"/>
        <v>13.835941250573851</v>
      </c>
      <c r="O1524" s="13">
        <f t="shared" si="288"/>
        <v>15.638727078795313</v>
      </c>
      <c r="Q1524">
        <v>14.879969223598231</v>
      </c>
    </row>
    <row r="1525" spans="1:17" x14ac:dyDescent="0.2">
      <c r="A1525" s="14">
        <f t="shared" si="289"/>
        <v>68393</v>
      </c>
      <c r="B1525" s="1">
        <f t="shared" si="292"/>
        <v>4</v>
      </c>
      <c r="F1525">
        <v>7.8584412752793584</v>
      </c>
      <c r="G1525" s="13">
        <f t="shared" si="282"/>
        <v>0</v>
      </c>
      <c r="H1525" s="13">
        <f t="shared" si="283"/>
        <v>7.8584412752793584</v>
      </c>
      <c r="I1525" s="16">
        <f t="shared" si="290"/>
        <v>18.983763991996383</v>
      </c>
      <c r="J1525" s="13">
        <f t="shared" si="284"/>
        <v>18.24598481271692</v>
      </c>
      <c r="K1525" s="13">
        <f t="shared" si="285"/>
        <v>0.7377791792794639</v>
      </c>
      <c r="L1525" s="13">
        <f t="shared" si="286"/>
        <v>0</v>
      </c>
      <c r="M1525" s="13">
        <f t="shared" si="291"/>
        <v>8.4800930245452637</v>
      </c>
      <c r="N1525" s="13">
        <f t="shared" si="287"/>
        <v>5.2576576752180637</v>
      </c>
      <c r="O1525" s="13">
        <f t="shared" si="288"/>
        <v>5.2576576752180637</v>
      </c>
      <c r="Q1525">
        <v>16.60663600907213</v>
      </c>
    </row>
    <row r="1526" spans="1:17" x14ac:dyDescent="0.2">
      <c r="A1526" s="14">
        <f t="shared" si="289"/>
        <v>68423</v>
      </c>
      <c r="B1526" s="1">
        <f t="shared" si="292"/>
        <v>5</v>
      </c>
      <c r="F1526">
        <v>4.0373550189823657</v>
      </c>
      <c r="G1526" s="13">
        <f t="shared" si="282"/>
        <v>0</v>
      </c>
      <c r="H1526" s="13">
        <f t="shared" si="283"/>
        <v>4.0373550189823657</v>
      </c>
      <c r="I1526" s="16">
        <f t="shared" si="290"/>
        <v>4.7751341982618296</v>
      </c>
      <c r="J1526" s="13">
        <f t="shared" si="284"/>
        <v>4.7650778923285175</v>
      </c>
      <c r="K1526" s="13">
        <f t="shared" si="285"/>
        <v>1.0056305933312082E-2</v>
      </c>
      <c r="L1526" s="13">
        <f t="shared" si="286"/>
        <v>0</v>
      </c>
      <c r="M1526" s="13">
        <f t="shared" si="291"/>
        <v>3.2224353493272</v>
      </c>
      <c r="N1526" s="13">
        <f t="shared" si="287"/>
        <v>1.997909916582864</v>
      </c>
      <c r="O1526" s="13">
        <f t="shared" si="288"/>
        <v>1.997909916582864</v>
      </c>
      <c r="Q1526">
        <v>18.10616258264163</v>
      </c>
    </row>
    <row r="1527" spans="1:17" x14ac:dyDescent="0.2">
      <c r="A1527" s="14">
        <f t="shared" si="289"/>
        <v>68454</v>
      </c>
      <c r="B1527" s="1">
        <f t="shared" si="292"/>
        <v>6</v>
      </c>
      <c r="F1527">
        <v>11.088329293386559</v>
      </c>
      <c r="G1527" s="13">
        <f t="shared" si="282"/>
        <v>0</v>
      </c>
      <c r="H1527" s="13">
        <f t="shared" si="283"/>
        <v>11.088329293386559</v>
      </c>
      <c r="I1527" s="16">
        <f t="shared" si="290"/>
        <v>11.098385599319872</v>
      </c>
      <c r="J1527" s="13">
        <f t="shared" si="284"/>
        <v>11.035868142937494</v>
      </c>
      <c r="K1527" s="13">
        <f t="shared" si="285"/>
        <v>6.2517456382378711E-2</v>
      </c>
      <c r="L1527" s="13">
        <f t="shared" si="286"/>
        <v>0</v>
      </c>
      <c r="M1527" s="13">
        <f t="shared" si="291"/>
        <v>1.224525432744336</v>
      </c>
      <c r="N1527" s="13">
        <f t="shared" si="287"/>
        <v>0.75920576830148834</v>
      </c>
      <c r="O1527" s="13">
        <f t="shared" si="288"/>
        <v>0.75920576830148834</v>
      </c>
      <c r="Q1527">
        <v>23.039004353902541</v>
      </c>
    </row>
    <row r="1528" spans="1:17" x14ac:dyDescent="0.2">
      <c r="A1528" s="14">
        <f t="shared" si="289"/>
        <v>68484</v>
      </c>
      <c r="B1528" s="1">
        <f t="shared" si="292"/>
        <v>7</v>
      </c>
      <c r="F1528">
        <v>25.288791815739021</v>
      </c>
      <c r="G1528" s="13">
        <f t="shared" si="282"/>
        <v>0</v>
      </c>
      <c r="H1528" s="13">
        <f t="shared" si="283"/>
        <v>25.288791815739021</v>
      </c>
      <c r="I1528" s="16">
        <f t="shared" si="290"/>
        <v>25.351309272121398</v>
      </c>
      <c r="J1528" s="13">
        <f t="shared" si="284"/>
        <v>24.763496457246642</v>
      </c>
      <c r="K1528" s="13">
        <f t="shared" si="285"/>
        <v>0.58781281487475567</v>
      </c>
      <c r="L1528" s="13">
        <f t="shared" si="286"/>
        <v>0</v>
      </c>
      <c r="M1528" s="13">
        <f t="shared" si="291"/>
        <v>0.46531966444284767</v>
      </c>
      <c r="N1528" s="13">
        <f t="shared" si="287"/>
        <v>0.28849819195456555</v>
      </c>
      <c r="O1528" s="13">
        <f t="shared" si="288"/>
        <v>0.28849819195456555</v>
      </c>
      <c r="Q1528">
        <v>24.53976900000001</v>
      </c>
    </row>
    <row r="1529" spans="1:17" x14ac:dyDescent="0.2">
      <c r="A1529" s="14">
        <f t="shared" si="289"/>
        <v>68515</v>
      </c>
      <c r="B1529" s="1">
        <f t="shared" si="292"/>
        <v>8</v>
      </c>
      <c r="F1529">
        <v>1.2406978086829019</v>
      </c>
      <c r="G1529" s="13">
        <f t="shared" si="282"/>
        <v>0</v>
      </c>
      <c r="H1529" s="13">
        <f t="shared" si="283"/>
        <v>1.2406978086829019</v>
      </c>
      <c r="I1529" s="16">
        <f t="shared" si="290"/>
        <v>1.8285106235576576</v>
      </c>
      <c r="J1529" s="13">
        <f t="shared" si="284"/>
        <v>1.8282514957792859</v>
      </c>
      <c r="K1529" s="13">
        <f t="shared" si="285"/>
        <v>2.5912777837167056E-4</v>
      </c>
      <c r="L1529" s="13">
        <f t="shared" si="286"/>
        <v>0</v>
      </c>
      <c r="M1529" s="13">
        <f t="shared" si="291"/>
        <v>0.17682147248828212</v>
      </c>
      <c r="N1529" s="13">
        <f t="shared" si="287"/>
        <v>0.10962931294273491</v>
      </c>
      <c r="O1529" s="13">
        <f t="shared" si="288"/>
        <v>0.10962931294273491</v>
      </c>
      <c r="Q1529">
        <v>23.638733050465301</v>
      </c>
    </row>
    <row r="1530" spans="1:17" x14ac:dyDescent="0.2">
      <c r="A1530" s="14">
        <f t="shared" si="289"/>
        <v>68546</v>
      </c>
      <c r="B1530" s="1">
        <f t="shared" si="292"/>
        <v>9</v>
      </c>
      <c r="F1530">
        <v>2.9735821704169751</v>
      </c>
      <c r="G1530" s="13">
        <f t="shared" si="282"/>
        <v>0</v>
      </c>
      <c r="H1530" s="13">
        <f t="shared" si="283"/>
        <v>2.9735821704169751</v>
      </c>
      <c r="I1530" s="16">
        <f t="shared" si="290"/>
        <v>2.9738412981953468</v>
      </c>
      <c r="J1530" s="13">
        <f t="shared" si="284"/>
        <v>2.972780441736429</v>
      </c>
      <c r="K1530" s="13">
        <f t="shared" si="285"/>
        <v>1.0608564589178471E-3</v>
      </c>
      <c r="L1530" s="13">
        <f t="shared" si="286"/>
        <v>0</v>
      </c>
      <c r="M1530" s="13">
        <f t="shared" si="291"/>
        <v>6.7192159545547206E-2</v>
      </c>
      <c r="N1530" s="13">
        <f t="shared" si="287"/>
        <v>4.1659138918239268E-2</v>
      </c>
      <c r="O1530" s="13">
        <f t="shared" si="288"/>
        <v>4.1659138918239268E-2</v>
      </c>
      <c r="Q1530">
        <v>23.989947432875681</v>
      </c>
    </row>
    <row r="1531" spans="1:17" x14ac:dyDescent="0.2">
      <c r="A1531" s="14">
        <f t="shared" si="289"/>
        <v>68576</v>
      </c>
      <c r="B1531" s="1">
        <f t="shared" si="292"/>
        <v>10</v>
      </c>
      <c r="F1531">
        <v>5.3240135331791567</v>
      </c>
      <c r="G1531" s="13">
        <f t="shared" si="282"/>
        <v>0</v>
      </c>
      <c r="H1531" s="13">
        <f t="shared" si="283"/>
        <v>5.3240135331791567</v>
      </c>
      <c r="I1531" s="16">
        <f t="shared" si="290"/>
        <v>5.3250743896380746</v>
      </c>
      <c r="J1531" s="13">
        <f t="shared" si="284"/>
        <v>5.3173231313740112</v>
      </c>
      <c r="K1531" s="13">
        <f t="shared" si="285"/>
        <v>7.7512582640633099E-3</v>
      </c>
      <c r="L1531" s="13">
        <f t="shared" si="286"/>
        <v>0</v>
      </c>
      <c r="M1531" s="13">
        <f t="shared" si="291"/>
        <v>2.5533020627307938E-2</v>
      </c>
      <c r="N1531" s="13">
        <f t="shared" si="287"/>
        <v>1.5830472788930922E-2</v>
      </c>
      <c r="O1531" s="13">
        <f t="shared" si="288"/>
        <v>1.5830472788930922E-2</v>
      </c>
      <c r="Q1531">
        <v>22.263662525529401</v>
      </c>
    </row>
    <row r="1532" spans="1:17" x14ac:dyDescent="0.2">
      <c r="A1532" s="14">
        <f t="shared" si="289"/>
        <v>68607</v>
      </c>
      <c r="B1532" s="1">
        <f t="shared" si="292"/>
        <v>11</v>
      </c>
      <c r="F1532">
        <v>8.5809595256132702</v>
      </c>
      <c r="G1532" s="13">
        <f t="shared" si="282"/>
        <v>0</v>
      </c>
      <c r="H1532" s="13">
        <f t="shared" si="283"/>
        <v>8.5809595256132702</v>
      </c>
      <c r="I1532" s="16">
        <f t="shared" si="290"/>
        <v>8.5887107838773336</v>
      </c>
      <c r="J1532" s="13">
        <f t="shared" si="284"/>
        <v>8.5141313013257669</v>
      </c>
      <c r="K1532" s="13">
        <f t="shared" si="285"/>
        <v>7.4579482551566656E-2</v>
      </c>
      <c r="L1532" s="13">
        <f t="shared" si="286"/>
        <v>0</v>
      </c>
      <c r="M1532" s="13">
        <f t="shared" si="291"/>
        <v>9.702547838377016E-3</v>
      </c>
      <c r="N1532" s="13">
        <f t="shared" si="287"/>
        <v>6.0155796597937501E-3</v>
      </c>
      <c r="O1532" s="13">
        <f t="shared" si="288"/>
        <v>6.0155796597937501E-3</v>
      </c>
      <c r="Q1532">
        <v>16.314334007919999</v>
      </c>
    </row>
    <row r="1533" spans="1:17" x14ac:dyDescent="0.2">
      <c r="A1533" s="14">
        <f t="shared" si="289"/>
        <v>68637</v>
      </c>
      <c r="B1533" s="1">
        <f t="shared" si="292"/>
        <v>12</v>
      </c>
      <c r="F1533">
        <v>57.044778628811621</v>
      </c>
      <c r="G1533" s="13">
        <f t="shared" si="282"/>
        <v>3.323024178460066</v>
      </c>
      <c r="H1533" s="13">
        <f t="shared" si="283"/>
        <v>53.721754450351554</v>
      </c>
      <c r="I1533" s="16">
        <f t="shared" si="290"/>
        <v>53.796333932903124</v>
      </c>
      <c r="J1533" s="13">
        <f t="shared" si="284"/>
        <v>38.467852472663253</v>
      </c>
      <c r="K1533" s="13">
        <f t="shared" si="285"/>
        <v>15.328481460239871</v>
      </c>
      <c r="L1533" s="13">
        <f t="shared" si="286"/>
        <v>4.2174093846872056</v>
      </c>
      <c r="M1533" s="13">
        <f t="shared" si="291"/>
        <v>4.2210963528657892</v>
      </c>
      <c r="N1533" s="13">
        <f t="shared" si="287"/>
        <v>2.6170797387767895</v>
      </c>
      <c r="O1533" s="13">
        <f t="shared" si="288"/>
        <v>5.9401039172368559</v>
      </c>
      <c r="Q1533">
        <v>13.98005159354839</v>
      </c>
    </row>
    <row r="1534" spans="1:17" x14ac:dyDescent="0.2">
      <c r="A1534" s="14">
        <f t="shared" si="289"/>
        <v>68668</v>
      </c>
      <c r="B1534" s="1">
        <f t="shared" si="292"/>
        <v>1</v>
      </c>
      <c r="F1534">
        <v>25.651576133788758</v>
      </c>
      <c r="G1534" s="13">
        <f t="shared" si="282"/>
        <v>0</v>
      </c>
      <c r="H1534" s="13">
        <f t="shared" si="283"/>
        <v>25.651576133788758</v>
      </c>
      <c r="I1534" s="16">
        <f t="shared" si="290"/>
        <v>36.762648209341421</v>
      </c>
      <c r="J1534" s="13">
        <f t="shared" si="284"/>
        <v>31.295166804445145</v>
      </c>
      <c r="K1534" s="13">
        <f t="shared" si="285"/>
        <v>5.4674814048962759</v>
      </c>
      <c r="L1534" s="13">
        <f t="shared" si="286"/>
        <v>0</v>
      </c>
      <c r="M1534" s="13">
        <f t="shared" si="291"/>
        <v>1.6040166140889998</v>
      </c>
      <c r="N1534" s="13">
        <f t="shared" si="287"/>
        <v>0.99449030073517986</v>
      </c>
      <c r="O1534" s="13">
        <f t="shared" si="288"/>
        <v>0.99449030073517986</v>
      </c>
      <c r="Q1534">
        <v>15.140130833750741</v>
      </c>
    </row>
    <row r="1535" spans="1:17" x14ac:dyDescent="0.2">
      <c r="A1535" s="14">
        <f t="shared" si="289"/>
        <v>68699</v>
      </c>
      <c r="B1535" s="1">
        <f t="shared" si="292"/>
        <v>2</v>
      </c>
      <c r="F1535">
        <v>21.56401138853326</v>
      </c>
      <c r="G1535" s="13">
        <f t="shared" si="282"/>
        <v>0</v>
      </c>
      <c r="H1535" s="13">
        <f t="shared" si="283"/>
        <v>21.56401138853326</v>
      </c>
      <c r="I1535" s="16">
        <f t="shared" si="290"/>
        <v>27.031492793429535</v>
      </c>
      <c r="J1535" s="13">
        <f t="shared" si="284"/>
        <v>24.163023611493614</v>
      </c>
      <c r="K1535" s="13">
        <f t="shared" si="285"/>
        <v>2.8684691819359216</v>
      </c>
      <c r="L1535" s="13">
        <f t="shared" si="286"/>
        <v>0</v>
      </c>
      <c r="M1535" s="13">
        <f t="shared" si="291"/>
        <v>0.6095263133538199</v>
      </c>
      <c r="N1535" s="13">
        <f t="shared" si="287"/>
        <v>0.37790631427936833</v>
      </c>
      <c r="O1535" s="13">
        <f t="shared" si="288"/>
        <v>0.37790631427936833</v>
      </c>
      <c r="Q1535">
        <v>13.679755448324309</v>
      </c>
    </row>
    <row r="1536" spans="1:17" x14ac:dyDescent="0.2">
      <c r="A1536" s="14">
        <f t="shared" si="289"/>
        <v>68728</v>
      </c>
      <c r="B1536" s="1">
        <f t="shared" si="292"/>
        <v>3</v>
      </c>
      <c r="F1536">
        <v>55.291535149885242</v>
      </c>
      <c r="G1536" s="13">
        <f t="shared" si="282"/>
        <v>3.1270066402216714</v>
      </c>
      <c r="H1536" s="13">
        <f t="shared" si="283"/>
        <v>52.164528509663569</v>
      </c>
      <c r="I1536" s="16">
        <f t="shared" si="290"/>
        <v>55.032997691599491</v>
      </c>
      <c r="J1536" s="13">
        <f t="shared" si="284"/>
        <v>41.857011209175475</v>
      </c>
      <c r="K1536" s="13">
        <f t="shared" si="285"/>
        <v>13.175986482424015</v>
      </c>
      <c r="L1536" s="13">
        <f t="shared" si="286"/>
        <v>2.0490875787391976</v>
      </c>
      <c r="M1536" s="13">
        <f t="shared" si="291"/>
        <v>2.2807075778136494</v>
      </c>
      <c r="N1536" s="13">
        <f t="shared" si="287"/>
        <v>1.4140386982444626</v>
      </c>
      <c r="O1536" s="13">
        <f t="shared" si="288"/>
        <v>4.5410453384661338</v>
      </c>
      <c r="Q1536">
        <v>16.253169899128419</v>
      </c>
    </row>
    <row r="1537" spans="1:17" x14ac:dyDescent="0.2">
      <c r="A1537" s="14">
        <f t="shared" si="289"/>
        <v>68759</v>
      </c>
      <c r="B1537" s="1">
        <f t="shared" si="292"/>
        <v>4</v>
      </c>
      <c r="F1537">
        <v>16.234079086514811</v>
      </c>
      <c r="G1537" s="13">
        <f t="shared" si="282"/>
        <v>0</v>
      </c>
      <c r="H1537" s="13">
        <f t="shared" si="283"/>
        <v>16.234079086514811</v>
      </c>
      <c r="I1537" s="16">
        <f t="shared" si="290"/>
        <v>27.360977990199629</v>
      </c>
      <c r="J1537" s="13">
        <f t="shared" si="284"/>
        <v>25.008413724264898</v>
      </c>
      <c r="K1537" s="13">
        <f t="shared" si="285"/>
        <v>2.3525642659347312</v>
      </c>
      <c r="L1537" s="13">
        <f t="shared" si="286"/>
        <v>0</v>
      </c>
      <c r="M1537" s="13">
        <f t="shared" si="291"/>
        <v>0.86666887956918681</v>
      </c>
      <c r="N1537" s="13">
        <f t="shared" si="287"/>
        <v>0.53733470533289585</v>
      </c>
      <c r="O1537" s="13">
        <f t="shared" si="288"/>
        <v>0.53733470533289585</v>
      </c>
      <c r="Q1537">
        <v>15.61370140838479</v>
      </c>
    </row>
    <row r="1538" spans="1:17" x14ac:dyDescent="0.2">
      <c r="A1538" s="14">
        <f t="shared" si="289"/>
        <v>68789</v>
      </c>
      <c r="B1538" s="1">
        <f t="shared" si="292"/>
        <v>5</v>
      </c>
      <c r="F1538">
        <v>2.0391808377567728</v>
      </c>
      <c r="G1538" s="13">
        <f t="shared" si="282"/>
        <v>0</v>
      </c>
      <c r="H1538" s="13">
        <f t="shared" si="283"/>
        <v>2.0391808377567728</v>
      </c>
      <c r="I1538" s="16">
        <f t="shared" si="290"/>
        <v>4.3917451036915036</v>
      </c>
      <c r="J1538" s="13">
        <f t="shared" si="284"/>
        <v>4.3815328083670142</v>
      </c>
      <c r="K1538" s="13">
        <f t="shared" si="285"/>
        <v>1.0212295324489418E-2</v>
      </c>
      <c r="L1538" s="13">
        <f t="shared" si="286"/>
        <v>0</v>
      </c>
      <c r="M1538" s="13">
        <f t="shared" si="291"/>
        <v>0.32933417423629097</v>
      </c>
      <c r="N1538" s="13">
        <f t="shared" si="287"/>
        <v>0.2041871880265004</v>
      </c>
      <c r="O1538" s="13">
        <f t="shared" si="288"/>
        <v>0.2041871880265004</v>
      </c>
      <c r="Q1538">
        <v>16.212482592388501</v>
      </c>
    </row>
    <row r="1539" spans="1:17" x14ac:dyDescent="0.2">
      <c r="A1539" s="14">
        <f t="shared" si="289"/>
        <v>68820</v>
      </c>
      <c r="B1539" s="1">
        <f t="shared" si="292"/>
        <v>6</v>
      </c>
      <c r="F1539">
        <v>13.166831988193371</v>
      </c>
      <c r="G1539" s="13">
        <f t="shared" si="282"/>
        <v>0</v>
      </c>
      <c r="H1539" s="13">
        <f t="shared" si="283"/>
        <v>13.166831988193371</v>
      </c>
      <c r="I1539" s="16">
        <f t="shared" si="290"/>
        <v>13.17704428351786</v>
      </c>
      <c r="J1539" s="13">
        <f t="shared" si="284"/>
        <v>13.074242751558275</v>
      </c>
      <c r="K1539" s="13">
        <f t="shared" si="285"/>
        <v>0.10280153195958519</v>
      </c>
      <c r="L1539" s="13">
        <f t="shared" si="286"/>
        <v>0</v>
      </c>
      <c r="M1539" s="13">
        <f t="shared" si="291"/>
        <v>0.12514698620979056</v>
      </c>
      <c r="N1539" s="13">
        <f t="shared" si="287"/>
        <v>7.7591131450070142E-2</v>
      </c>
      <c r="O1539" s="13">
        <f t="shared" si="288"/>
        <v>7.7591131450070142E-2</v>
      </c>
      <c r="Q1539">
        <v>23.141370499232959</v>
      </c>
    </row>
    <row r="1540" spans="1:17" x14ac:dyDescent="0.2">
      <c r="A1540" s="14">
        <f t="shared" si="289"/>
        <v>68850</v>
      </c>
      <c r="B1540" s="1">
        <f t="shared" si="292"/>
        <v>7</v>
      </c>
      <c r="F1540">
        <v>5.0911667673333199</v>
      </c>
      <c r="G1540" s="13">
        <f t="shared" si="282"/>
        <v>0</v>
      </c>
      <c r="H1540" s="13">
        <f t="shared" si="283"/>
        <v>5.0911667673333199</v>
      </c>
      <c r="I1540" s="16">
        <f t="shared" si="290"/>
        <v>5.193968299292905</v>
      </c>
      <c r="J1540" s="13">
        <f t="shared" si="284"/>
        <v>5.1887896646724965</v>
      </c>
      <c r="K1540" s="13">
        <f t="shared" si="285"/>
        <v>5.1786346204085731E-3</v>
      </c>
      <c r="L1540" s="13">
        <f t="shared" si="286"/>
        <v>0</v>
      </c>
      <c r="M1540" s="13">
        <f t="shared" si="291"/>
        <v>4.755585475972042E-2</v>
      </c>
      <c r="N1540" s="13">
        <f t="shared" si="287"/>
        <v>2.9484629951026659E-2</v>
      </c>
      <c r="O1540" s="13">
        <f t="shared" si="288"/>
        <v>2.9484629951026659E-2</v>
      </c>
      <c r="Q1540">
        <v>24.608784026926589</v>
      </c>
    </row>
    <row r="1541" spans="1:17" x14ac:dyDescent="0.2">
      <c r="A1541" s="14">
        <f t="shared" si="289"/>
        <v>68881</v>
      </c>
      <c r="B1541" s="1">
        <f t="shared" si="292"/>
        <v>8</v>
      </c>
      <c r="F1541">
        <v>0.05</v>
      </c>
      <c r="G1541" s="13">
        <f t="shared" si="282"/>
        <v>0</v>
      </c>
      <c r="H1541" s="13">
        <f t="shared" si="283"/>
        <v>0.05</v>
      </c>
      <c r="I1541" s="16">
        <f t="shared" si="290"/>
        <v>5.5178634620408576E-2</v>
      </c>
      <c r="J1541" s="13">
        <f t="shared" si="284"/>
        <v>5.5178627562396998E-2</v>
      </c>
      <c r="K1541" s="13">
        <f t="shared" si="285"/>
        <v>7.0580115779650399E-9</v>
      </c>
      <c r="L1541" s="13">
        <f t="shared" si="286"/>
        <v>0</v>
      </c>
      <c r="M1541" s="13">
        <f t="shared" si="291"/>
        <v>1.8071224808693762E-2</v>
      </c>
      <c r="N1541" s="13">
        <f t="shared" si="287"/>
        <v>1.1204159381390131E-2</v>
      </c>
      <c r="O1541" s="13">
        <f t="shared" si="288"/>
        <v>1.1204159381390131E-2</v>
      </c>
      <c r="Q1541">
        <v>23.70348400000001</v>
      </c>
    </row>
    <row r="1542" spans="1:17" x14ac:dyDescent="0.2">
      <c r="A1542" s="14">
        <f t="shared" si="289"/>
        <v>68912</v>
      </c>
      <c r="B1542" s="1">
        <f t="shared" si="292"/>
        <v>9</v>
      </c>
      <c r="F1542">
        <v>4.0752907579782498</v>
      </c>
      <c r="G1542" s="13">
        <f t="shared" ref="G1542:G1605" si="293">IF((F1542-$J$2)&gt;0,$I$2*(F1542-$J$2),0)</f>
        <v>0</v>
      </c>
      <c r="H1542" s="13">
        <f t="shared" ref="H1542:H1605" si="294">F1542-G1542</f>
        <v>4.0752907579782498</v>
      </c>
      <c r="I1542" s="16">
        <f t="shared" si="290"/>
        <v>4.0752907650362618</v>
      </c>
      <c r="J1542" s="13">
        <f t="shared" ref="J1542:J1605" si="295">I1542/SQRT(1+(I1542/($K$2*(300+(25*Q1542)+0.05*(Q1542)^3)))^2)</f>
        <v>4.0725906334452322</v>
      </c>
      <c r="K1542" s="13">
        <f t="shared" ref="K1542:K1605" si="296">I1542-J1542</f>
        <v>2.7001315910295531E-3</v>
      </c>
      <c r="L1542" s="13">
        <f t="shared" ref="L1542:L1605" si="297">IF(K1542&gt;$N$2,(K1542-$N$2)/$L$2,0)</f>
        <v>0</v>
      </c>
      <c r="M1542" s="13">
        <f t="shared" si="291"/>
        <v>6.8670654273036303E-3</v>
      </c>
      <c r="N1542" s="13">
        <f t="shared" ref="N1542:N1605" si="298">$M$2*M1542</f>
        <v>4.2575805649282504E-3</v>
      </c>
      <c r="O1542" s="13">
        <f t="shared" ref="O1542:O1605" si="299">N1542+G1542</f>
        <v>4.2575805649282504E-3</v>
      </c>
      <c r="Q1542">
        <v>24.065518424561251</v>
      </c>
    </row>
    <row r="1543" spans="1:17" x14ac:dyDescent="0.2">
      <c r="A1543" s="14">
        <f t="shared" ref="A1543:A1606" si="300">EDATE(A1542,1)</f>
        <v>68942</v>
      </c>
      <c r="B1543" s="1">
        <f t="shared" si="292"/>
        <v>10</v>
      </c>
      <c r="F1543">
        <v>5.9467270601200122</v>
      </c>
      <c r="G1543" s="13">
        <f t="shared" si="293"/>
        <v>0</v>
      </c>
      <c r="H1543" s="13">
        <f t="shared" si="294"/>
        <v>5.9467270601200122</v>
      </c>
      <c r="I1543" s="16">
        <f t="shared" ref="I1543:I1606" si="301">H1543+K1542-L1542</f>
        <v>5.9494271917110417</v>
      </c>
      <c r="J1543" s="13">
        <f t="shared" si="295"/>
        <v>5.9398444474332726</v>
      </c>
      <c r="K1543" s="13">
        <f t="shared" si="296"/>
        <v>9.5827442777691729E-3</v>
      </c>
      <c r="L1543" s="13">
        <f t="shared" si="297"/>
        <v>0</v>
      </c>
      <c r="M1543" s="13">
        <f t="shared" ref="M1543:M1606" si="302">L1543+M1542-N1542</f>
        <v>2.6094848623753799E-3</v>
      </c>
      <c r="N1543" s="13">
        <f t="shared" si="298"/>
        <v>1.6178806146727356E-3</v>
      </c>
      <c r="O1543" s="13">
        <f t="shared" si="299"/>
        <v>1.6178806146727356E-3</v>
      </c>
      <c r="Q1543">
        <v>23.11740405125466</v>
      </c>
    </row>
    <row r="1544" spans="1:17" x14ac:dyDescent="0.2">
      <c r="A1544" s="14">
        <f t="shared" si="300"/>
        <v>68973</v>
      </c>
      <c r="B1544" s="1">
        <f t="shared" si="292"/>
        <v>11</v>
      </c>
      <c r="F1544">
        <v>55.757474338254312</v>
      </c>
      <c r="G1544" s="13">
        <f t="shared" si="293"/>
        <v>3.1790999482936511</v>
      </c>
      <c r="H1544" s="13">
        <f t="shared" si="294"/>
        <v>52.578374389960658</v>
      </c>
      <c r="I1544" s="16">
        <f t="shared" si="301"/>
        <v>52.58795713423843</v>
      </c>
      <c r="J1544" s="13">
        <f t="shared" si="295"/>
        <v>43.587699313777279</v>
      </c>
      <c r="K1544" s="13">
        <f t="shared" si="296"/>
        <v>9.000257820461151</v>
      </c>
      <c r="L1544" s="13">
        <f t="shared" si="297"/>
        <v>0</v>
      </c>
      <c r="M1544" s="13">
        <f t="shared" si="302"/>
        <v>9.916042477026443E-4</v>
      </c>
      <c r="N1544" s="13">
        <f t="shared" si="298"/>
        <v>6.1479463357563943E-4</v>
      </c>
      <c r="O1544" s="13">
        <f t="shared" si="299"/>
        <v>3.1797147429272266</v>
      </c>
      <c r="Q1544">
        <v>18.937221217491789</v>
      </c>
    </row>
    <row r="1545" spans="1:17" x14ac:dyDescent="0.2">
      <c r="A1545" s="14">
        <f t="shared" si="300"/>
        <v>69003</v>
      </c>
      <c r="B1545" s="1">
        <f t="shared" si="292"/>
        <v>12</v>
      </c>
      <c r="F1545">
        <v>83.445379508481594</v>
      </c>
      <c r="G1545" s="13">
        <f t="shared" si="293"/>
        <v>6.2746854021574574</v>
      </c>
      <c r="H1545" s="13">
        <f t="shared" si="294"/>
        <v>77.170694106324135</v>
      </c>
      <c r="I1545" s="16">
        <f t="shared" si="301"/>
        <v>86.170951926785278</v>
      </c>
      <c r="J1545" s="13">
        <f t="shared" si="295"/>
        <v>49.257212026756086</v>
      </c>
      <c r="K1545" s="13">
        <f t="shared" si="296"/>
        <v>36.913739900029192</v>
      </c>
      <c r="L1545" s="13">
        <f t="shared" si="297"/>
        <v>25.961379542290285</v>
      </c>
      <c r="M1545" s="13">
        <f t="shared" si="302"/>
        <v>25.961756351904409</v>
      </c>
      <c r="N1545" s="13">
        <f t="shared" si="298"/>
        <v>16.096288938180734</v>
      </c>
      <c r="O1545" s="13">
        <f t="shared" si="299"/>
        <v>22.370974340338194</v>
      </c>
      <c r="Q1545">
        <v>15.233622907395789</v>
      </c>
    </row>
    <row r="1546" spans="1:17" x14ac:dyDescent="0.2">
      <c r="A1546" s="14">
        <f t="shared" si="300"/>
        <v>69034</v>
      </c>
      <c r="B1546" s="1">
        <f t="shared" si="292"/>
        <v>1</v>
      </c>
      <c r="F1546">
        <v>62.951399602370429</v>
      </c>
      <c r="G1546" s="13">
        <f t="shared" si="293"/>
        <v>3.9834009695109378</v>
      </c>
      <c r="H1546" s="13">
        <f t="shared" si="294"/>
        <v>58.967998632859491</v>
      </c>
      <c r="I1546" s="16">
        <f t="shared" si="301"/>
        <v>69.920358990598388</v>
      </c>
      <c r="J1546" s="13">
        <f t="shared" si="295"/>
        <v>41.730238142189073</v>
      </c>
      <c r="K1546" s="13">
        <f t="shared" si="296"/>
        <v>28.190120848409315</v>
      </c>
      <c r="L1546" s="13">
        <f t="shared" si="297"/>
        <v>17.173617614220838</v>
      </c>
      <c r="M1546" s="13">
        <f t="shared" si="302"/>
        <v>27.039085027944509</v>
      </c>
      <c r="N1546" s="13">
        <f t="shared" si="298"/>
        <v>16.764232717325594</v>
      </c>
      <c r="O1546" s="13">
        <f t="shared" si="299"/>
        <v>20.747633686836533</v>
      </c>
      <c r="Q1546">
        <v>13.160480260041361</v>
      </c>
    </row>
    <row r="1547" spans="1:17" x14ac:dyDescent="0.2">
      <c r="A1547" s="14">
        <f t="shared" si="300"/>
        <v>69065</v>
      </c>
      <c r="B1547" s="1">
        <f t="shared" si="292"/>
        <v>2</v>
      </c>
      <c r="F1547">
        <v>55.85167886289463</v>
      </c>
      <c r="G1547" s="13">
        <f t="shared" si="293"/>
        <v>3.1896322783623878</v>
      </c>
      <c r="H1547" s="13">
        <f t="shared" si="294"/>
        <v>52.662046584532241</v>
      </c>
      <c r="I1547" s="16">
        <f t="shared" si="301"/>
        <v>63.678549818720718</v>
      </c>
      <c r="J1547" s="13">
        <f t="shared" si="295"/>
        <v>41.351993355823353</v>
      </c>
      <c r="K1547" s="13">
        <f t="shared" si="296"/>
        <v>22.326556462897365</v>
      </c>
      <c r="L1547" s="13">
        <f t="shared" si="297"/>
        <v>11.266939713124534</v>
      </c>
      <c r="M1547" s="13">
        <f t="shared" si="302"/>
        <v>21.541792023743451</v>
      </c>
      <c r="N1547" s="13">
        <f t="shared" si="298"/>
        <v>13.35591105472094</v>
      </c>
      <c r="O1547" s="13">
        <f t="shared" si="299"/>
        <v>16.545543333083327</v>
      </c>
      <c r="Q1547">
        <v>13.80785459354839</v>
      </c>
    </row>
    <row r="1548" spans="1:17" x14ac:dyDescent="0.2">
      <c r="A1548" s="14">
        <f t="shared" si="300"/>
        <v>69093</v>
      </c>
      <c r="B1548" s="1">
        <f t="shared" si="292"/>
        <v>3</v>
      </c>
      <c r="F1548">
        <v>119.3023817005336</v>
      </c>
      <c r="G1548" s="13">
        <f t="shared" si="293"/>
        <v>10.283598814799273</v>
      </c>
      <c r="H1548" s="13">
        <f t="shared" si="294"/>
        <v>109.01878288573432</v>
      </c>
      <c r="I1548" s="16">
        <f t="shared" si="301"/>
        <v>120.07839963550715</v>
      </c>
      <c r="J1548" s="13">
        <f t="shared" si="295"/>
        <v>51.352215083663843</v>
      </c>
      <c r="K1548" s="13">
        <f t="shared" si="296"/>
        <v>68.726184551843318</v>
      </c>
      <c r="L1548" s="13">
        <f t="shared" si="297"/>
        <v>58.007734191180809</v>
      </c>
      <c r="M1548" s="13">
        <f t="shared" si="302"/>
        <v>66.193615160203322</v>
      </c>
      <c r="N1548" s="13">
        <f t="shared" si="298"/>
        <v>41.040041399326057</v>
      </c>
      <c r="O1548" s="13">
        <f t="shared" si="299"/>
        <v>51.323640214125334</v>
      </c>
      <c r="Q1548">
        <v>14.440237236027031</v>
      </c>
    </row>
    <row r="1549" spans="1:17" x14ac:dyDescent="0.2">
      <c r="A1549" s="14">
        <f t="shared" si="300"/>
        <v>69124</v>
      </c>
      <c r="B1549" s="1">
        <f t="shared" si="292"/>
        <v>4</v>
      </c>
      <c r="F1549">
        <v>13.829653238074201</v>
      </c>
      <c r="G1549" s="13">
        <f t="shared" si="293"/>
        <v>0</v>
      </c>
      <c r="H1549" s="13">
        <f t="shared" si="294"/>
        <v>13.829653238074201</v>
      </c>
      <c r="I1549" s="16">
        <f t="shared" si="301"/>
        <v>24.548103598736709</v>
      </c>
      <c r="J1549" s="13">
        <f t="shared" si="295"/>
        <v>23.229527160341984</v>
      </c>
      <c r="K1549" s="13">
        <f t="shared" si="296"/>
        <v>1.3185764383947252</v>
      </c>
      <c r="L1549" s="13">
        <f t="shared" si="297"/>
        <v>0</v>
      </c>
      <c r="M1549" s="13">
        <f t="shared" si="302"/>
        <v>25.153573760877265</v>
      </c>
      <c r="N1549" s="13">
        <f t="shared" si="298"/>
        <v>15.595215731743904</v>
      </c>
      <c r="O1549" s="13">
        <f t="shared" si="299"/>
        <v>15.595215731743904</v>
      </c>
      <c r="Q1549">
        <v>17.791200284638741</v>
      </c>
    </row>
    <row r="1550" spans="1:17" x14ac:dyDescent="0.2">
      <c r="A1550" s="14">
        <f t="shared" si="300"/>
        <v>69154</v>
      </c>
      <c r="B1550" s="1">
        <f t="shared" si="292"/>
        <v>5</v>
      </c>
      <c r="F1550">
        <v>1.65739161531515</v>
      </c>
      <c r="G1550" s="13">
        <f t="shared" si="293"/>
        <v>0</v>
      </c>
      <c r="H1550" s="13">
        <f t="shared" si="294"/>
        <v>1.65739161531515</v>
      </c>
      <c r="I1550" s="16">
        <f t="shared" si="301"/>
        <v>2.9759680537098752</v>
      </c>
      <c r="J1550" s="13">
        <f t="shared" si="295"/>
        <v>2.9736776969582701</v>
      </c>
      <c r="K1550" s="13">
        <f t="shared" si="296"/>
        <v>2.2903567516050494E-3</v>
      </c>
      <c r="L1550" s="13">
        <f t="shared" si="297"/>
        <v>0</v>
      </c>
      <c r="M1550" s="13">
        <f t="shared" si="302"/>
        <v>9.5583580291333607</v>
      </c>
      <c r="N1550" s="13">
        <f t="shared" si="298"/>
        <v>5.9261819780626839</v>
      </c>
      <c r="O1550" s="13">
        <f t="shared" si="299"/>
        <v>5.9261819780626839</v>
      </c>
      <c r="Q1550">
        <v>18.551191574469669</v>
      </c>
    </row>
    <row r="1551" spans="1:17" x14ac:dyDescent="0.2">
      <c r="A1551" s="14">
        <f t="shared" si="300"/>
        <v>69185</v>
      </c>
      <c r="B1551" s="1">
        <f t="shared" si="292"/>
        <v>6</v>
      </c>
      <c r="F1551">
        <v>0.61725352078169016</v>
      </c>
      <c r="G1551" s="13">
        <f t="shared" si="293"/>
        <v>0</v>
      </c>
      <c r="H1551" s="13">
        <f t="shared" si="294"/>
        <v>0.61725352078169016</v>
      </c>
      <c r="I1551" s="16">
        <f t="shared" si="301"/>
        <v>0.61954387753329521</v>
      </c>
      <c r="J1551" s="13">
        <f t="shared" si="295"/>
        <v>0.6195300056196853</v>
      </c>
      <c r="K1551" s="13">
        <f t="shared" si="296"/>
        <v>1.3871913609908582E-5</v>
      </c>
      <c r="L1551" s="13">
        <f t="shared" si="297"/>
        <v>0</v>
      </c>
      <c r="M1551" s="13">
        <f t="shared" si="302"/>
        <v>3.6321760510706769</v>
      </c>
      <c r="N1551" s="13">
        <f t="shared" si="298"/>
        <v>2.2519491516638195</v>
      </c>
      <c r="O1551" s="13">
        <f t="shared" si="299"/>
        <v>2.2519491516638195</v>
      </c>
      <c r="Q1551">
        <v>21.37388742540567</v>
      </c>
    </row>
    <row r="1552" spans="1:17" x14ac:dyDescent="0.2">
      <c r="A1552" s="14">
        <f t="shared" si="300"/>
        <v>69215</v>
      </c>
      <c r="B1552" s="1">
        <f t="shared" si="292"/>
        <v>7</v>
      </c>
      <c r="F1552">
        <v>1.8142857139999999</v>
      </c>
      <c r="G1552" s="13">
        <f t="shared" si="293"/>
        <v>0</v>
      </c>
      <c r="H1552" s="13">
        <f t="shared" si="294"/>
        <v>1.8142857139999999</v>
      </c>
      <c r="I1552" s="16">
        <f t="shared" si="301"/>
        <v>1.8142995859136097</v>
      </c>
      <c r="J1552" s="13">
        <f t="shared" si="295"/>
        <v>1.8140670745816674</v>
      </c>
      <c r="K1552" s="13">
        <f t="shared" si="296"/>
        <v>2.3251133194235329E-4</v>
      </c>
      <c r="L1552" s="13">
        <f t="shared" si="297"/>
        <v>0</v>
      </c>
      <c r="M1552" s="13">
        <f t="shared" si="302"/>
        <v>1.3802268994068574</v>
      </c>
      <c r="N1552" s="13">
        <f t="shared" si="298"/>
        <v>0.85574067763225159</v>
      </c>
      <c r="O1552" s="13">
        <f t="shared" si="299"/>
        <v>0.85574067763225159</v>
      </c>
      <c r="Q1552">
        <v>24.245581402993409</v>
      </c>
    </row>
    <row r="1553" spans="1:17" x14ac:dyDescent="0.2">
      <c r="A1553" s="14">
        <f t="shared" si="300"/>
        <v>69246</v>
      </c>
      <c r="B1553" s="1">
        <f t="shared" si="292"/>
        <v>8</v>
      </c>
      <c r="F1553">
        <v>0.22857142899999999</v>
      </c>
      <c r="G1553" s="13">
        <f t="shared" si="293"/>
        <v>0</v>
      </c>
      <c r="H1553" s="13">
        <f t="shared" si="294"/>
        <v>0.22857142899999999</v>
      </c>
      <c r="I1553" s="16">
        <f t="shared" si="301"/>
        <v>0.22880394033194235</v>
      </c>
      <c r="J1553" s="13">
        <f t="shared" si="295"/>
        <v>0.22880336582482977</v>
      </c>
      <c r="K1553" s="13">
        <f t="shared" si="296"/>
        <v>5.7450711257733822E-7</v>
      </c>
      <c r="L1553" s="13">
        <f t="shared" si="297"/>
        <v>0</v>
      </c>
      <c r="M1553" s="13">
        <f t="shared" si="302"/>
        <v>0.5244862217746058</v>
      </c>
      <c r="N1553" s="13">
        <f t="shared" si="298"/>
        <v>0.32518145750025557</v>
      </c>
      <c r="O1553" s="13">
        <f t="shared" si="299"/>
        <v>0.32518145750025557</v>
      </c>
      <c r="Q1553">
        <v>22.760852000000011</v>
      </c>
    </row>
    <row r="1554" spans="1:17" x14ac:dyDescent="0.2">
      <c r="A1554" s="14">
        <f t="shared" si="300"/>
        <v>69277</v>
      </c>
      <c r="B1554" s="1">
        <f t="shared" si="292"/>
        <v>9</v>
      </c>
      <c r="F1554">
        <v>8.5714286000000001E-2</v>
      </c>
      <c r="G1554" s="13">
        <f t="shared" si="293"/>
        <v>0</v>
      </c>
      <c r="H1554" s="13">
        <f t="shared" si="294"/>
        <v>8.5714286000000001E-2</v>
      </c>
      <c r="I1554" s="16">
        <f t="shared" si="301"/>
        <v>8.5714860507112578E-2</v>
      </c>
      <c r="J1554" s="13">
        <f t="shared" si="295"/>
        <v>8.5714834669635268E-2</v>
      </c>
      <c r="K1554" s="13">
        <f t="shared" si="296"/>
        <v>2.5837477310441948E-8</v>
      </c>
      <c r="L1554" s="13">
        <f t="shared" si="297"/>
        <v>0</v>
      </c>
      <c r="M1554" s="13">
        <f t="shared" si="302"/>
        <v>0.19930476427435023</v>
      </c>
      <c r="N1554" s="13">
        <f t="shared" si="298"/>
        <v>0.12356895385009714</v>
      </c>
      <c r="O1554" s="13">
        <f t="shared" si="299"/>
        <v>0.12356895385009714</v>
      </c>
      <c r="Q1554">
        <v>23.872472934332311</v>
      </c>
    </row>
    <row r="1555" spans="1:17" x14ac:dyDescent="0.2">
      <c r="A1555" s="14">
        <f t="shared" si="300"/>
        <v>69307</v>
      </c>
      <c r="B1555" s="1">
        <f t="shared" si="292"/>
        <v>10</v>
      </c>
      <c r="F1555">
        <v>1.6704975244208751</v>
      </c>
      <c r="G1555" s="13">
        <f t="shared" si="293"/>
        <v>0</v>
      </c>
      <c r="H1555" s="13">
        <f t="shared" si="294"/>
        <v>1.6704975244208751</v>
      </c>
      <c r="I1555" s="16">
        <f t="shared" si="301"/>
        <v>1.6704975502583523</v>
      </c>
      <c r="J1555" s="13">
        <f t="shared" si="295"/>
        <v>1.67027817660046</v>
      </c>
      <c r="K1555" s="13">
        <f t="shared" si="296"/>
        <v>2.193736578923744E-4</v>
      </c>
      <c r="L1555" s="13">
        <f t="shared" si="297"/>
        <v>0</v>
      </c>
      <c r="M1555" s="13">
        <f t="shared" si="302"/>
        <v>7.5735810424253092E-2</v>
      </c>
      <c r="N1555" s="13">
        <f t="shared" si="298"/>
        <v>4.6956202463036917E-2</v>
      </c>
      <c r="O1555" s="13">
        <f t="shared" si="299"/>
        <v>4.6956202463036917E-2</v>
      </c>
      <c r="Q1555">
        <v>22.894531847878209</v>
      </c>
    </row>
    <row r="1556" spans="1:17" x14ac:dyDescent="0.2">
      <c r="A1556" s="14">
        <f t="shared" si="300"/>
        <v>69338</v>
      </c>
      <c r="B1556" s="1">
        <f t="shared" si="292"/>
        <v>11</v>
      </c>
      <c r="F1556">
        <v>1.2337684656157659</v>
      </c>
      <c r="G1556" s="13">
        <f t="shared" si="293"/>
        <v>0</v>
      </c>
      <c r="H1556" s="13">
        <f t="shared" si="294"/>
        <v>1.2337684656157659</v>
      </c>
      <c r="I1556" s="16">
        <f t="shared" si="301"/>
        <v>1.2339878392736583</v>
      </c>
      <c r="J1556" s="13">
        <f t="shared" si="295"/>
        <v>1.2338274929664841</v>
      </c>
      <c r="K1556" s="13">
        <f t="shared" si="296"/>
        <v>1.6034630717420839E-4</v>
      </c>
      <c r="L1556" s="13">
        <f t="shared" si="297"/>
        <v>0</v>
      </c>
      <c r="M1556" s="13">
        <f t="shared" si="302"/>
        <v>2.8779607961216175E-2</v>
      </c>
      <c r="N1556" s="13">
        <f t="shared" si="298"/>
        <v>1.7843356935954027E-2</v>
      </c>
      <c r="O1556" s="13">
        <f t="shared" si="299"/>
        <v>1.7843356935954027E-2</v>
      </c>
      <c r="Q1556">
        <v>18.68638383775912</v>
      </c>
    </row>
    <row r="1557" spans="1:17" x14ac:dyDescent="0.2">
      <c r="A1557" s="14">
        <f t="shared" si="300"/>
        <v>69368</v>
      </c>
      <c r="B1557" s="1">
        <f t="shared" si="292"/>
        <v>12</v>
      </c>
      <c r="F1557">
        <v>0.05</v>
      </c>
      <c r="G1557" s="13">
        <f t="shared" si="293"/>
        <v>0</v>
      </c>
      <c r="H1557" s="13">
        <f t="shared" si="294"/>
        <v>0.05</v>
      </c>
      <c r="I1557" s="16">
        <f t="shared" si="301"/>
        <v>5.0160346307174211E-2</v>
      </c>
      <c r="J1557" s="13">
        <f t="shared" si="295"/>
        <v>5.0160319752857507E-2</v>
      </c>
      <c r="K1557" s="13">
        <f t="shared" si="296"/>
        <v>2.6554316703841785E-8</v>
      </c>
      <c r="L1557" s="13">
        <f t="shared" si="297"/>
        <v>0</v>
      </c>
      <c r="M1557" s="13">
        <f t="shared" si="302"/>
        <v>1.0936251025262148E-2</v>
      </c>
      <c r="N1557" s="13">
        <f t="shared" si="298"/>
        <v>6.7804756356625315E-3</v>
      </c>
      <c r="O1557" s="13">
        <f t="shared" si="299"/>
        <v>6.7804756356625315E-3</v>
      </c>
      <c r="Q1557">
        <v>12.21287459354839</v>
      </c>
    </row>
    <row r="1558" spans="1:17" x14ac:dyDescent="0.2">
      <c r="A1558" s="14">
        <f t="shared" si="300"/>
        <v>69399</v>
      </c>
      <c r="B1558" s="1">
        <f t="shared" si="292"/>
        <v>1</v>
      </c>
      <c r="F1558">
        <v>10.127484251864059</v>
      </c>
      <c r="G1558" s="13">
        <f t="shared" si="293"/>
        <v>0</v>
      </c>
      <c r="H1558" s="13">
        <f t="shared" si="294"/>
        <v>10.127484251864059</v>
      </c>
      <c r="I1558" s="16">
        <f t="shared" si="301"/>
        <v>10.127484278418375</v>
      </c>
      <c r="J1558" s="13">
        <f t="shared" si="295"/>
        <v>9.9115663174802346</v>
      </c>
      <c r="K1558" s="13">
        <f t="shared" si="296"/>
        <v>0.21591796093814075</v>
      </c>
      <c r="L1558" s="13">
        <f t="shared" si="297"/>
        <v>0</v>
      </c>
      <c r="M1558" s="13">
        <f t="shared" si="302"/>
        <v>4.155775389599616E-3</v>
      </c>
      <c r="N1558" s="13">
        <f t="shared" si="298"/>
        <v>2.576580741551762E-3</v>
      </c>
      <c r="O1558" s="13">
        <f t="shared" si="299"/>
        <v>2.576580741551762E-3</v>
      </c>
      <c r="Q1558">
        <v>12.06393316507665</v>
      </c>
    </row>
    <row r="1559" spans="1:17" x14ac:dyDescent="0.2">
      <c r="A1559" s="14">
        <f t="shared" si="300"/>
        <v>69430</v>
      </c>
      <c r="B1559" s="1">
        <f t="shared" si="292"/>
        <v>2</v>
      </c>
      <c r="F1559">
        <v>1.8142857139999999</v>
      </c>
      <c r="G1559" s="13">
        <f t="shared" si="293"/>
        <v>0</v>
      </c>
      <c r="H1559" s="13">
        <f t="shared" si="294"/>
        <v>1.8142857139999999</v>
      </c>
      <c r="I1559" s="16">
        <f t="shared" si="301"/>
        <v>2.0302036749381407</v>
      </c>
      <c r="J1559" s="13">
        <f t="shared" si="295"/>
        <v>2.0288075550055162</v>
      </c>
      <c r="K1559" s="13">
        <f t="shared" si="296"/>
        <v>1.3961199326244511E-3</v>
      </c>
      <c r="L1559" s="13">
        <f t="shared" si="297"/>
        <v>0</v>
      </c>
      <c r="M1559" s="13">
        <f t="shared" si="302"/>
        <v>1.579194648047854E-3</v>
      </c>
      <c r="N1559" s="13">
        <f t="shared" si="298"/>
        <v>9.7910068178966954E-4</v>
      </c>
      <c r="O1559" s="13">
        <f t="shared" si="299"/>
        <v>9.7910068178966954E-4</v>
      </c>
      <c r="Q1559">
        <v>13.89752727312908</v>
      </c>
    </row>
    <row r="1560" spans="1:17" x14ac:dyDescent="0.2">
      <c r="A1560" s="14">
        <f t="shared" si="300"/>
        <v>69458</v>
      </c>
      <c r="B1560" s="1">
        <f t="shared" si="292"/>
        <v>3</v>
      </c>
      <c r="F1560">
        <v>53.002571544745187</v>
      </c>
      <c r="G1560" s="13">
        <f t="shared" si="293"/>
        <v>2.8710940893467711</v>
      </c>
      <c r="H1560" s="13">
        <f t="shared" si="294"/>
        <v>50.131477455398418</v>
      </c>
      <c r="I1560" s="16">
        <f t="shared" si="301"/>
        <v>50.13287357533104</v>
      </c>
      <c r="J1560" s="13">
        <f t="shared" si="295"/>
        <v>38.266726358457845</v>
      </c>
      <c r="K1560" s="13">
        <f t="shared" si="296"/>
        <v>11.866147216873195</v>
      </c>
      <c r="L1560" s="13">
        <f t="shared" si="297"/>
        <v>0.72961734951586099</v>
      </c>
      <c r="M1560" s="13">
        <f t="shared" si="302"/>
        <v>0.73021744348211926</v>
      </c>
      <c r="N1560" s="13">
        <f t="shared" si="298"/>
        <v>0.45273481495891393</v>
      </c>
      <c r="O1560" s="13">
        <f t="shared" si="299"/>
        <v>3.3238289043056852</v>
      </c>
      <c r="Q1560">
        <v>15.041398728094819</v>
      </c>
    </row>
    <row r="1561" spans="1:17" x14ac:dyDescent="0.2">
      <c r="A1561" s="14">
        <f t="shared" si="300"/>
        <v>69489</v>
      </c>
      <c r="B1561" s="1">
        <f t="shared" si="292"/>
        <v>4</v>
      </c>
      <c r="F1561">
        <v>11.624054524075451</v>
      </c>
      <c r="G1561" s="13">
        <f t="shared" si="293"/>
        <v>0</v>
      </c>
      <c r="H1561" s="13">
        <f t="shared" si="294"/>
        <v>11.624054524075451</v>
      </c>
      <c r="I1561" s="16">
        <f t="shared" si="301"/>
        <v>22.760584391432783</v>
      </c>
      <c r="J1561" s="13">
        <f t="shared" si="295"/>
        <v>21.745661963997339</v>
      </c>
      <c r="K1561" s="13">
        <f t="shared" si="296"/>
        <v>1.0149224274354438</v>
      </c>
      <c r="L1561" s="13">
        <f t="shared" si="297"/>
        <v>0</v>
      </c>
      <c r="M1561" s="13">
        <f t="shared" si="302"/>
        <v>0.27748262852320532</v>
      </c>
      <c r="N1561" s="13">
        <f t="shared" si="298"/>
        <v>0.17203922968438728</v>
      </c>
      <c r="O1561" s="13">
        <f t="shared" si="299"/>
        <v>0.17203922968438728</v>
      </c>
      <c r="Q1561">
        <v>18.141077610350301</v>
      </c>
    </row>
    <row r="1562" spans="1:17" x14ac:dyDescent="0.2">
      <c r="A1562" s="14">
        <f t="shared" si="300"/>
        <v>69519</v>
      </c>
      <c r="B1562" s="1">
        <f t="shared" si="292"/>
        <v>5</v>
      </c>
      <c r="F1562">
        <v>0.2699538104767204</v>
      </c>
      <c r="G1562" s="13">
        <f t="shared" si="293"/>
        <v>0</v>
      </c>
      <c r="H1562" s="13">
        <f t="shared" si="294"/>
        <v>0.2699538104767204</v>
      </c>
      <c r="I1562" s="16">
        <f t="shared" si="301"/>
        <v>1.2848762379121643</v>
      </c>
      <c r="J1562" s="13">
        <f t="shared" si="295"/>
        <v>1.2847205076714161</v>
      </c>
      <c r="K1562" s="13">
        <f t="shared" si="296"/>
        <v>1.5573024074821973E-4</v>
      </c>
      <c r="L1562" s="13">
        <f t="shared" si="297"/>
        <v>0</v>
      </c>
      <c r="M1562" s="13">
        <f t="shared" si="302"/>
        <v>0.10544339883881804</v>
      </c>
      <c r="N1562" s="13">
        <f t="shared" si="298"/>
        <v>6.5374907280067188E-2</v>
      </c>
      <c r="O1562" s="13">
        <f t="shared" si="299"/>
        <v>6.5374907280067188E-2</v>
      </c>
      <c r="Q1562">
        <v>19.748779561353171</v>
      </c>
    </row>
    <row r="1563" spans="1:17" x14ac:dyDescent="0.2">
      <c r="A1563" s="14">
        <f t="shared" si="300"/>
        <v>69550</v>
      </c>
      <c r="B1563" s="1">
        <f t="shared" si="292"/>
        <v>6</v>
      </c>
      <c r="F1563">
        <v>1.0069817108316199</v>
      </c>
      <c r="G1563" s="13">
        <f t="shared" si="293"/>
        <v>0</v>
      </c>
      <c r="H1563" s="13">
        <f t="shared" si="294"/>
        <v>1.0069817108316199</v>
      </c>
      <c r="I1563" s="16">
        <f t="shared" si="301"/>
        <v>1.0071374410723681</v>
      </c>
      <c r="J1563" s="13">
        <f t="shared" si="295"/>
        <v>1.007071676767771</v>
      </c>
      <c r="K1563" s="13">
        <f t="shared" si="296"/>
        <v>6.5764304597148993E-5</v>
      </c>
      <c r="L1563" s="13">
        <f t="shared" si="297"/>
        <v>0</v>
      </c>
      <c r="M1563" s="13">
        <f t="shared" si="302"/>
        <v>4.0068491558750849E-2</v>
      </c>
      <c r="N1563" s="13">
        <f t="shared" si="298"/>
        <v>2.4842464766425525E-2</v>
      </c>
      <c r="O1563" s="13">
        <f t="shared" si="299"/>
        <v>2.4842464766425525E-2</v>
      </c>
      <c r="Q1563">
        <v>20.677006759890912</v>
      </c>
    </row>
    <row r="1564" spans="1:17" x14ac:dyDescent="0.2">
      <c r="A1564" s="14">
        <f t="shared" si="300"/>
        <v>69580</v>
      </c>
      <c r="B1564" s="1">
        <f t="shared" si="292"/>
        <v>7</v>
      </c>
      <c r="F1564">
        <v>6.2553373968448747E-2</v>
      </c>
      <c r="G1564" s="13">
        <f t="shared" si="293"/>
        <v>0</v>
      </c>
      <c r="H1564" s="13">
        <f t="shared" si="294"/>
        <v>6.2553373968448747E-2</v>
      </c>
      <c r="I1564" s="16">
        <f t="shared" si="301"/>
        <v>6.2619138273045896E-2</v>
      </c>
      <c r="J1564" s="13">
        <f t="shared" si="295"/>
        <v>6.2619127256591842E-2</v>
      </c>
      <c r="K1564" s="13">
        <f t="shared" si="296"/>
        <v>1.1016454054546543E-8</v>
      </c>
      <c r="L1564" s="13">
        <f t="shared" si="297"/>
        <v>0</v>
      </c>
      <c r="M1564" s="13">
        <f t="shared" si="302"/>
        <v>1.5226026792325324E-2</v>
      </c>
      <c r="N1564" s="13">
        <f t="shared" si="298"/>
        <v>9.4401366112417014E-3</v>
      </c>
      <c r="O1564" s="13">
        <f t="shared" si="299"/>
        <v>9.4401366112417014E-3</v>
      </c>
      <c r="Q1564">
        <v>23.235229826933281</v>
      </c>
    </row>
    <row r="1565" spans="1:17" x14ac:dyDescent="0.2">
      <c r="A1565" s="14">
        <f t="shared" si="300"/>
        <v>69611</v>
      </c>
      <c r="B1565" s="1">
        <f t="shared" si="292"/>
        <v>8</v>
      </c>
      <c r="F1565">
        <v>0.84714929886964829</v>
      </c>
      <c r="G1565" s="13">
        <f t="shared" si="293"/>
        <v>0</v>
      </c>
      <c r="H1565" s="13">
        <f t="shared" si="294"/>
        <v>0.84714929886964829</v>
      </c>
      <c r="I1565" s="16">
        <f t="shared" si="301"/>
        <v>0.84714930988610238</v>
      </c>
      <c r="J1565" s="13">
        <f t="shared" si="295"/>
        <v>0.84713196702497806</v>
      </c>
      <c r="K1565" s="13">
        <f t="shared" si="296"/>
        <v>1.7342861124314268E-5</v>
      </c>
      <c r="L1565" s="13">
        <f t="shared" si="297"/>
        <v>0</v>
      </c>
      <c r="M1565" s="13">
        <f t="shared" si="302"/>
        <v>5.7858901810836222E-3</v>
      </c>
      <c r="N1565" s="13">
        <f t="shared" si="298"/>
        <v>3.5872519122718458E-3</v>
      </c>
      <c r="O1565" s="13">
        <f t="shared" si="299"/>
        <v>3.5872519122718458E-3</v>
      </c>
      <c r="Q1565">
        <v>26.48707700000001</v>
      </c>
    </row>
    <row r="1566" spans="1:17" x14ac:dyDescent="0.2">
      <c r="A1566" s="14">
        <f t="shared" si="300"/>
        <v>69642</v>
      </c>
      <c r="B1566" s="1">
        <f t="shared" si="292"/>
        <v>9</v>
      </c>
      <c r="F1566">
        <v>6.4780399359346754</v>
      </c>
      <c r="G1566" s="13">
        <f t="shared" si="293"/>
        <v>0</v>
      </c>
      <c r="H1566" s="13">
        <f t="shared" si="294"/>
        <v>6.4780399359346754</v>
      </c>
      <c r="I1566" s="16">
        <f t="shared" si="301"/>
        <v>6.4780572787957995</v>
      </c>
      <c r="J1566" s="13">
        <f t="shared" si="295"/>
        <v>6.469170505737595</v>
      </c>
      <c r="K1566" s="13">
        <f t="shared" si="296"/>
        <v>8.8867730582045112E-3</v>
      </c>
      <c r="L1566" s="13">
        <f t="shared" si="297"/>
        <v>0</v>
      </c>
      <c r="M1566" s="13">
        <f t="shared" si="302"/>
        <v>2.1986382688117764E-3</v>
      </c>
      <c r="N1566" s="13">
        <f t="shared" si="298"/>
        <v>1.3631557266633014E-3</v>
      </c>
      <c r="O1566" s="13">
        <f t="shared" si="299"/>
        <v>1.3631557266633014E-3</v>
      </c>
      <c r="Q1566">
        <v>25.48686714604839</v>
      </c>
    </row>
    <row r="1567" spans="1:17" x14ac:dyDescent="0.2">
      <c r="A1567" s="14">
        <f t="shared" si="300"/>
        <v>69672</v>
      </c>
      <c r="B1567" s="1">
        <f t="shared" si="292"/>
        <v>10</v>
      </c>
      <c r="F1567">
        <v>18.69124250946091</v>
      </c>
      <c r="G1567" s="13">
        <f t="shared" si="293"/>
        <v>0</v>
      </c>
      <c r="H1567" s="13">
        <f t="shared" si="294"/>
        <v>18.69124250946091</v>
      </c>
      <c r="I1567" s="16">
        <f t="shared" si="301"/>
        <v>18.700129282519114</v>
      </c>
      <c r="J1567" s="13">
        <f t="shared" si="295"/>
        <v>18.370426539937515</v>
      </c>
      <c r="K1567" s="13">
        <f t="shared" si="296"/>
        <v>0.32970274258159904</v>
      </c>
      <c r="L1567" s="13">
        <f t="shared" si="297"/>
        <v>0</v>
      </c>
      <c r="M1567" s="13">
        <f t="shared" si="302"/>
        <v>8.3548254214847501E-4</v>
      </c>
      <c r="N1567" s="13">
        <f t="shared" si="298"/>
        <v>5.1799917613205447E-4</v>
      </c>
      <c r="O1567" s="13">
        <f t="shared" si="299"/>
        <v>5.1799917613205447E-4</v>
      </c>
      <c r="Q1567">
        <v>22.217157291451588</v>
      </c>
    </row>
    <row r="1568" spans="1:17" x14ac:dyDescent="0.2">
      <c r="A1568" s="14">
        <f t="shared" si="300"/>
        <v>69703</v>
      </c>
      <c r="B1568" s="1">
        <f t="shared" si="292"/>
        <v>11</v>
      </c>
      <c r="F1568">
        <v>60.624723210919953</v>
      </c>
      <c r="G1568" s="13">
        <f t="shared" si="293"/>
        <v>3.7232720233540735</v>
      </c>
      <c r="H1568" s="13">
        <f t="shared" si="294"/>
        <v>56.901451187565883</v>
      </c>
      <c r="I1568" s="16">
        <f t="shared" si="301"/>
        <v>57.231153930147485</v>
      </c>
      <c r="J1568" s="13">
        <f t="shared" si="295"/>
        <v>43.933374883016171</v>
      </c>
      <c r="K1568" s="13">
        <f t="shared" si="296"/>
        <v>13.297779047131314</v>
      </c>
      <c r="L1568" s="13">
        <f t="shared" si="297"/>
        <v>2.1717756577260943</v>
      </c>
      <c r="M1568" s="13">
        <f t="shared" si="302"/>
        <v>2.1720931410921107</v>
      </c>
      <c r="N1568" s="13">
        <f t="shared" si="298"/>
        <v>1.3466977474771087</v>
      </c>
      <c r="O1568" s="13">
        <f t="shared" si="299"/>
        <v>5.0699697708311824</v>
      </c>
      <c r="Q1568">
        <v>17.126274410095402</v>
      </c>
    </row>
    <row r="1569" spans="1:17" x14ac:dyDescent="0.2">
      <c r="A1569" s="14">
        <f t="shared" si="300"/>
        <v>69733</v>
      </c>
      <c r="B1569" s="1">
        <f t="shared" si="292"/>
        <v>12</v>
      </c>
      <c r="F1569">
        <v>11.26421096766931</v>
      </c>
      <c r="G1569" s="13">
        <f t="shared" si="293"/>
        <v>0</v>
      </c>
      <c r="H1569" s="13">
        <f t="shared" si="294"/>
        <v>11.26421096766931</v>
      </c>
      <c r="I1569" s="16">
        <f t="shared" si="301"/>
        <v>22.39021435707453</v>
      </c>
      <c r="J1569" s="13">
        <f t="shared" si="295"/>
        <v>21.217757977185894</v>
      </c>
      <c r="K1569" s="13">
        <f t="shared" si="296"/>
        <v>1.1724563798886365</v>
      </c>
      <c r="L1569" s="13">
        <f t="shared" si="297"/>
        <v>0</v>
      </c>
      <c r="M1569" s="13">
        <f t="shared" si="302"/>
        <v>0.82539539361500203</v>
      </c>
      <c r="N1569" s="13">
        <f t="shared" si="298"/>
        <v>0.51174514404130123</v>
      </c>
      <c r="O1569" s="13">
        <f t="shared" si="299"/>
        <v>0.51174514404130123</v>
      </c>
      <c r="Q1569">
        <v>16.681474994578661</v>
      </c>
    </row>
    <row r="1570" spans="1:17" x14ac:dyDescent="0.2">
      <c r="A1570" s="14">
        <f t="shared" si="300"/>
        <v>69764</v>
      </c>
      <c r="B1570" s="1">
        <f t="shared" si="292"/>
        <v>1</v>
      </c>
      <c r="F1570">
        <v>151.35422835997079</v>
      </c>
      <c r="G1570" s="13">
        <f t="shared" si="293"/>
        <v>13.867085166634844</v>
      </c>
      <c r="H1570" s="13">
        <f t="shared" si="294"/>
        <v>137.48714319333595</v>
      </c>
      <c r="I1570" s="16">
        <f t="shared" si="301"/>
        <v>138.6595995732246</v>
      </c>
      <c r="J1570" s="13">
        <f t="shared" si="295"/>
        <v>53.652991780269268</v>
      </c>
      <c r="K1570" s="13">
        <f t="shared" si="296"/>
        <v>85.006607792955322</v>
      </c>
      <c r="L1570" s="13">
        <f t="shared" si="297"/>
        <v>74.407863848898359</v>
      </c>
      <c r="M1570" s="13">
        <f t="shared" si="302"/>
        <v>74.721514098472056</v>
      </c>
      <c r="N1570" s="13">
        <f t="shared" si="298"/>
        <v>46.327338741052678</v>
      </c>
      <c r="O1570" s="13">
        <f t="shared" si="299"/>
        <v>60.194423907687522</v>
      </c>
      <c r="Q1570">
        <v>14.78494959354839</v>
      </c>
    </row>
    <row r="1571" spans="1:17" x14ac:dyDescent="0.2">
      <c r="A1571" s="14">
        <f t="shared" si="300"/>
        <v>69795</v>
      </c>
      <c r="B1571" s="1">
        <f t="shared" si="292"/>
        <v>2</v>
      </c>
      <c r="F1571">
        <v>77.491471085980763</v>
      </c>
      <c r="G1571" s="13">
        <f t="shared" si="293"/>
        <v>5.6090217416885038</v>
      </c>
      <c r="H1571" s="13">
        <f t="shared" si="294"/>
        <v>71.882449344292255</v>
      </c>
      <c r="I1571" s="16">
        <f t="shared" si="301"/>
        <v>82.481193288349203</v>
      </c>
      <c r="J1571" s="13">
        <f t="shared" si="295"/>
        <v>46.407424118876229</v>
      </c>
      <c r="K1571" s="13">
        <f t="shared" si="296"/>
        <v>36.073769169472975</v>
      </c>
      <c r="L1571" s="13">
        <f t="shared" si="297"/>
        <v>25.115232689361861</v>
      </c>
      <c r="M1571" s="13">
        <f t="shared" si="302"/>
        <v>53.509408046781239</v>
      </c>
      <c r="N1571" s="13">
        <f t="shared" si="298"/>
        <v>33.17583298900437</v>
      </c>
      <c r="O1571" s="13">
        <f t="shared" si="299"/>
        <v>38.784854730692871</v>
      </c>
      <c r="Q1571">
        <v>14.268143529298531</v>
      </c>
    </row>
    <row r="1572" spans="1:17" x14ac:dyDescent="0.2">
      <c r="A1572" s="14">
        <f t="shared" si="300"/>
        <v>69823</v>
      </c>
      <c r="B1572" s="1">
        <f t="shared" si="292"/>
        <v>3</v>
      </c>
      <c r="F1572">
        <v>52.565475505961608</v>
      </c>
      <c r="G1572" s="13">
        <f t="shared" si="293"/>
        <v>2.8222255262943778</v>
      </c>
      <c r="H1572" s="13">
        <f t="shared" si="294"/>
        <v>49.743249979667233</v>
      </c>
      <c r="I1572" s="16">
        <f t="shared" si="301"/>
        <v>60.701786459778347</v>
      </c>
      <c r="J1572" s="13">
        <f t="shared" si="295"/>
        <v>46.030209366787766</v>
      </c>
      <c r="K1572" s="13">
        <f t="shared" si="296"/>
        <v>14.671577092990582</v>
      </c>
      <c r="L1572" s="13">
        <f t="shared" si="297"/>
        <v>3.5556749422800804</v>
      </c>
      <c r="M1572" s="13">
        <f t="shared" si="302"/>
        <v>23.889250000056947</v>
      </c>
      <c r="N1572" s="13">
        <f t="shared" si="298"/>
        <v>14.811335000035307</v>
      </c>
      <c r="O1572" s="13">
        <f t="shared" si="299"/>
        <v>17.633560526329685</v>
      </c>
      <c r="Q1572">
        <v>17.5454299142284</v>
      </c>
    </row>
    <row r="1573" spans="1:17" x14ac:dyDescent="0.2">
      <c r="A1573" s="14">
        <f t="shared" si="300"/>
        <v>69854</v>
      </c>
      <c r="B1573" s="1">
        <f t="shared" si="292"/>
        <v>4</v>
      </c>
      <c r="F1573">
        <v>43.449631874197543</v>
      </c>
      <c r="G1573" s="13">
        <f t="shared" si="293"/>
        <v>1.8030486411998159</v>
      </c>
      <c r="H1573" s="13">
        <f t="shared" si="294"/>
        <v>41.646583232997727</v>
      </c>
      <c r="I1573" s="16">
        <f t="shared" si="301"/>
        <v>52.762485383708231</v>
      </c>
      <c r="J1573" s="13">
        <f t="shared" si="295"/>
        <v>41.927021867732897</v>
      </c>
      <c r="K1573" s="13">
        <f t="shared" si="296"/>
        <v>10.835463515975334</v>
      </c>
      <c r="L1573" s="13">
        <f t="shared" si="297"/>
        <v>0</v>
      </c>
      <c r="M1573" s="13">
        <f t="shared" si="302"/>
        <v>9.0779150000216404</v>
      </c>
      <c r="N1573" s="13">
        <f t="shared" si="298"/>
        <v>5.6283073000134172</v>
      </c>
      <c r="O1573" s="13">
        <f t="shared" si="299"/>
        <v>7.4313559412132335</v>
      </c>
      <c r="Q1573">
        <v>17.23152930136947</v>
      </c>
    </row>
    <row r="1574" spans="1:17" x14ac:dyDescent="0.2">
      <c r="A1574" s="14">
        <f t="shared" si="300"/>
        <v>69884</v>
      </c>
      <c r="B1574" s="1">
        <f t="shared" si="292"/>
        <v>5</v>
      </c>
      <c r="F1574">
        <v>6.2510545211303672</v>
      </c>
      <c r="G1574" s="13">
        <f t="shared" si="293"/>
        <v>0</v>
      </c>
      <c r="H1574" s="13">
        <f t="shared" si="294"/>
        <v>6.2510545211303672</v>
      </c>
      <c r="I1574" s="16">
        <f t="shared" si="301"/>
        <v>17.086518037105701</v>
      </c>
      <c r="J1574" s="13">
        <f t="shared" si="295"/>
        <v>16.803427484140464</v>
      </c>
      <c r="K1574" s="13">
        <f t="shared" si="296"/>
        <v>0.28309055296523766</v>
      </c>
      <c r="L1574" s="13">
        <f t="shared" si="297"/>
        <v>0</v>
      </c>
      <c r="M1574" s="13">
        <f t="shared" si="302"/>
        <v>3.4496077000082233</v>
      </c>
      <c r="N1574" s="13">
        <f t="shared" si="298"/>
        <v>2.1387567740050986</v>
      </c>
      <c r="O1574" s="13">
        <f t="shared" si="299"/>
        <v>2.1387567740050986</v>
      </c>
      <c r="Q1574">
        <v>21.391330680167499</v>
      </c>
    </row>
    <row r="1575" spans="1:17" x14ac:dyDescent="0.2">
      <c r="A1575" s="14">
        <f t="shared" si="300"/>
        <v>69915</v>
      </c>
      <c r="B1575" s="1">
        <f t="shared" si="292"/>
        <v>6</v>
      </c>
      <c r="F1575">
        <v>1.228571429</v>
      </c>
      <c r="G1575" s="13">
        <f t="shared" si="293"/>
        <v>0</v>
      </c>
      <c r="H1575" s="13">
        <f t="shared" si="294"/>
        <v>1.228571429</v>
      </c>
      <c r="I1575" s="16">
        <f t="shared" si="301"/>
        <v>1.5116619819652377</v>
      </c>
      <c r="J1575" s="13">
        <f t="shared" si="295"/>
        <v>1.511399313362382</v>
      </c>
      <c r="K1575" s="13">
        <f t="shared" si="296"/>
        <v>2.6266860285573124E-4</v>
      </c>
      <c r="L1575" s="13">
        <f t="shared" si="297"/>
        <v>0</v>
      </c>
      <c r="M1575" s="13">
        <f t="shared" si="302"/>
        <v>1.3108509260031247</v>
      </c>
      <c r="N1575" s="13">
        <f t="shared" si="298"/>
        <v>0.8127275741219373</v>
      </c>
      <c r="O1575" s="13">
        <f t="shared" si="299"/>
        <v>0.8127275741219373</v>
      </c>
      <c r="Q1575">
        <v>19.50027136663569</v>
      </c>
    </row>
    <row r="1576" spans="1:17" x14ac:dyDescent="0.2">
      <c r="A1576" s="14">
        <f t="shared" si="300"/>
        <v>69945</v>
      </c>
      <c r="B1576" s="1">
        <f t="shared" si="292"/>
        <v>7</v>
      </c>
      <c r="F1576">
        <v>5.6276686984224382E-2</v>
      </c>
      <c r="G1576" s="13">
        <f t="shared" si="293"/>
        <v>0</v>
      </c>
      <c r="H1576" s="13">
        <f t="shared" si="294"/>
        <v>5.6276686984224382E-2</v>
      </c>
      <c r="I1576" s="16">
        <f t="shared" si="301"/>
        <v>5.6539355587080113E-2</v>
      </c>
      <c r="J1576" s="13">
        <f t="shared" si="295"/>
        <v>5.6539349819555058E-2</v>
      </c>
      <c r="K1576" s="13">
        <f t="shared" si="296"/>
        <v>5.7675250547672974E-9</v>
      </c>
      <c r="L1576" s="13">
        <f t="shared" si="297"/>
        <v>0</v>
      </c>
      <c r="M1576" s="13">
        <f t="shared" si="302"/>
        <v>0.49812335188118739</v>
      </c>
      <c r="N1576" s="13">
        <f t="shared" si="298"/>
        <v>0.30883647816633619</v>
      </c>
      <c r="O1576" s="13">
        <f t="shared" si="299"/>
        <v>0.30883647816633619</v>
      </c>
      <c r="Q1576">
        <v>25.675642200526919</v>
      </c>
    </row>
    <row r="1577" spans="1:17" x14ac:dyDescent="0.2">
      <c r="A1577" s="14">
        <f t="shared" si="300"/>
        <v>69976</v>
      </c>
      <c r="B1577" s="1">
        <f t="shared" si="292"/>
        <v>8</v>
      </c>
      <c r="F1577">
        <v>0.05</v>
      </c>
      <c r="G1577" s="13">
        <f t="shared" si="293"/>
        <v>0</v>
      </c>
      <c r="H1577" s="13">
        <f t="shared" si="294"/>
        <v>0.05</v>
      </c>
      <c r="I1577" s="16">
        <f t="shared" si="301"/>
        <v>5.0000005767525058E-2</v>
      </c>
      <c r="J1577" s="13">
        <f t="shared" si="295"/>
        <v>5.0000002595991258E-2</v>
      </c>
      <c r="K1577" s="13">
        <f t="shared" si="296"/>
        <v>3.171533799473103E-9</v>
      </c>
      <c r="L1577" s="13">
        <f t="shared" si="297"/>
        <v>0</v>
      </c>
      <c r="M1577" s="13">
        <f t="shared" si="302"/>
        <v>0.1892868737148512</v>
      </c>
      <c r="N1577" s="13">
        <f t="shared" si="298"/>
        <v>0.11735786170320775</v>
      </c>
      <c r="O1577" s="13">
        <f t="shared" si="299"/>
        <v>0.11735786170320775</v>
      </c>
      <c r="Q1577">
        <v>27.340949000000009</v>
      </c>
    </row>
    <row r="1578" spans="1:17" x14ac:dyDescent="0.2">
      <c r="A1578" s="14">
        <f t="shared" si="300"/>
        <v>70007</v>
      </c>
      <c r="B1578" s="1">
        <f t="shared" ref="B1578:B1641" si="303">B1566</f>
        <v>9</v>
      </c>
      <c r="F1578">
        <v>0.114285714</v>
      </c>
      <c r="G1578" s="13">
        <f t="shared" si="293"/>
        <v>0</v>
      </c>
      <c r="H1578" s="13">
        <f t="shared" si="294"/>
        <v>0.114285714</v>
      </c>
      <c r="I1578" s="16">
        <f t="shared" si="301"/>
        <v>0.1142857171715338</v>
      </c>
      <c r="J1578" s="13">
        <f t="shared" si="295"/>
        <v>0.11428566809657197</v>
      </c>
      <c r="K1578" s="13">
        <f t="shared" si="296"/>
        <v>4.9074961830375408E-8</v>
      </c>
      <c r="L1578" s="13">
        <f t="shared" si="297"/>
        <v>0</v>
      </c>
      <c r="M1578" s="13">
        <f t="shared" si="302"/>
        <v>7.1929012011643451E-2</v>
      </c>
      <c r="N1578" s="13">
        <f t="shared" si="298"/>
        <v>4.4595987447218939E-2</v>
      </c>
      <c r="O1578" s="13">
        <f t="shared" si="299"/>
        <v>4.4595987447218939E-2</v>
      </c>
      <c r="Q1578">
        <v>25.460643326328061</v>
      </c>
    </row>
    <row r="1579" spans="1:17" x14ac:dyDescent="0.2">
      <c r="A1579" s="14">
        <f t="shared" si="300"/>
        <v>70037</v>
      </c>
      <c r="B1579" s="1">
        <f t="shared" si="303"/>
        <v>10</v>
      </c>
      <c r="F1579">
        <v>1.330332001048059</v>
      </c>
      <c r="G1579" s="13">
        <f t="shared" si="293"/>
        <v>0</v>
      </c>
      <c r="H1579" s="13">
        <f t="shared" si="294"/>
        <v>1.330332001048059</v>
      </c>
      <c r="I1579" s="16">
        <f t="shared" si="301"/>
        <v>1.3303320501230209</v>
      </c>
      <c r="J1579" s="13">
        <f t="shared" si="295"/>
        <v>1.3302217813418946</v>
      </c>
      <c r="K1579" s="13">
        <f t="shared" si="296"/>
        <v>1.1026878112629923E-4</v>
      </c>
      <c r="L1579" s="13">
        <f t="shared" si="297"/>
        <v>0</v>
      </c>
      <c r="M1579" s="13">
        <f t="shared" si="302"/>
        <v>2.7333024564424512E-2</v>
      </c>
      <c r="N1579" s="13">
        <f t="shared" si="298"/>
        <v>1.6946475229943195E-2</v>
      </c>
      <c r="O1579" s="13">
        <f t="shared" si="299"/>
        <v>1.6946475229943195E-2</v>
      </c>
      <c r="Q1579">
        <v>22.92898701773121</v>
      </c>
    </row>
    <row r="1580" spans="1:17" x14ac:dyDescent="0.2">
      <c r="A1580" s="14">
        <f t="shared" si="300"/>
        <v>70068</v>
      </c>
      <c r="B1580" s="1">
        <f t="shared" si="303"/>
        <v>11</v>
      </c>
      <c r="F1580">
        <v>8.5275973538589263</v>
      </c>
      <c r="G1580" s="13">
        <f t="shared" si="293"/>
        <v>0</v>
      </c>
      <c r="H1580" s="13">
        <f t="shared" si="294"/>
        <v>8.5275973538589263</v>
      </c>
      <c r="I1580" s="16">
        <f t="shared" si="301"/>
        <v>8.5277076226400528</v>
      </c>
      <c r="J1580" s="13">
        <f t="shared" si="295"/>
        <v>8.459844943975801</v>
      </c>
      <c r="K1580" s="13">
        <f t="shared" si="296"/>
        <v>6.7862678664251774E-2</v>
      </c>
      <c r="L1580" s="13">
        <f t="shared" si="297"/>
        <v>0</v>
      </c>
      <c r="M1580" s="13">
        <f t="shared" si="302"/>
        <v>1.0386549334481316E-2</v>
      </c>
      <c r="N1580" s="13">
        <f t="shared" si="298"/>
        <v>6.4396605873784157E-3</v>
      </c>
      <c r="O1580" s="13">
        <f t="shared" si="299"/>
        <v>6.4396605873784157E-3</v>
      </c>
      <c r="Q1580">
        <v>16.841455530515479</v>
      </c>
    </row>
    <row r="1581" spans="1:17" x14ac:dyDescent="0.2">
      <c r="A1581" s="14">
        <f t="shared" si="300"/>
        <v>70098</v>
      </c>
      <c r="B1581" s="1">
        <f t="shared" si="303"/>
        <v>12</v>
      </c>
      <c r="F1581">
        <v>37.903413334876007</v>
      </c>
      <c r="G1581" s="13">
        <f t="shared" si="293"/>
        <v>1.1829658531117135</v>
      </c>
      <c r="H1581" s="13">
        <f t="shared" si="294"/>
        <v>36.720447481764296</v>
      </c>
      <c r="I1581" s="16">
        <f t="shared" si="301"/>
        <v>36.788310160428551</v>
      </c>
      <c r="J1581" s="13">
        <f t="shared" si="295"/>
        <v>30.676110801753719</v>
      </c>
      <c r="K1581" s="13">
        <f t="shared" si="296"/>
        <v>6.1121993586748324</v>
      </c>
      <c r="L1581" s="13">
        <f t="shared" si="297"/>
        <v>0</v>
      </c>
      <c r="M1581" s="13">
        <f t="shared" si="302"/>
        <v>3.9468887471029003E-3</v>
      </c>
      <c r="N1581" s="13">
        <f t="shared" si="298"/>
        <v>2.4470710232037981E-3</v>
      </c>
      <c r="O1581" s="13">
        <f t="shared" si="299"/>
        <v>1.1854129241349174</v>
      </c>
      <c r="Q1581">
        <v>14.12291759354839</v>
      </c>
    </row>
    <row r="1582" spans="1:17" x14ac:dyDescent="0.2">
      <c r="A1582" s="14">
        <f t="shared" si="300"/>
        <v>70129</v>
      </c>
      <c r="B1582" s="1">
        <f t="shared" si="303"/>
        <v>1</v>
      </c>
      <c r="F1582">
        <v>28.123507050338599</v>
      </c>
      <c r="G1582" s="13">
        <f t="shared" si="293"/>
        <v>8.9544900951008574E-2</v>
      </c>
      <c r="H1582" s="13">
        <f t="shared" si="294"/>
        <v>28.033962149387591</v>
      </c>
      <c r="I1582" s="16">
        <f t="shared" si="301"/>
        <v>34.14616150806242</v>
      </c>
      <c r="J1582" s="13">
        <f t="shared" si="295"/>
        <v>29.42188541903425</v>
      </c>
      <c r="K1582" s="13">
        <f t="shared" si="296"/>
        <v>4.7242760890281694</v>
      </c>
      <c r="L1582" s="13">
        <f t="shared" si="297"/>
        <v>0</v>
      </c>
      <c r="M1582" s="13">
        <f t="shared" si="302"/>
        <v>1.4998177238991022E-3</v>
      </c>
      <c r="N1582" s="13">
        <f t="shared" si="298"/>
        <v>9.2988698881744339E-4</v>
      </c>
      <c r="O1582" s="13">
        <f t="shared" si="299"/>
        <v>9.0474787939826024E-2</v>
      </c>
      <c r="Q1582">
        <v>14.732333708086481</v>
      </c>
    </row>
    <row r="1583" spans="1:17" x14ac:dyDescent="0.2">
      <c r="A1583" s="14">
        <f t="shared" si="300"/>
        <v>70160</v>
      </c>
      <c r="B1583" s="1">
        <f t="shared" si="303"/>
        <v>2</v>
      </c>
      <c r="F1583">
        <v>17.320146180529079</v>
      </c>
      <c r="G1583" s="13">
        <f t="shared" si="293"/>
        <v>0</v>
      </c>
      <c r="H1583" s="13">
        <f t="shared" si="294"/>
        <v>17.320146180529079</v>
      </c>
      <c r="I1583" s="16">
        <f t="shared" si="301"/>
        <v>22.044422269557248</v>
      </c>
      <c r="J1583" s="13">
        <f t="shared" si="295"/>
        <v>20.971848512268334</v>
      </c>
      <c r="K1583" s="13">
        <f t="shared" si="296"/>
        <v>1.0725737572889145</v>
      </c>
      <c r="L1583" s="13">
        <f t="shared" si="297"/>
        <v>0</v>
      </c>
      <c r="M1583" s="13">
        <f t="shared" si="302"/>
        <v>5.699307350816588E-4</v>
      </c>
      <c r="N1583" s="13">
        <f t="shared" si="298"/>
        <v>3.5335705575062845E-4</v>
      </c>
      <c r="O1583" s="13">
        <f t="shared" si="299"/>
        <v>3.5335705575062845E-4</v>
      </c>
      <c r="Q1583">
        <v>17.024352375394638</v>
      </c>
    </row>
    <row r="1584" spans="1:17" x14ac:dyDescent="0.2">
      <c r="A1584" s="14">
        <f t="shared" si="300"/>
        <v>70189</v>
      </c>
      <c r="B1584" s="1">
        <f t="shared" si="303"/>
        <v>3</v>
      </c>
      <c r="F1584">
        <v>61.209126860804993</v>
      </c>
      <c r="G1584" s="13">
        <f t="shared" si="293"/>
        <v>3.7886099904789505</v>
      </c>
      <c r="H1584" s="13">
        <f t="shared" si="294"/>
        <v>57.42051687032604</v>
      </c>
      <c r="I1584" s="16">
        <f t="shared" si="301"/>
        <v>58.493090627614954</v>
      </c>
      <c r="J1584" s="13">
        <f t="shared" si="295"/>
        <v>41.920096490420867</v>
      </c>
      <c r="K1584" s="13">
        <f t="shared" si="296"/>
        <v>16.572994137194087</v>
      </c>
      <c r="L1584" s="13">
        <f t="shared" si="297"/>
        <v>5.4710726930944276</v>
      </c>
      <c r="M1584" s="13">
        <f t="shared" si="302"/>
        <v>5.4712892667737583</v>
      </c>
      <c r="N1584" s="13">
        <f t="shared" si="298"/>
        <v>3.3921993453997299</v>
      </c>
      <c r="O1584" s="13">
        <f t="shared" si="299"/>
        <v>7.1808093358786804</v>
      </c>
      <c r="Q1584">
        <v>15.251740553563669</v>
      </c>
    </row>
    <row r="1585" spans="1:17" x14ac:dyDescent="0.2">
      <c r="A1585" s="14">
        <f t="shared" si="300"/>
        <v>70220</v>
      </c>
      <c r="B1585" s="1">
        <f t="shared" si="303"/>
        <v>4</v>
      </c>
      <c r="F1585">
        <v>3.88140428030998</v>
      </c>
      <c r="G1585" s="13">
        <f t="shared" si="293"/>
        <v>0</v>
      </c>
      <c r="H1585" s="13">
        <f t="shared" si="294"/>
        <v>3.88140428030998</v>
      </c>
      <c r="I1585" s="16">
        <f t="shared" si="301"/>
        <v>14.983325724409639</v>
      </c>
      <c r="J1585" s="13">
        <f t="shared" si="295"/>
        <v>14.657395939126204</v>
      </c>
      <c r="K1585" s="13">
        <f t="shared" si="296"/>
        <v>0.32592978528343508</v>
      </c>
      <c r="L1585" s="13">
        <f t="shared" si="297"/>
        <v>0</v>
      </c>
      <c r="M1585" s="13">
        <f t="shared" si="302"/>
        <v>2.0790899213740284</v>
      </c>
      <c r="N1585" s="13">
        <f t="shared" si="298"/>
        <v>1.2890357512518975</v>
      </c>
      <c r="O1585" s="13">
        <f t="shared" si="299"/>
        <v>1.2890357512518975</v>
      </c>
      <c r="Q1585">
        <v>17.555216707376651</v>
      </c>
    </row>
    <row r="1586" spans="1:17" x14ac:dyDescent="0.2">
      <c r="A1586" s="14">
        <f t="shared" si="300"/>
        <v>70250</v>
      </c>
      <c r="B1586" s="1">
        <f t="shared" si="303"/>
        <v>5</v>
      </c>
      <c r="F1586">
        <v>22.046780227133912</v>
      </c>
      <c r="G1586" s="13">
        <f t="shared" si="293"/>
        <v>0</v>
      </c>
      <c r="H1586" s="13">
        <f t="shared" si="294"/>
        <v>22.046780227133912</v>
      </c>
      <c r="I1586" s="16">
        <f t="shared" si="301"/>
        <v>22.372710012417347</v>
      </c>
      <c r="J1586" s="13">
        <f t="shared" si="295"/>
        <v>21.459861181645792</v>
      </c>
      <c r="K1586" s="13">
        <f t="shared" si="296"/>
        <v>0.91284883077155499</v>
      </c>
      <c r="L1586" s="13">
        <f t="shared" si="297"/>
        <v>0</v>
      </c>
      <c r="M1586" s="13">
        <f t="shared" si="302"/>
        <v>0.79005417012213086</v>
      </c>
      <c r="N1586" s="13">
        <f t="shared" si="298"/>
        <v>0.48983358547572114</v>
      </c>
      <c r="O1586" s="13">
        <f t="shared" si="299"/>
        <v>0.48983358547572114</v>
      </c>
      <c r="Q1586">
        <v>18.568198123017751</v>
      </c>
    </row>
    <row r="1587" spans="1:17" x14ac:dyDescent="0.2">
      <c r="A1587" s="14">
        <f t="shared" si="300"/>
        <v>70281</v>
      </c>
      <c r="B1587" s="1">
        <f t="shared" si="303"/>
        <v>6</v>
      </c>
      <c r="F1587">
        <v>3.8961154212292088</v>
      </c>
      <c r="G1587" s="13">
        <f t="shared" si="293"/>
        <v>0</v>
      </c>
      <c r="H1587" s="13">
        <f t="shared" si="294"/>
        <v>3.8961154212292088</v>
      </c>
      <c r="I1587" s="16">
        <f t="shared" si="301"/>
        <v>4.8089642520007638</v>
      </c>
      <c r="J1587" s="13">
        <f t="shared" si="295"/>
        <v>4.8021229391839091</v>
      </c>
      <c r="K1587" s="13">
        <f t="shared" si="296"/>
        <v>6.8413128168547388E-3</v>
      </c>
      <c r="L1587" s="13">
        <f t="shared" si="297"/>
        <v>0</v>
      </c>
      <c r="M1587" s="13">
        <f t="shared" si="302"/>
        <v>0.30022058464640972</v>
      </c>
      <c r="N1587" s="13">
        <f t="shared" si="298"/>
        <v>0.18613676248077402</v>
      </c>
      <c r="O1587" s="13">
        <f t="shared" si="299"/>
        <v>0.18613676248077402</v>
      </c>
      <c r="Q1587">
        <v>20.98366864668041</v>
      </c>
    </row>
    <row r="1588" spans="1:17" x14ac:dyDescent="0.2">
      <c r="A1588" s="14">
        <f t="shared" si="300"/>
        <v>70311</v>
      </c>
      <c r="B1588" s="1">
        <f t="shared" si="303"/>
        <v>7</v>
      </c>
      <c r="F1588">
        <v>1.661179828266</v>
      </c>
      <c r="G1588" s="13">
        <f t="shared" si="293"/>
        <v>0</v>
      </c>
      <c r="H1588" s="13">
        <f t="shared" si="294"/>
        <v>1.661179828266</v>
      </c>
      <c r="I1588" s="16">
        <f t="shared" si="301"/>
        <v>1.6680211410828547</v>
      </c>
      <c r="J1588" s="13">
        <f t="shared" si="295"/>
        <v>1.6678700473031123</v>
      </c>
      <c r="K1588" s="13">
        <f t="shared" si="296"/>
        <v>1.5109377974242832E-4</v>
      </c>
      <c r="L1588" s="13">
        <f t="shared" si="297"/>
        <v>0</v>
      </c>
      <c r="M1588" s="13">
        <f t="shared" si="302"/>
        <v>0.1140838221656357</v>
      </c>
      <c r="N1588" s="13">
        <f t="shared" si="298"/>
        <v>7.0731969742694134E-2</v>
      </c>
      <c r="O1588" s="13">
        <f t="shared" si="299"/>
        <v>7.0731969742694134E-2</v>
      </c>
      <c r="Q1588">
        <v>25.530076319499699</v>
      </c>
    </row>
    <row r="1589" spans="1:17" x14ac:dyDescent="0.2">
      <c r="A1589" s="14">
        <f t="shared" si="300"/>
        <v>70342</v>
      </c>
      <c r="B1589" s="1">
        <f t="shared" si="303"/>
        <v>8</v>
      </c>
      <c r="F1589">
        <v>19.45434622442102</v>
      </c>
      <c r="G1589" s="13">
        <f t="shared" si="293"/>
        <v>0</v>
      </c>
      <c r="H1589" s="13">
        <f t="shared" si="294"/>
        <v>19.45434622442102</v>
      </c>
      <c r="I1589" s="16">
        <f t="shared" si="301"/>
        <v>19.454497318200762</v>
      </c>
      <c r="J1589" s="13">
        <f t="shared" si="295"/>
        <v>19.236212424681035</v>
      </c>
      <c r="K1589" s="13">
        <f t="shared" si="296"/>
        <v>0.21828489351972635</v>
      </c>
      <c r="L1589" s="13">
        <f t="shared" si="297"/>
        <v>0</v>
      </c>
      <c r="M1589" s="13">
        <f t="shared" si="302"/>
        <v>4.3351852422941567E-2</v>
      </c>
      <c r="N1589" s="13">
        <f t="shared" si="298"/>
        <v>2.6878148502223771E-2</v>
      </c>
      <c r="O1589" s="13">
        <f t="shared" si="299"/>
        <v>2.6878148502223771E-2</v>
      </c>
      <c r="Q1589">
        <v>26.085317000000011</v>
      </c>
    </row>
    <row r="1590" spans="1:17" x14ac:dyDescent="0.2">
      <c r="A1590" s="14">
        <f t="shared" si="300"/>
        <v>70373</v>
      </c>
      <c r="B1590" s="1">
        <f t="shared" si="303"/>
        <v>9</v>
      </c>
      <c r="F1590">
        <v>9.3948746671665742</v>
      </c>
      <c r="G1590" s="13">
        <f t="shared" si="293"/>
        <v>0</v>
      </c>
      <c r="H1590" s="13">
        <f t="shared" si="294"/>
        <v>9.3948746671665742</v>
      </c>
      <c r="I1590" s="16">
        <f t="shared" si="301"/>
        <v>9.6131595606863005</v>
      </c>
      <c r="J1590" s="13">
        <f t="shared" si="295"/>
        <v>9.5722430148142514</v>
      </c>
      <c r="K1590" s="13">
        <f t="shared" si="296"/>
        <v>4.091654587204907E-2</v>
      </c>
      <c r="L1590" s="13">
        <f t="shared" si="297"/>
        <v>0</v>
      </c>
      <c r="M1590" s="13">
        <f t="shared" si="302"/>
        <v>1.6473703920717796E-2</v>
      </c>
      <c r="N1590" s="13">
        <f t="shared" si="298"/>
        <v>1.0213696430845035E-2</v>
      </c>
      <c r="O1590" s="13">
        <f t="shared" si="299"/>
        <v>1.0213696430845035E-2</v>
      </c>
      <c r="Q1590">
        <v>23.003379569647681</v>
      </c>
    </row>
    <row r="1591" spans="1:17" x14ac:dyDescent="0.2">
      <c r="A1591" s="14">
        <f t="shared" si="300"/>
        <v>70403</v>
      </c>
      <c r="B1591" s="1">
        <f t="shared" si="303"/>
        <v>10</v>
      </c>
      <c r="F1591">
        <v>17.846939272616499</v>
      </c>
      <c r="G1591" s="13">
        <f t="shared" si="293"/>
        <v>0</v>
      </c>
      <c r="H1591" s="13">
        <f t="shared" si="294"/>
        <v>17.846939272616499</v>
      </c>
      <c r="I1591" s="16">
        <f t="shared" si="301"/>
        <v>17.887855818488546</v>
      </c>
      <c r="J1591" s="13">
        <f t="shared" si="295"/>
        <v>17.592795793527074</v>
      </c>
      <c r="K1591" s="13">
        <f t="shared" si="296"/>
        <v>0.29506002496147232</v>
      </c>
      <c r="L1591" s="13">
        <f t="shared" si="297"/>
        <v>0</v>
      </c>
      <c r="M1591" s="13">
        <f t="shared" si="302"/>
        <v>6.2600074898727619E-3</v>
      </c>
      <c r="N1591" s="13">
        <f t="shared" si="298"/>
        <v>3.8812046437211125E-3</v>
      </c>
      <c r="O1591" s="13">
        <f t="shared" si="299"/>
        <v>3.8812046437211125E-3</v>
      </c>
      <c r="Q1591">
        <v>22.07209710561342</v>
      </c>
    </row>
    <row r="1592" spans="1:17" x14ac:dyDescent="0.2">
      <c r="A1592" s="14">
        <f t="shared" si="300"/>
        <v>70434</v>
      </c>
      <c r="B1592" s="1">
        <f t="shared" si="303"/>
        <v>11</v>
      </c>
      <c r="F1592">
        <v>37.854962557856183</v>
      </c>
      <c r="G1592" s="13">
        <f t="shared" si="293"/>
        <v>1.1775489203517646</v>
      </c>
      <c r="H1592" s="13">
        <f t="shared" si="294"/>
        <v>36.677413637504415</v>
      </c>
      <c r="I1592" s="16">
        <f t="shared" si="301"/>
        <v>36.972473662465887</v>
      </c>
      <c r="J1592" s="13">
        <f t="shared" si="295"/>
        <v>31.619374717475424</v>
      </c>
      <c r="K1592" s="13">
        <f t="shared" si="296"/>
        <v>5.3530989449904638</v>
      </c>
      <c r="L1592" s="13">
        <f t="shared" si="297"/>
        <v>0</v>
      </c>
      <c r="M1592" s="13">
        <f t="shared" si="302"/>
        <v>2.3788028461516494E-3</v>
      </c>
      <c r="N1592" s="13">
        <f t="shared" si="298"/>
        <v>1.4748577646140227E-3</v>
      </c>
      <c r="O1592" s="13">
        <f t="shared" si="299"/>
        <v>1.1790237781163786</v>
      </c>
      <c r="Q1592">
        <v>15.46491513210216</v>
      </c>
    </row>
    <row r="1593" spans="1:17" x14ac:dyDescent="0.2">
      <c r="A1593" s="14">
        <f t="shared" si="300"/>
        <v>70464</v>
      </c>
      <c r="B1593" s="1">
        <f t="shared" si="303"/>
        <v>12</v>
      </c>
      <c r="F1593">
        <v>57.289898975863423</v>
      </c>
      <c r="G1593" s="13">
        <f t="shared" si="293"/>
        <v>3.3504293207456421</v>
      </c>
      <c r="H1593" s="13">
        <f t="shared" si="294"/>
        <v>53.939469655117783</v>
      </c>
      <c r="I1593" s="16">
        <f t="shared" si="301"/>
        <v>59.292568600108247</v>
      </c>
      <c r="J1593" s="13">
        <f t="shared" si="295"/>
        <v>40.206427273991117</v>
      </c>
      <c r="K1593" s="13">
        <f t="shared" si="296"/>
        <v>19.086141326117129</v>
      </c>
      <c r="L1593" s="13">
        <f t="shared" si="297"/>
        <v>8.0026985075380033</v>
      </c>
      <c r="M1593" s="13">
        <f t="shared" si="302"/>
        <v>8.0036024526195408</v>
      </c>
      <c r="N1593" s="13">
        <f t="shared" si="298"/>
        <v>4.9622335206241157</v>
      </c>
      <c r="O1593" s="13">
        <f t="shared" si="299"/>
        <v>8.3126628413697574</v>
      </c>
      <c r="Q1593">
        <v>13.89480470825792</v>
      </c>
    </row>
    <row r="1594" spans="1:17" x14ac:dyDescent="0.2">
      <c r="A1594" s="14">
        <f t="shared" si="300"/>
        <v>70495</v>
      </c>
      <c r="B1594" s="1">
        <f t="shared" si="303"/>
        <v>1</v>
      </c>
      <c r="F1594">
        <v>45.162353083609517</v>
      </c>
      <c r="G1594" s="13">
        <f t="shared" si="293"/>
        <v>1.9945356760543278</v>
      </c>
      <c r="H1594" s="13">
        <f t="shared" si="294"/>
        <v>43.167817407555191</v>
      </c>
      <c r="I1594" s="16">
        <f t="shared" si="301"/>
        <v>54.25126022613432</v>
      </c>
      <c r="J1594" s="13">
        <f t="shared" si="295"/>
        <v>40.423906905952826</v>
      </c>
      <c r="K1594" s="13">
        <f t="shared" si="296"/>
        <v>13.827353320181494</v>
      </c>
      <c r="L1594" s="13">
        <f t="shared" si="297"/>
        <v>2.7052437754026992</v>
      </c>
      <c r="M1594" s="13">
        <f t="shared" si="302"/>
        <v>5.7466127073981248</v>
      </c>
      <c r="N1594" s="13">
        <f t="shared" si="298"/>
        <v>3.5628998785868373</v>
      </c>
      <c r="O1594" s="13">
        <f t="shared" si="299"/>
        <v>5.5574355546411649</v>
      </c>
      <c r="Q1594">
        <v>15.37151404001917</v>
      </c>
    </row>
    <row r="1595" spans="1:17" x14ac:dyDescent="0.2">
      <c r="A1595" s="14">
        <f t="shared" si="300"/>
        <v>70526</v>
      </c>
      <c r="B1595" s="1">
        <f t="shared" si="303"/>
        <v>2</v>
      </c>
      <c r="F1595">
        <v>60.802133022476973</v>
      </c>
      <c r="G1595" s="13">
        <f t="shared" si="293"/>
        <v>3.7431069378646571</v>
      </c>
      <c r="H1595" s="13">
        <f t="shared" si="294"/>
        <v>57.059026084612313</v>
      </c>
      <c r="I1595" s="16">
        <f t="shared" si="301"/>
        <v>68.181135629391122</v>
      </c>
      <c r="J1595" s="13">
        <f t="shared" si="295"/>
        <v>42.898304147196804</v>
      </c>
      <c r="K1595" s="13">
        <f t="shared" si="296"/>
        <v>25.282831482194318</v>
      </c>
      <c r="L1595" s="13">
        <f t="shared" si="297"/>
        <v>14.244951580648314</v>
      </c>
      <c r="M1595" s="13">
        <f t="shared" si="302"/>
        <v>16.428664409459603</v>
      </c>
      <c r="N1595" s="13">
        <f t="shared" si="298"/>
        <v>10.185771933864954</v>
      </c>
      <c r="O1595" s="13">
        <f t="shared" si="299"/>
        <v>13.928878871729612</v>
      </c>
      <c r="Q1595">
        <v>14.02303959354839</v>
      </c>
    </row>
    <row r="1596" spans="1:17" x14ac:dyDescent="0.2">
      <c r="A1596" s="14">
        <f t="shared" si="300"/>
        <v>70554</v>
      </c>
      <c r="B1596" s="1">
        <f t="shared" si="303"/>
        <v>3</v>
      </c>
      <c r="F1596">
        <v>19.078623822354729</v>
      </c>
      <c r="G1596" s="13">
        <f t="shared" si="293"/>
        <v>0</v>
      </c>
      <c r="H1596" s="13">
        <f t="shared" si="294"/>
        <v>19.078623822354729</v>
      </c>
      <c r="I1596" s="16">
        <f t="shared" si="301"/>
        <v>30.116503723900735</v>
      </c>
      <c r="J1596" s="13">
        <f t="shared" si="295"/>
        <v>27.057318829687038</v>
      </c>
      <c r="K1596" s="13">
        <f t="shared" si="296"/>
        <v>3.059184894213697</v>
      </c>
      <c r="L1596" s="13">
        <f t="shared" si="297"/>
        <v>0</v>
      </c>
      <c r="M1596" s="13">
        <f t="shared" si="302"/>
        <v>6.2428924755946493</v>
      </c>
      <c r="N1596" s="13">
        <f t="shared" si="298"/>
        <v>3.8705933348686825</v>
      </c>
      <c r="O1596" s="13">
        <f t="shared" si="299"/>
        <v>3.8705933348686825</v>
      </c>
      <c r="Q1596">
        <v>15.606441657102801</v>
      </c>
    </row>
    <row r="1597" spans="1:17" x14ac:dyDescent="0.2">
      <c r="A1597" s="14">
        <f t="shared" si="300"/>
        <v>70585</v>
      </c>
      <c r="B1597" s="1">
        <f t="shared" si="303"/>
        <v>4</v>
      </c>
      <c r="F1597">
        <v>3.0367911124069691</v>
      </c>
      <c r="G1597" s="13">
        <f t="shared" si="293"/>
        <v>0</v>
      </c>
      <c r="H1597" s="13">
        <f t="shared" si="294"/>
        <v>3.0367911124069691</v>
      </c>
      <c r="I1597" s="16">
        <f t="shared" si="301"/>
        <v>6.0959760066206661</v>
      </c>
      <c r="J1597" s="13">
        <f t="shared" si="295"/>
        <v>6.0739136928184649</v>
      </c>
      <c r="K1597" s="13">
        <f t="shared" si="296"/>
        <v>2.2062313802201139E-2</v>
      </c>
      <c r="L1597" s="13">
        <f t="shared" si="297"/>
        <v>0</v>
      </c>
      <c r="M1597" s="13">
        <f t="shared" si="302"/>
        <v>2.3722991407259668</v>
      </c>
      <c r="N1597" s="13">
        <f t="shared" si="298"/>
        <v>1.4708254672500993</v>
      </c>
      <c r="O1597" s="13">
        <f t="shared" si="299"/>
        <v>1.4708254672500993</v>
      </c>
      <c r="Q1597">
        <v>17.714555871867169</v>
      </c>
    </row>
    <row r="1598" spans="1:17" x14ac:dyDescent="0.2">
      <c r="A1598" s="14">
        <f t="shared" si="300"/>
        <v>70615</v>
      </c>
      <c r="B1598" s="1">
        <f t="shared" si="303"/>
        <v>5</v>
      </c>
      <c r="F1598">
        <v>0.05</v>
      </c>
      <c r="G1598" s="13">
        <f t="shared" si="293"/>
        <v>0</v>
      </c>
      <c r="H1598" s="13">
        <f t="shared" si="294"/>
        <v>0.05</v>
      </c>
      <c r="I1598" s="16">
        <f t="shared" si="301"/>
        <v>7.2062313802201142E-2</v>
      </c>
      <c r="J1598" s="13">
        <f t="shared" si="295"/>
        <v>7.2062285379025801E-2</v>
      </c>
      <c r="K1598" s="13">
        <f t="shared" si="296"/>
        <v>2.8423175341130147E-8</v>
      </c>
      <c r="L1598" s="13">
        <f t="shared" si="297"/>
        <v>0</v>
      </c>
      <c r="M1598" s="13">
        <f t="shared" si="302"/>
        <v>0.90147367347586749</v>
      </c>
      <c r="N1598" s="13">
        <f t="shared" si="298"/>
        <v>0.55891367755503785</v>
      </c>
      <c r="O1598" s="13">
        <f t="shared" si="299"/>
        <v>0.55891367755503785</v>
      </c>
      <c r="Q1598">
        <v>19.51017121793382</v>
      </c>
    </row>
    <row r="1599" spans="1:17" x14ac:dyDescent="0.2">
      <c r="A1599" s="14">
        <f t="shared" si="300"/>
        <v>70646</v>
      </c>
      <c r="B1599" s="1">
        <f t="shared" si="303"/>
        <v>6</v>
      </c>
      <c r="F1599">
        <v>0.21428571399999999</v>
      </c>
      <c r="G1599" s="13">
        <f t="shared" si="293"/>
        <v>0</v>
      </c>
      <c r="H1599" s="13">
        <f t="shared" si="294"/>
        <v>0.21428571399999999</v>
      </c>
      <c r="I1599" s="16">
        <f t="shared" si="301"/>
        <v>0.21428574242317533</v>
      </c>
      <c r="J1599" s="13">
        <f t="shared" si="295"/>
        <v>0.21428529634205387</v>
      </c>
      <c r="K1599" s="13">
        <f t="shared" si="296"/>
        <v>4.4608112145794188E-7</v>
      </c>
      <c r="L1599" s="13">
        <f t="shared" si="297"/>
        <v>0</v>
      </c>
      <c r="M1599" s="13">
        <f t="shared" si="302"/>
        <v>0.34255999592082964</v>
      </c>
      <c r="N1599" s="13">
        <f t="shared" si="298"/>
        <v>0.21238719747091436</v>
      </c>
      <c r="O1599" s="13">
        <f t="shared" si="299"/>
        <v>0.21238719747091436</v>
      </c>
      <c r="Q1599">
        <v>23.16127971106792</v>
      </c>
    </row>
    <row r="1600" spans="1:17" x14ac:dyDescent="0.2">
      <c r="A1600" s="14">
        <f t="shared" si="300"/>
        <v>70676</v>
      </c>
      <c r="B1600" s="1">
        <f t="shared" si="303"/>
        <v>7</v>
      </c>
      <c r="F1600">
        <v>0.05</v>
      </c>
      <c r="G1600" s="13">
        <f t="shared" si="293"/>
        <v>0</v>
      </c>
      <c r="H1600" s="13">
        <f t="shared" si="294"/>
        <v>0.05</v>
      </c>
      <c r="I1600" s="16">
        <f t="shared" si="301"/>
        <v>5.0000446081121461E-2</v>
      </c>
      <c r="J1600" s="13">
        <f t="shared" si="295"/>
        <v>5.0000440078246632E-2</v>
      </c>
      <c r="K1600" s="13">
        <f t="shared" si="296"/>
        <v>6.002874829158511E-9</v>
      </c>
      <c r="L1600" s="13">
        <f t="shared" si="297"/>
        <v>0</v>
      </c>
      <c r="M1600" s="13">
        <f t="shared" si="302"/>
        <v>0.13017279844991528</v>
      </c>
      <c r="N1600" s="13">
        <f t="shared" si="298"/>
        <v>8.070713503894747E-2</v>
      </c>
      <c r="O1600" s="13">
        <f t="shared" si="299"/>
        <v>8.070713503894747E-2</v>
      </c>
      <c r="Q1600">
        <v>22.752167416919821</v>
      </c>
    </row>
    <row r="1601" spans="1:17" x14ac:dyDescent="0.2">
      <c r="A1601" s="14">
        <f t="shared" si="300"/>
        <v>70707</v>
      </c>
      <c r="B1601" s="1">
        <f t="shared" si="303"/>
        <v>8</v>
      </c>
      <c r="F1601">
        <v>13.23343557540149</v>
      </c>
      <c r="G1601" s="13">
        <f t="shared" si="293"/>
        <v>0</v>
      </c>
      <c r="H1601" s="13">
        <f t="shared" si="294"/>
        <v>13.23343557540149</v>
      </c>
      <c r="I1601" s="16">
        <f t="shared" si="301"/>
        <v>13.233435581404365</v>
      </c>
      <c r="J1601" s="13">
        <f t="shared" si="295"/>
        <v>13.13473335710998</v>
      </c>
      <c r="K1601" s="13">
        <f t="shared" si="296"/>
        <v>9.8702224294385132E-2</v>
      </c>
      <c r="L1601" s="13">
        <f t="shared" si="297"/>
        <v>0</v>
      </c>
      <c r="M1601" s="13">
        <f t="shared" si="302"/>
        <v>4.9465663410967808E-2</v>
      </c>
      <c r="N1601" s="13">
        <f t="shared" si="298"/>
        <v>3.0668711314800041E-2</v>
      </c>
      <c r="O1601" s="13">
        <f t="shared" si="299"/>
        <v>3.0668711314800041E-2</v>
      </c>
      <c r="Q1601">
        <v>23.525912834031921</v>
      </c>
    </row>
    <row r="1602" spans="1:17" x14ac:dyDescent="0.2">
      <c r="A1602" s="14">
        <f t="shared" si="300"/>
        <v>70738</v>
      </c>
      <c r="B1602" s="1">
        <f t="shared" si="303"/>
        <v>9</v>
      </c>
      <c r="F1602">
        <v>13.956167586810521</v>
      </c>
      <c r="G1602" s="13">
        <f t="shared" si="293"/>
        <v>0</v>
      </c>
      <c r="H1602" s="13">
        <f t="shared" si="294"/>
        <v>13.956167586810521</v>
      </c>
      <c r="I1602" s="16">
        <f t="shared" si="301"/>
        <v>14.054869811104906</v>
      </c>
      <c r="J1602" s="13">
        <f t="shared" si="295"/>
        <v>13.948155391919416</v>
      </c>
      <c r="K1602" s="13">
        <f t="shared" si="296"/>
        <v>0.10671441918549007</v>
      </c>
      <c r="L1602" s="13">
        <f t="shared" si="297"/>
        <v>0</v>
      </c>
      <c r="M1602" s="13">
        <f t="shared" si="302"/>
        <v>1.8796952096167767E-2</v>
      </c>
      <c r="N1602" s="13">
        <f t="shared" si="298"/>
        <v>1.1654110299624015E-2</v>
      </c>
      <c r="O1602" s="13">
        <f t="shared" si="299"/>
        <v>1.1654110299624015E-2</v>
      </c>
      <c r="Q1602">
        <v>24.256940000000011</v>
      </c>
    </row>
    <row r="1603" spans="1:17" x14ac:dyDescent="0.2">
      <c r="A1603" s="14">
        <f t="shared" si="300"/>
        <v>70768</v>
      </c>
      <c r="B1603" s="1">
        <f t="shared" si="303"/>
        <v>10</v>
      </c>
      <c r="F1603">
        <v>8.5995644365888921</v>
      </c>
      <c r="G1603" s="13">
        <f t="shared" si="293"/>
        <v>0</v>
      </c>
      <c r="H1603" s="13">
        <f t="shared" si="294"/>
        <v>8.5995644365888921</v>
      </c>
      <c r="I1603" s="16">
        <f t="shared" si="301"/>
        <v>8.7062788557743822</v>
      </c>
      <c r="J1603" s="13">
        <f t="shared" si="295"/>
        <v>8.677992598674507</v>
      </c>
      <c r="K1603" s="13">
        <f t="shared" si="296"/>
        <v>2.8286257099875201E-2</v>
      </c>
      <c r="L1603" s="13">
        <f t="shared" si="297"/>
        <v>0</v>
      </c>
      <c r="M1603" s="13">
        <f t="shared" si="302"/>
        <v>7.1428417965437516E-3</v>
      </c>
      <c r="N1603" s="13">
        <f t="shared" si="298"/>
        <v>4.4285619138571255E-3</v>
      </c>
      <c r="O1603" s="13">
        <f t="shared" si="299"/>
        <v>4.4285619138571255E-3</v>
      </c>
      <c r="Q1603">
        <v>23.525763440205051</v>
      </c>
    </row>
    <row r="1604" spans="1:17" x14ac:dyDescent="0.2">
      <c r="A1604" s="14">
        <f t="shared" si="300"/>
        <v>70799</v>
      </c>
      <c r="B1604" s="1">
        <f t="shared" si="303"/>
        <v>11</v>
      </c>
      <c r="F1604">
        <v>19.44329885224089</v>
      </c>
      <c r="G1604" s="13">
        <f t="shared" si="293"/>
        <v>0</v>
      </c>
      <c r="H1604" s="13">
        <f t="shared" si="294"/>
        <v>19.44329885224089</v>
      </c>
      <c r="I1604" s="16">
        <f t="shared" si="301"/>
        <v>19.471585109340765</v>
      </c>
      <c r="J1604" s="13">
        <f t="shared" si="295"/>
        <v>18.681727982222373</v>
      </c>
      <c r="K1604" s="13">
        <f t="shared" si="296"/>
        <v>0.78985712711839184</v>
      </c>
      <c r="L1604" s="13">
        <f t="shared" si="297"/>
        <v>0</v>
      </c>
      <c r="M1604" s="13">
        <f t="shared" si="302"/>
        <v>2.714279882686626E-3</v>
      </c>
      <c r="N1604" s="13">
        <f t="shared" si="298"/>
        <v>1.6828535272657081E-3</v>
      </c>
      <c r="O1604" s="13">
        <f t="shared" si="299"/>
        <v>1.6828535272657081E-3</v>
      </c>
      <c r="Q1604">
        <v>16.643863472469931</v>
      </c>
    </row>
    <row r="1605" spans="1:17" x14ac:dyDescent="0.2">
      <c r="A1605" s="14">
        <f t="shared" si="300"/>
        <v>70829</v>
      </c>
      <c r="B1605" s="1">
        <f t="shared" si="303"/>
        <v>12</v>
      </c>
      <c r="F1605">
        <v>146.6391121342738</v>
      </c>
      <c r="G1605" s="13">
        <f t="shared" si="293"/>
        <v>13.339921948189561</v>
      </c>
      <c r="H1605" s="13">
        <f t="shared" si="294"/>
        <v>133.29919018608425</v>
      </c>
      <c r="I1605" s="16">
        <f t="shared" si="301"/>
        <v>134.08904731320263</v>
      </c>
      <c r="J1605" s="13">
        <f t="shared" si="295"/>
        <v>50.311554576256029</v>
      </c>
      <c r="K1605" s="13">
        <f t="shared" si="296"/>
        <v>83.777492736946598</v>
      </c>
      <c r="L1605" s="13">
        <f t="shared" si="297"/>
        <v>73.169711376799668</v>
      </c>
      <c r="M1605" s="13">
        <f t="shared" si="302"/>
        <v>73.170742803155079</v>
      </c>
      <c r="N1605" s="13">
        <f t="shared" si="298"/>
        <v>45.365860537956152</v>
      </c>
      <c r="O1605" s="13">
        <f t="shared" si="299"/>
        <v>58.705782486145715</v>
      </c>
      <c r="Q1605">
        <v>13.78099559354839</v>
      </c>
    </row>
    <row r="1606" spans="1:17" x14ac:dyDescent="0.2">
      <c r="A1606" s="14">
        <f t="shared" si="300"/>
        <v>70860</v>
      </c>
      <c r="B1606" s="1">
        <f t="shared" si="303"/>
        <v>1</v>
      </c>
      <c r="F1606">
        <v>83.446690682619888</v>
      </c>
      <c r="G1606" s="13">
        <f t="shared" ref="G1606:G1669" si="304">IF((F1606-$J$2)&gt;0,$I$2*(F1606-$J$2),0)</f>
        <v>6.2748319951035487</v>
      </c>
      <c r="H1606" s="13">
        <f t="shared" ref="H1606:H1669" si="305">F1606-G1606</f>
        <v>77.171858687516334</v>
      </c>
      <c r="I1606" s="16">
        <f t="shared" si="301"/>
        <v>87.77964004766325</v>
      </c>
      <c r="J1606" s="13">
        <f t="shared" ref="J1606:J1669" si="306">I1606/SQRT(1+(I1606/($K$2*(300+(25*Q1606)+0.05*(Q1606)^3)))^2)</f>
        <v>45.319210904181574</v>
      </c>
      <c r="K1606" s="13">
        <f t="shared" ref="K1606:K1669" si="307">I1606-J1606</f>
        <v>42.460429143481676</v>
      </c>
      <c r="L1606" s="13">
        <f t="shared" ref="L1606:L1669" si="308">IF(K1606&gt;$N$2,(K1606-$N$2)/$L$2,0)</f>
        <v>31.548852387220741</v>
      </c>
      <c r="M1606" s="13">
        <f t="shared" si="302"/>
        <v>59.353734652419675</v>
      </c>
      <c r="N1606" s="13">
        <f t="shared" ref="N1606:N1669" si="309">$M$2*M1606</f>
        <v>36.799315484500198</v>
      </c>
      <c r="O1606" s="13">
        <f t="shared" ref="O1606:O1669" si="310">N1606+G1606</f>
        <v>43.074147479603745</v>
      </c>
      <c r="Q1606">
        <v>13.41260001545567</v>
      </c>
    </row>
    <row r="1607" spans="1:17" x14ac:dyDescent="0.2">
      <c r="A1607" s="14">
        <f t="shared" ref="A1607:A1670" si="311">EDATE(A1606,1)</f>
        <v>70891</v>
      </c>
      <c r="B1607" s="1">
        <f t="shared" si="303"/>
        <v>2</v>
      </c>
      <c r="F1607">
        <v>85.311914340532979</v>
      </c>
      <c r="G1607" s="13">
        <f t="shared" si="304"/>
        <v>6.4833692314217055</v>
      </c>
      <c r="H1607" s="13">
        <f t="shared" si="305"/>
        <v>78.828545109111275</v>
      </c>
      <c r="I1607" s="16">
        <f t="shared" ref="I1607:I1670" si="312">H1607+K1606-L1606</f>
        <v>89.740121865372203</v>
      </c>
      <c r="J1607" s="13">
        <f t="shared" si="306"/>
        <v>45.63799329681288</v>
      </c>
      <c r="K1607" s="13">
        <f t="shared" si="307"/>
        <v>44.102128568559323</v>
      </c>
      <c r="L1607" s="13">
        <f t="shared" si="308"/>
        <v>33.202622871656544</v>
      </c>
      <c r="M1607" s="13">
        <f t="shared" ref="M1607:M1670" si="313">L1607+M1606-N1606</f>
        <v>55.757042039576021</v>
      </c>
      <c r="N1607" s="13">
        <f t="shared" si="309"/>
        <v>34.569366064537135</v>
      </c>
      <c r="O1607" s="13">
        <f t="shared" si="310"/>
        <v>41.05273529595884</v>
      </c>
      <c r="Q1607">
        <v>13.436451519415691</v>
      </c>
    </row>
    <row r="1608" spans="1:17" x14ac:dyDescent="0.2">
      <c r="A1608" s="14">
        <f t="shared" si="311"/>
        <v>70919</v>
      </c>
      <c r="B1608" s="1">
        <f t="shared" si="303"/>
        <v>3</v>
      </c>
      <c r="F1608">
        <v>35.298435777657147</v>
      </c>
      <c r="G1608" s="13">
        <f t="shared" si="304"/>
        <v>0.89172205607503885</v>
      </c>
      <c r="H1608" s="13">
        <f t="shared" si="305"/>
        <v>34.406713721582108</v>
      </c>
      <c r="I1608" s="16">
        <f t="shared" si="312"/>
        <v>45.306219418484886</v>
      </c>
      <c r="J1608" s="13">
        <f t="shared" si="306"/>
        <v>35.103601860781197</v>
      </c>
      <c r="K1608" s="13">
        <f t="shared" si="307"/>
        <v>10.202617557703689</v>
      </c>
      <c r="L1608" s="13">
        <f t="shared" si="308"/>
        <v>0</v>
      </c>
      <c r="M1608" s="13">
        <f t="shared" si="313"/>
        <v>21.187675975038886</v>
      </c>
      <c r="N1608" s="13">
        <f t="shared" si="309"/>
        <v>13.136359104524109</v>
      </c>
      <c r="O1608" s="13">
        <f t="shared" si="310"/>
        <v>14.028081160599148</v>
      </c>
      <c r="Q1608">
        <v>14.1104400250544</v>
      </c>
    </row>
    <row r="1609" spans="1:17" x14ac:dyDescent="0.2">
      <c r="A1609" s="14">
        <f t="shared" si="311"/>
        <v>70950</v>
      </c>
      <c r="B1609" s="1">
        <f t="shared" si="303"/>
        <v>4</v>
      </c>
      <c r="F1609">
        <v>4.9285714289999998</v>
      </c>
      <c r="G1609" s="13">
        <f t="shared" si="304"/>
        <v>0</v>
      </c>
      <c r="H1609" s="13">
        <f t="shared" si="305"/>
        <v>4.9285714289999998</v>
      </c>
      <c r="I1609" s="16">
        <f t="shared" si="312"/>
        <v>15.131188986703689</v>
      </c>
      <c r="J1609" s="13">
        <f t="shared" si="306"/>
        <v>14.838030279718474</v>
      </c>
      <c r="K1609" s="13">
        <f t="shared" si="307"/>
        <v>0.29315870698521529</v>
      </c>
      <c r="L1609" s="13">
        <f t="shared" si="308"/>
        <v>0</v>
      </c>
      <c r="M1609" s="13">
        <f t="shared" si="313"/>
        <v>8.0513168705147766</v>
      </c>
      <c r="N1609" s="13">
        <f t="shared" si="309"/>
        <v>4.9918164597191614</v>
      </c>
      <c r="O1609" s="13">
        <f t="shared" si="310"/>
        <v>4.9918164597191614</v>
      </c>
      <c r="Q1609">
        <v>18.53931746007262</v>
      </c>
    </row>
    <row r="1610" spans="1:17" x14ac:dyDescent="0.2">
      <c r="A1610" s="14">
        <f t="shared" si="311"/>
        <v>70980</v>
      </c>
      <c r="B1610" s="1">
        <f t="shared" si="303"/>
        <v>5</v>
      </c>
      <c r="F1610">
        <v>0.05</v>
      </c>
      <c r="G1610" s="13">
        <f t="shared" si="304"/>
        <v>0</v>
      </c>
      <c r="H1610" s="13">
        <f t="shared" si="305"/>
        <v>0.05</v>
      </c>
      <c r="I1610" s="16">
        <f t="shared" si="312"/>
        <v>0.34315870698521528</v>
      </c>
      <c r="J1610" s="13">
        <f t="shared" si="306"/>
        <v>0.34315706429189713</v>
      </c>
      <c r="K1610" s="13">
        <f t="shared" si="307"/>
        <v>1.6426933181490355E-6</v>
      </c>
      <c r="L1610" s="13">
        <f t="shared" si="308"/>
        <v>0</v>
      </c>
      <c r="M1610" s="13">
        <f t="shared" si="313"/>
        <v>3.0595004107956152</v>
      </c>
      <c r="N1610" s="13">
        <f t="shared" si="309"/>
        <v>1.8968902546932813</v>
      </c>
      <c r="O1610" s="13">
        <f t="shared" si="310"/>
        <v>1.8968902546932813</v>
      </c>
      <c r="Q1610">
        <v>23.93834007602506</v>
      </c>
    </row>
    <row r="1611" spans="1:17" x14ac:dyDescent="0.2">
      <c r="A1611" s="14">
        <f t="shared" si="311"/>
        <v>71011</v>
      </c>
      <c r="B1611" s="1">
        <f t="shared" si="303"/>
        <v>6</v>
      </c>
      <c r="F1611">
        <v>0.05</v>
      </c>
      <c r="G1611" s="13">
        <f t="shared" si="304"/>
        <v>0</v>
      </c>
      <c r="H1611" s="13">
        <f t="shared" si="305"/>
        <v>0.05</v>
      </c>
      <c r="I1611" s="16">
        <f t="shared" si="312"/>
        <v>5.0001642693318152E-2</v>
      </c>
      <c r="J1611" s="13">
        <f t="shared" si="306"/>
        <v>5.0001637597628462E-2</v>
      </c>
      <c r="K1611" s="13">
        <f t="shared" si="307"/>
        <v>5.095689689649241E-9</v>
      </c>
      <c r="L1611" s="13">
        <f t="shared" si="308"/>
        <v>0</v>
      </c>
      <c r="M1611" s="13">
        <f t="shared" si="313"/>
        <v>1.1626101561023339</v>
      </c>
      <c r="N1611" s="13">
        <f t="shared" si="309"/>
        <v>0.720818296783447</v>
      </c>
      <c r="O1611" s="13">
        <f t="shared" si="310"/>
        <v>0.720818296783447</v>
      </c>
      <c r="Q1611">
        <v>23.919013738949641</v>
      </c>
    </row>
    <row r="1612" spans="1:17" x14ac:dyDescent="0.2">
      <c r="A1612" s="14">
        <f t="shared" si="311"/>
        <v>71041</v>
      </c>
      <c r="B1612" s="1">
        <f t="shared" si="303"/>
        <v>7</v>
      </c>
      <c r="F1612">
        <v>0.05</v>
      </c>
      <c r="G1612" s="13">
        <f t="shared" si="304"/>
        <v>0</v>
      </c>
      <c r="H1612" s="13">
        <f t="shared" si="305"/>
        <v>0.05</v>
      </c>
      <c r="I1612" s="16">
        <f t="shared" si="312"/>
        <v>5.0000005095689692E-2</v>
      </c>
      <c r="J1612" s="13">
        <f t="shared" si="306"/>
        <v>5.0000000414677032E-2</v>
      </c>
      <c r="K1612" s="13">
        <f t="shared" si="307"/>
        <v>4.6810126608232139E-9</v>
      </c>
      <c r="L1612" s="13">
        <f t="shared" si="308"/>
        <v>0</v>
      </c>
      <c r="M1612" s="13">
        <f t="shared" si="313"/>
        <v>0.44179185931888687</v>
      </c>
      <c r="N1612" s="13">
        <f t="shared" si="309"/>
        <v>0.27391095277770988</v>
      </c>
      <c r="O1612" s="13">
        <f t="shared" si="310"/>
        <v>0.27391095277770988</v>
      </c>
      <c r="Q1612">
        <v>24.525264805922511</v>
      </c>
    </row>
    <row r="1613" spans="1:17" x14ac:dyDescent="0.2">
      <c r="A1613" s="14">
        <f t="shared" si="311"/>
        <v>71072</v>
      </c>
      <c r="B1613" s="1">
        <f t="shared" si="303"/>
        <v>8</v>
      </c>
      <c r="F1613">
        <v>4.8527173298154596</v>
      </c>
      <c r="G1613" s="13">
        <f t="shared" si="304"/>
        <v>0</v>
      </c>
      <c r="H1613" s="13">
        <f t="shared" si="305"/>
        <v>4.8527173298154596</v>
      </c>
      <c r="I1613" s="16">
        <f t="shared" si="312"/>
        <v>4.8527173344964725</v>
      </c>
      <c r="J1613" s="13">
        <f t="shared" si="306"/>
        <v>4.8485282120434743</v>
      </c>
      <c r="K1613" s="13">
        <f t="shared" si="307"/>
        <v>4.1891224529981841E-3</v>
      </c>
      <c r="L1613" s="13">
        <f t="shared" si="308"/>
        <v>0</v>
      </c>
      <c r="M1613" s="13">
        <f t="shared" si="313"/>
        <v>0.16788090654117699</v>
      </c>
      <c r="N1613" s="13">
        <f t="shared" si="309"/>
        <v>0.10408616205552973</v>
      </c>
      <c r="O1613" s="13">
        <f t="shared" si="310"/>
        <v>0.10408616205552973</v>
      </c>
      <c r="Q1613">
        <v>24.66880536606908</v>
      </c>
    </row>
    <row r="1614" spans="1:17" x14ac:dyDescent="0.2">
      <c r="A1614" s="14">
        <f t="shared" si="311"/>
        <v>71103</v>
      </c>
      <c r="B1614" s="1">
        <f t="shared" si="303"/>
        <v>9</v>
      </c>
      <c r="F1614">
        <v>9.5138293171719432</v>
      </c>
      <c r="G1614" s="13">
        <f t="shared" si="304"/>
        <v>0</v>
      </c>
      <c r="H1614" s="13">
        <f t="shared" si="305"/>
        <v>9.5138293171719432</v>
      </c>
      <c r="I1614" s="16">
        <f t="shared" si="312"/>
        <v>9.5180184396249423</v>
      </c>
      <c r="J1614" s="13">
        <f t="shared" si="306"/>
        <v>9.4834869400391018</v>
      </c>
      <c r="K1614" s="13">
        <f t="shared" si="307"/>
        <v>3.4531499585840564E-2</v>
      </c>
      <c r="L1614" s="13">
        <f t="shared" si="308"/>
        <v>0</v>
      </c>
      <c r="M1614" s="13">
        <f t="shared" si="313"/>
        <v>6.3794744485647259E-2</v>
      </c>
      <c r="N1614" s="13">
        <f t="shared" si="309"/>
        <v>3.9552741581101301E-2</v>
      </c>
      <c r="O1614" s="13">
        <f t="shared" si="310"/>
        <v>3.9552741581101301E-2</v>
      </c>
      <c r="Q1614">
        <v>24.00625100000001</v>
      </c>
    </row>
    <row r="1615" spans="1:17" x14ac:dyDescent="0.2">
      <c r="A1615" s="14">
        <f t="shared" si="311"/>
        <v>71133</v>
      </c>
      <c r="B1615" s="1">
        <f t="shared" si="303"/>
        <v>10</v>
      </c>
      <c r="F1615">
        <v>5.5641399394237068</v>
      </c>
      <c r="G1615" s="13">
        <f t="shared" si="304"/>
        <v>0</v>
      </c>
      <c r="H1615" s="13">
        <f t="shared" si="305"/>
        <v>5.5641399394237068</v>
      </c>
      <c r="I1615" s="16">
        <f t="shared" si="312"/>
        <v>5.5986714390095473</v>
      </c>
      <c r="J1615" s="13">
        <f t="shared" si="306"/>
        <v>5.5857409945112879</v>
      </c>
      <c r="K1615" s="13">
        <f t="shared" si="307"/>
        <v>1.2930444498259419E-2</v>
      </c>
      <c r="L1615" s="13">
        <f t="shared" si="308"/>
        <v>0</v>
      </c>
      <c r="M1615" s="13">
        <f t="shared" si="313"/>
        <v>2.4242002904545958E-2</v>
      </c>
      <c r="N1615" s="13">
        <f t="shared" si="309"/>
        <v>1.5030041800818494E-2</v>
      </c>
      <c r="O1615" s="13">
        <f t="shared" si="310"/>
        <v>1.5030041800818494E-2</v>
      </c>
      <c r="Q1615">
        <v>19.700067386686321</v>
      </c>
    </row>
    <row r="1616" spans="1:17" x14ac:dyDescent="0.2">
      <c r="A1616" s="14">
        <f t="shared" si="311"/>
        <v>71164</v>
      </c>
      <c r="B1616" s="1">
        <f t="shared" si="303"/>
        <v>11</v>
      </c>
      <c r="F1616">
        <v>21.46356113643434</v>
      </c>
      <c r="G1616" s="13">
        <f t="shared" si="304"/>
        <v>0</v>
      </c>
      <c r="H1616" s="13">
        <f t="shared" si="305"/>
        <v>21.46356113643434</v>
      </c>
      <c r="I1616" s="16">
        <f t="shared" si="312"/>
        <v>21.476491580932599</v>
      </c>
      <c r="J1616" s="13">
        <f t="shared" si="306"/>
        <v>20.70849384522559</v>
      </c>
      <c r="K1616" s="13">
        <f t="shared" si="307"/>
        <v>0.76799773570700935</v>
      </c>
      <c r="L1616" s="13">
        <f t="shared" si="308"/>
        <v>0</v>
      </c>
      <c r="M1616" s="13">
        <f t="shared" si="313"/>
        <v>9.2119611037274635E-3</v>
      </c>
      <c r="N1616" s="13">
        <f t="shared" si="309"/>
        <v>5.7114158843110273E-3</v>
      </c>
      <c r="O1616" s="13">
        <f t="shared" si="310"/>
        <v>5.7114158843110273E-3</v>
      </c>
      <c r="Q1616">
        <v>18.97829102605678</v>
      </c>
    </row>
    <row r="1617" spans="1:17" x14ac:dyDescent="0.2">
      <c r="A1617" s="14">
        <f t="shared" si="311"/>
        <v>71194</v>
      </c>
      <c r="B1617" s="1">
        <f t="shared" si="303"/>
        <v>12</v>
      </c>
      <c r="F1617">
        <v>57.656218933476268</v>
      </c>
      <c r="G1617" s="13">
        <f t="shared" si="304"/>
        <v>3.3913849194185848</v>
      </c>
      <c r="H1617" s="13">
        <f t="shared" si="305"/>
        <v>54.264834014057683</v>
      </c>
      <c r="I1617" s="16">
        <f t="shared" si="312"/>
        <v>55.032831749764696</v>
      </c>
      <c r="J1617" s="13">
        <f t="shared" si="306"/>
        <v>39.272402880580984</v>
      </c>
      <c r="K1617" s="13">
        <f t="shared" si="307"/>
        <v>15.760428869183713</v>
      </c>
      <c r="L1617" s="13">
        <f t="shared" si="308"/>
        <v>4.6525328091265257</v>
      </c>
      <c r="M1617" s="13">
        <f t="shared" si="313"/>
        <v>4.6560333543459427</v>
      </c>
      <c r="N1617" s="13">
        <f t="shared" si="309"/>
        <v>2.8867406796944843</v>
      </c>
      <c r="O1617" s="13">
        <f t="shared" si="310"/>
        <v>6.2781255991130696</v>
      </c>
      <c r="Q1617">
        <v>14.24879344527673</v>
      </c>
    </row>
    <row r="1618" spans="1:17" x14ac:dyDescent="0.2">
      <c r="A1618" s="14">
        <f t="shared" si="311"/>
        <v>71225</v>
      </c>
      <c r="B1618" s="1">
        <f t="shared" si="303"/>
        <v>1</v>
      </c>
      <c r="F1618">
        <v>27.043273098051561</v>
      </c>
      <c r="G1618" s="13">
        <f t="shared" si="304"/>
        <v>0</v>
      </c>
      <c r="H1618" s="13">
        <f t="shared" si="305"/>
        <v>27.043273098051561</v>
      </c>
      <c r="I1618" s="16">
        <f t="shared" si="312"/>
        <v>38.151169158108743</v>
      </c>
      <c r="J1618" s="13">
        <f t="shared" si="306"/>
        <v>31.236569094272454</v>
      </c>
      <c r="K1618" s="13">
        <f t="shared" si="307"/>
        <v>6.9146000638362892</v>
      </c>
      <c r="L1618" s="13">
        <f t="shared" si="308"/>
        <v>0</v>
      </c>
      <c r="M1618" s="13">
        <f t="shared" si="313"/>
        <v>1.7692926746514583</v>
      </c>
      <c r="N1618" s="13">
        <f t="shared" si="309"/>
        <v>1.0969614582839042</v>
      </c>
      <c r="O1618" s="13">
        <f t="shared" si="310"/>
        <v>1.0969614582839042</v>
      </c>
      <c r="Q1618">
        <v>13.815374593548389</v>
      </c>
    </row>
    <row r="1619" spans="1:17" x14ac:dyDescent="0.2">
      <c r="A1619" s="14">
        <f t="shared" si="311"/>
        <v>71256</v>
      </c>
      <c r="B1619" s="1">
        <f t="shared" si="303"/>
        <v>2</v>
      </c>
      <c r="F1619">
        <v>0.9357143178333045</v>
      </c>
      <c r="G1619" s="13">
        <f t="shared" si="304"/>
        <v>0</v>
      </c>
      <c r="H1619" s="13">
        <f t="shared" si="305"/>
        <v>0.9357143178333045</v>
      </c>
      <c r="I1619" s="16">
        <f t="shared" si="312"/>
        <v>7.8503143816695937</v>
      </c>
      <c r="J1619" s="13">
        <f t="shared" si="306"/>
        <v>7.7737786450202515</v>
      </c>
      <c r="K1619" s="13">
        <f t="shared" si="307"/>
        <v>7.6535736649342212E-2</v>
      </c>
      <c r="L1619" s="13">
        <f t="shared" si="308"/>
        <v>0</v>
      </c>
      <c r="M1619" s="13">
        <f t="shared" si="313"/>
        <v>0.67233121636755411</v>
      </c>
      <c r="N1619" s="13">
        <f t="shared" si="309"/>
        <v>0.41684535414788354</v>
      </c>
      <c r="O1619" s="13">
        <f t="shared" si="310"/>
        <v>0.41684535414788354</v>
      </c>
      <c r="Q1619">
        <v>14.183341855715071</v>
      </c>
    </row>
    <row r="1620" spans="1:17" x14ac:dyDescent="0.2">
      <c r="A1620" s="14">
        <f t="shared" si="311"/>
        <v>71284</v>
      </c>
      <c r="B1620" s="1">
        <f t="shared" si="303"/>
        <v>3</v>
      </c>
      <c r="F1620">
        <v>25.893827724146991</v>
      </c>
      <c r="G1620" s="13">
        <f t="shared" si="304"/>
        <v>0</v>
      </c>
      <c r="H1620" s="13">
        <f t="shared" si="305"/>
        <v>25.893827724146991</v>
      </c>
      <c r="I1620" s="16">
        <f t="shared" si="312"/>
        <v>25.970363460796335</v>
      </c>
      <c r="J1620" s="13">
        <f t="shared" si="306"/>
        <v>24.340060433170169</v>
      </c>
      <c r="K1620" s="13">
        <f t="shared" si="307"/>
        <v>1.6303030276261659</v>
      </c>
      <c r="L1620" s="13">
        <f t="shared" si="308"/>
        <v>0</v>
      </c>
      <c r="M1620" s="13">
        <f t="shared" si="313"/>
        <v>0.25548586221967057</v>
      </c>
      <c r="N1620" s="13">
        <f t="shared" si="309"/>
        <v>0.15840123457619576</v>
      </c>
      <c r="O1620" s="13">
        <f t="shared" si="310"/>
        <v>0.15840123457619576</v>
      </c>
      <c r="Q1620">
        <v>17.38150046967645</v>
      </c>
    </row>
    <row r="1621" spans="1:17" x14ac:dyDescent="0.2">
      <c r="A1621" s="14">
        <f t="shared" si="311"/>
        <v>71315</v>
      </c>
      <c r="B1621" s="1">
        <f t="shared" si="303"/>
        <v>4</v>
      </c>
      <c r="F1621">
        <v>8.536311178951058</v>
      </c>
      <c r="G1621" s="13">
        <f t="shared" si="304"/>
        <v>0</v>
      </c>
      <c r="H1621" s="13">
        <f t="shared" si="305"/>
        <v>8.536311178951058</v>
      </c>
      <c r="I1621" s="16">
        <f t="shared" si="312"/>
        <v>10.166614206577224</v>
      </c>
      <c r="J1621" s="13">
        <f t="shared" si="306"/>
        <v>10.042547535339933</v>
      </c>
      <c r="K1621" s="13">
        <f t="shared" si="307"/>
        <v>0.12406667123729065</v>
      </c>
      <c r="L1621" s="13">
        <f t="shared" si="308"/>
        <v>0</v>
      </c>
      <c r="M1621" s="13">
        <f t="shared" si="313"/>
        <v>9.7084627643474808E-2</v>
      </c>
      <c r="N1621" s="13">
        <f t="shared" si="309"/>
        <v>6.0192469138954381E-2</v>
      </c>
      <c r="O1621" s="13">
        <f t="shared" si="310"/>
        <v>6.0192469138954381E-2</v>
      </c>
      <c r="Q1621">
        <v>16.255080038974238</v>
      </c>
    </row>
    <row r="1622" spans="1:17" x14ac:dyDescent="0.2">
      <c r="A1622" s="14">
        <f t="shared" si="311"/>
        <v>71345</v>
      </c>
      <c r="B1622" s="1">
        <f t="shared" si="303"/>
        <v>5</v>
      </c>
      <c r="F1622">
        <v>22.04401124381501</v>
      </c>
      <c r="G1622" s="13">
        <f t="shared" si="304"/>
        <v>0</v>
      </c>
      <c r="H1622" s="13">
        <f t="shared" si="305"/>
        <v>22.04401124381501</v>
      </c>
      <c r="I1622" s="16">
        <f t="shared" si="312"/>
        <v>22.168077915052301</v>
      </c>
      <c r="J1622" s="13">
        <f t="shared" si="306"/>
        <v>21.516690711603541</v>
      </c>
      <c r="K1622" s="13">
        <f t="shared" si="307"/>
        <v>0.65138720344875978</v>
      </c>
      <c r="L1622" s="13">
        <f t="shared" si="308"/>
        <v>0</v>
      </c>
      <c r="M1622" s="13">
        <f t="shared" si="313"/>
        <v>3.6892158504520427E-2</v>
      </c>
      <c r="N1622" s="13">
        <f t="shared" si="309"/>
        <v>2.2873138272802664E-2</v>
      </c>
      <c r="O1622" s="13">
        <f t="shared" si="310"/>
        <v>2.2873138272802664E-2</v>
      </c>
      <c r="Q1622">
        <v>20.88248753101189</v>
      </c>
    </row>
    <row r="1623" spans="1:17" x14ac:dyDescent="0.2">
      <c r="A1623" s="14">
        <f t="shared" si="311"/>
        <v>71376</v>
      </c>
      <c r="B1623" s="1">
        <f t="shared" si="303"/>
        <v>6</v>
      </c>
      <c r="F1623">
        <v>15.694794111874399</v>
      </c>
      <c r="G1623" s="13">
        <f t="shared" si="304"/>
        <v>0</v>
      </c>
      <c r="H1623" s="13">
        <f t="shared" si="305"/>
        <v>15.694794111874399</v>
      </c>
      <c r="I1623" s="16">
        <f t="shared" si="312"/>
        <v>16.346181315323157</v>
      </c>
      <c r="J1623" s="13">
        <f t="shared" si="306"/>
        <v>16.101756328342699</v>
      </c>
      <c r="K1623" s="13">
        <f t="shared" si="307"/>
        <v>0.24442498698045867</v>
      </c>
      <c r="L1623" s="13">
        <f t="shared" si="308"/>
        <v>0</v>
      </c>
      <c r="M1623" s="13">
        <f t="shared" si="313"/>
        <v>1.4019020231717763E-2</v>
      </c>
      <c r="N1623" s="13">
        <f t="shared" si="309"/>
        <v>8.6917925436650126E-3</v>
      </c>
      <c r="O1623" s="13">
        <f t="shared" si="310"/>
        <v>8.6917925436650126E-3</v>
      </c>
      <c r="Q1623">
        <v>21.507590168812381</v>
      </c>
    </row>
    <row r="1624" spans="1:17" x14ac:dyDescent="0.2">
      <c r="A1624" s="14">
        <f t="shared" si="311"/>
        <v>71406</v>
      </c>
      <c r="B1624" s="1">
        <f t="shared" si="303"/>
        <v>7</v>
      </c>
      <c r="F1624">
        <v>8.463551311256591</v>
      </c>
      <c r="G1624" s="13">
        <f t="shared" si="304"/>
        <v>0</v>
      </c>
      <c r="H1624" s="13">
        <f t="shared" si="305"/>
        <v>8.463551311256591</v>
      </c>
      <c r="I1624" s="16">
        <f t="shared" si="312"/>
        <v>8.7079762982370497</v>
      </c>
      <c r="J1624" s="13">
        <f t="shared" si="306"/>
        <v>8.6884413828588372</v>
      </c>
      <c r="K1624" s="13">
        <f t="shared" si="307"/>
        <v>1.9534915378212503E-2</v>
      </c>
      <c r="L1624" s="13">
        <f t="shared" si="308"/>
        <v>0</v>
      </c>
      <c r="M1624" s="13">
        <f t="shared" si="313"/>
        <v>5.3272276880527505E-3</v>
      </c>
      <c r="N1624" s="13">
        <f t="shared" si="309"/>
        <v>3.3028811665927055E-3</v>
      </c>
      <c r="O1624" s="13">
        <f t="shared" si="310"/>
        <v>3.3028811665927055E-3</v>
      </c>
      <c r="Q1624">
        <v>26.198675133747209</v>
      </c>
    </row>
    <row r="1625" spans="1:17" x14ac:dyDescent="0.2">
      <c r="A1625" s="14">
        <f t="shared" si="311"/>
        <v>71437</v>
      </c>
      <c r="B1625" s="1">
        <f t="shared" si="303"/>
        <v>8</v>
      </c>
      <c r="F1625">
        <v>7.2812621152086274</v>
      </c>
      <c r="G1625" s="13">
        <f t="shared" si="304"/>
        <v>0</v>
      </c>
      <c r="H1625" s="13">
        <f t="shared" si="305"/>
        <v>7.2812621152086274</v>
      </c>
      <c r="I1625" s="16">
        <f t="shared" si="312"/>
        <v>7.3007970305868399</v>
      </c>
      <c r="J1625" s="13">
        <f t="shared" si="306"/>
        <v>7.2873764624346791</v>
      </c>
      <c r="K1625" s="13">
        <f t="shared" si="307"/>
        <v>1.3420568152160861E-2</v>
      </c>
      <c r="L1625" s="13">
        <f t="shared" si="308"/>
        <v>0</v>
      </c>
      <c r="M1625" s="13">
        <f t="shared" si="313"/>
        <v>2.0243465214600451E-3</v>
      </c>
      <c r="N1625" s="13">
        <f t="shared" si="309"/>
        <v>1.255094843305228E-3</v>
      </c>
      <c r="O1625" s="13">
        <f t="shared" si="310"/>
        <v>1.255094843305228E-3</v>
      </c>
      <c r="Q1625">
        <v>25.096467000000011</v>
      </c>
    </row>
    <row r="1626" spans="1:17" x14ac:dyDescent="0.2">
      <c r="A1626" s="14">
        <f t="shared" si="311"/>
        <v>71468</v>
      </c>
      <c r="B1626" s="1">
        <f t="shared" si="303"/>
        <v>9</v>
      </c>
      <c r="F1626">
        <v>20.53883204033221</v>
      </c>
      <c r="G1626" s="13">
        <f t="shared" si="304"/>
        <v>0</v>
      </c>
      <c r="H1626" s="13">
        <f t="shared" si="305"/>
        <v>20.53883204033221</v>
      </c>
      <c r="I1626" s="16">
        <f t="shared" si="312"/>
        <v>20.55225260848437</v>
      </c>
      <c r="J1626" s="13">
        <f t="shared" si="306"/>
        <v>20.302490884858436</v>
      </c>
      <c r="K1626" s="13">
        <f t="shared" si="307"/>
        <v>0.24976172362593374</v>
      </c>
      <c r="L1626" s="13">
        <f t="shared" si="308"/>
        <v>0</v>
      </c>
      <c r="M1626" s="13">
        <f t="shared" si="313"/>
        <v>7.6925167815481712E-4</v>
      </c>
      <c r="N1626" s="13">
        <f t="shared" si="309"/>
        <v>4.7693604045598661E-4</v>
      </c>
      <c r="O1626" s="13">
        <f t="shared" si="310"/>
        <v>4.7693604045598661E-4</v>
      </c>
      <c r="Q1626">
        <v>26.29216626574803</v>
      </c>
    </row>
    <row r="1627" spans="1:17" x14ac:dyDescent="0.2">
      <c r="A1627" s="14">
        <f t="shared" si="311"/>
        <v>71498</v>
      </c>
      <c r="B1627" s="1">
        <f t="shared" si="303"/>
        <v>10</v>
      </c>
      <c r="F1627">
        <v>7.8764416628181264</v>
      </c>
      <c r="G1627" s="13">
        <f t="shared" si="304"/>
        <v>0</v>
      </c>
      <c r="H1627" s="13">
        <f t="shared" si="305"/>
        <v>7.8764416628181264</v>
      </c>
      <c r="I1627" s="16">
        <f t="shared" si="312"/>
        <v>8.126203386444061</v>
      </c>
      <c r="J1627" s="13">
        <f t="shared" si="306"/>
        <v>8.100522653774199</v>
      </c>
      <c r="K1627" s="13">
        <f t="shared" si="307"/>
        <v>2.5680732669862039E-2</v>
      </c>
      <c r="L1627" s="13">
        <f t="shared" si="308"/>
        <v>0</v>
      </c>
      <c r="M1627" s="13">
        <f t="shared" si="313"/>
        <v>2.923156376988305E-4</v>
      </c>
      <c r="N1627" s="13">
        <f t="shared" si="309"/>
        <v>1.8123569537327491E-4</v>
      </c>
      <c r="O1627" s="13">
        <f t="shared" si="310"/>
        <v>1.8123569537327491E-4</v>
      </c>
      <c r="Q1627">
        <v>22.742862701757868</v>
      </c>
    </row>
    <row r="1628" spans="1:17" x14ac:dyDescent="0.2">
      <c r="A1628" s="14">
        <f t="shared" si="311"/>
        <v>71529</v>
      </c>
      <c r="B1628" s="1">
        <f t="shared" si="303"/>
        <v>11</v>
      </c>
      <c r="F1628">
        <v>8.0303298750981078</v>
      </c>
      <c r="G1628" s="13">
        <f t="shared" si="304"/>
        <v>0</v>
      </c>
      <c r="H1628" s="13">
        <f t="shared" si="305"/>
        <v>8.0303298750981078</v>
      </c>
      <c r="I1628" s="16">
        <f t="shared" si="312"/>
        <v>8.0560106077679698</v>
      </c>
      <c r="J1628" s="13">
        <f t="shared" si="306"/>
        <v>7.9950237844099217</v>
      </c>
      <c r="K1628" s="13">
        <f t="shared" si="307"/>
        <v>6.098682335804817E-2</v>
      </c>
      <c r="L1628" s="13">
        <f t="shared" si="308"/>
        <v>0</v>
      </c>
      <c r="M1628" s="13">
        <f t="shared" si="313"/>
        <v>1.110799423255556E-4</v>
      </c>
      <c r="N1628" s="13">
        <f t="shared" si="309"/>
        <v>6.8869564241844471E-5</v>
      </c>
      <c r="O1628" s="13">
        <f t="shared" si="310"/>
        <v>6.8869564241844471E-5</v>
      </c>
      <c r="Q1628">
        <v>16.391271748520289</v>
      </c>
    </row>
    <row r="1629" spans="1:17" x14ac:dyDescent="0.2">
      <c r="A1629" s="14">
        <f t="shared" si="311"/>
        <v>71559</v>
      </c>
      <c r="B1629" s="1">
        <f t="shared" si="303"/>
        <v>12</v>
      </c>
      <c r="F1629">
        <v>0.485714286</v>
      </c>
      <c r="G1629" s="13">
        <f t="shared" si="304"/>
        <v>0</v>
      </c>
      <c r="H1629" s="13">
        <f t="shared" si="305"/>
        <v>0.485714286</v>
      </c>
      <c r="I1629" s="16">
        <f t="shared" si="312"/>
        <v>0.54670110935804817</v>
      </c>
      <c r="J1629" s="13">
        <f t="shared" si="306"/>
        <v>0.54667544716898564</v>
      </c>
      <c r="K1629" s="13">
        <f t="shared" si="307"/>
        <v>2.5662189062525265E-5</v>
      </c>
      <c r="L1629" s="13">
        <f t="shared" si="308"/>
        <v>0</v>
      </c>
      <c r="M1629" s="13">
        <f t="shared" si="313"/>
        <v>4.2210378083711126E-5</v>
      </c>
      <c r="N1629" s="13">
        <f t="shared" si="309"/>
        <v>2.6170434411900896E-5</v>
      </c>
      <c r="O1629" s="13">
        <f t="shared" si="310"/>
        <v>2.6170434411900896E-5</v>
      </c>
      <c r="Q1629">
        <v>14.34155028217207</v>
      </c>
    </row>
    <row r="1630" spans="1:17" x14ac:dyDescent="0.2">
      <c r="A1630" s="14">
        <f t="shared" si="311"/>
        <v>71590</v>
      </c>
      <c r="B1630" s="1">
        <f t="shared" si="303"/>
        <v>1</v>
      </c>
      <c r="F1630">
        <v>154.2194046997426</v>
      </c>
      <c r="G1630" s="13">
        <f t="shared" si="304"/>
        <v>14.187419917336372</v>
      </c>
      <c r="H1630" s="13">
        <f t="shared" si="305"/>
        <v>140.03198478240623</v>
      </c>
      <c r="I1630" s="16">
        <f t="shared" si="312"/>
        <v>140.0320104445953</v>
      </c>
      <c r="J1630" s="13">
        <f t="shared" si="306"/>
        <v>49.530543988371747</v>
      </c>
      <c r="K1630" s="13">
        <f t="shared" si="307"/>
        <v>90.501466456223554</v>
      </c>
      <c r="L1630" s="13">
        <f t="shared" si="308"/>
        <v>79.943125014644096</v>
      </c>
      <c r="M1630" s="13">
        <f t="shared" si="313"/>
        <v>79.94314105458777</v>
      </c>
      <c r="N1630" s="13">
        <f t="shared" si="309"/>
        <v>49.564747453844419</v>
      </c>
      <c r="O1630" s="13">
        <f t="shared" si="310"/>
        <v>63.752167371180789</v>
      </c>
      <c r="Q1630">
        <v>13.42262959354839</v>
      </c>
    </row>
    <row r="1631" spans="1:17" x14ac:dyDescent="0.2">
      <c r="A1631" s="14">
        <f t="shared" si="311"/>
        <v>71621</v>
      </c>
      <c r="B1631" s="1">
        <f t="shared" si="303"/>
        <v>2</v>
      </c>
      <c r="F1631">
        <v>0.485714286</v>
      </c>
      <c r="G1631" s="13">
        <f t="shared" si="304"/>
        <v>0</v>
      </c>
      <c r="H1631" s="13">
        <f t="shared" si="305"/>
        <v>0.485714286</v>
      </c>
      <c r="I1631" s="16">
        <f t="shared" si="312"/>
        <v>11.044055727579462</v>
      </c>
      <c r="J1631" s="13">
        <f t="shared" si="306"/>
        <v>10.880970413645525</v>
      </c>
      <c r="K1631" s="13">
        <f t="shared" si="307"/>
        <v>0.16308531393393721</v>
      </c>
      <c r="L1631" s="13">
        <f t="shared" si="308"/>
        <v>0</v>
      </c>
      <c r="M1631" s="13">
        <f t="shared" si="313"/>
        <v>30.378393600743351</v>
      </c>
      <c r="N1631" s="13">
        <f t="shared" si="309"/>
        <v>18.834604032460877</v>
      </c>
      <c r="O1631" s="13">
        <f t="shared" si="310"/>
        <v>18.834604032460877</v>
      </c>
      <c r="Q1631">
        <v>16.048236503707859</v>
      </c>
    </row>
    <row r="1632" spans="1:17" x14ac:dyDescent="0.2">
      <c r="A1632" s="14">
        <f t="shared" si="311"/>
        <v>71650</v>
      </c>
      <c r="B1632" s="1">
        <f t="shared" si="303"/>
        <v>3</v>
      </c>
      <c r="F1632">
        <v>11.46248273115051</v>
      </c>
      <c r="G1632" s="13">
        <f t="shared" si="304"/>
        <v>0</v>
      </c>
      <c r="H1632" s="13">
        <f t="shared" si="305"/>
        <v>11.46248273115051</v>
      </c>
      <c r="I1632" s="16">
        <f t="shared" si="312"/>
        <v>11.625568045084448</v>
      </c>
      <c r="J1632" s="13">
        <f t="shared" si="306"/>
        <v>11.531027272965755</v>
      </c>
      <c r="K1632" s="13">
        <f t="shared" si="307"/>
        <v>9.4540772118692828E-2</v>
      </c>
      <c r="L1632" s="13">
        <f t="shared" si="308"/>
        <v>0</v>
      </c>
      <c r="M1632" s="13">
        <f t="shared" si="313"/>
        <v>11.543789568282474</v>
      </c>
      <c r="N1632" s="13">
        <f t="shared" si="309"/>
        <v>7.1571495323351337</v>
      </c>
      <c r="O1632" s="13">
        <f t="shared" si="310"/>
        <v>7.1571495323351337</v>
      </c>
      <c r="Q1632">
        <v>21.068480115902819</v>
      </c>
    </row>
    <row r="1633" spans="1:17" x14ac:dyDescent="0.2">
      <c r="A1633" s="14">
        <f t="shared" si="311"/>
        <v>71681</v>
      </c>
      <c r="B1633" s="1">
        <f t="shared" si="303"/>
        <v>4</v>
      </c>
      <c r="F1633">
        <v>0.79285714299999999</v>
      </c>
      <c r="G1633" s="13">
        <f t="shared" si="304"/>
        <v>0</v>
      </c>
      <c r="H1633" s="13">
        <f t="shared" si="305"/>
        <v>0.79285714299999999</v>
      </c>
      <c r="I1633" s="16">
        <f t="shared" si="312"/>
        <v>0.88739791511869281</v>
      </c>
      <c r="J1633" s="13">
        <f t="shared" si="306"/>
        <v>0.88733938406412194</v>
      </c>
      <c r="K1633" s="13">
        <f t="shared" si="307"/>
        <v>5.8531054570876151E-5</v>
      </c>
      <c r="L1633" s="13">
        <f t="shared" si="308"/>
        <v>0</v>
      </c>
      <c r="M1633" s="13">
        <f t="shared" si="313"/>
        <v>4.3866400359473401</v>
      </c>
      <c r="N1633" s="13">
        <f t="shared" si="309"/>
        <v>2.7197168222873507</v>
      </c>
      <c r="O1633" s="13">
        <f t="shared" si="310"/>
        <v>2.7197168222873507</v>
      </c>
      <c r="Q1633">
        <v>18.818746510770939</v>
      </c>
    </row>
    <row r="1634" spans="1:17" x14ac:dyDescent="0.2">
      <c r="A1634" s="14">
        <f t="shared" si="311"/>
        <v>71711</v>
      </c>
      <c r="B1634" s="1">
        <f t="shared" si="303"/>
        <v>5</v>
      </c>
      <c r="F1634">
        <v>1.0959719251506901</v>
      </c>
      <c r="G1634" s="13">
        <f t="shared" si="304"/>
        <v>0</v>
      </c>
      <c r="H1634" s="13">
        <f t="shared" si="305"/>
        <v>1.0959719251506901</v>
      </c>
      <c r="I1634" s="16">
        <f t="shared" si="312"/>
        <v>1.096030456205261</v>
      </c>
      <c r="J1634" s="13">
        <f t="shared" si="306"/>
        <v>1.0959202353768134</v>
      </c>
      <c r="K1634" s="13">
        <f t="shared" si="307"/>
        <v>1.1022082844758252E-4</v>
      </c>
      <c r="L1634" s="13">
        <f t="shared" si="308"/>
        <v>0</v>
      </c>
      <c r="M1634" s="13">
        <f t="shared" si="313"/>
        <v>1.6669232136599894</v>
      </c>
      <c r="N1634" s="13">
        <f t="shared" si="309"/>
        <v>1.0334923924691934</v>
      </c>
      <c r="O1634" s="13">
        <f t="shared" si="310"/>
        <v>1.0334923924691934</v>
      </c>
      <c r="Q1634">
        <v>18.822207562695869</v>
      </c>
    </row>
    <row r="1635" spans="1:17" x14ac:dyDescent="0.2">
      <c r="A1635" s="14">
        <f t="shared" si="311"/>
        <v>71742</v>
      </c>
      <c r="B1635" s="1">
        <f t="shared" si="303"/>
        <v>6</v>
      </c>
      <c r="F1635">
        <v>1.951964511772097</v>
      </c>
      <c r="G1635" s="13">
        <f t="shared" si="304"/>
        <v>0</v>
      </c>
      <c r="H1635" s="13">
        <f t="shared" si="305"/>
        <v>1.951964511772097</v>
      </c>
      <c r="I1635" s="16">
        <f t="shared" si="312"/>
        <v>1.9520747326005445</v>
      </c>
      <c r="J1635" s="13">
        <f t="shared" si="306"/>
        <v>1.9516824896461551</v>
      </c>
      <c r="K1635" s="13">
        <f t="shared" si="307"/>
        <v>3.9224295438944345E-4</v>
      </c>
      <c r="L1635" s="13">
        <f t="shared" si="308"/>
        <v>0</v>
      </c>
      <c r="M1635" s="13">
        <f t="shared" si="313"/>
        <v>0.63343082119079597</v>
      </c>
      <c r="N1635" s="13">
        <f t="shared" si="309"/>
        <v>0.39272710913829351</v>
      </c>
      <c r="O1635" s="13">
        <f t="shared" si="310"/>
        <v>0.39272710913829351</v>
      </c>
      <c r="Q1635">
        <v>22.086596167879879</v>
      </c>
    </row>
    <row r="1636" spans="1:17" x14ac:dyDescent="0.2">
      <c r="A1636" s="14">
        <f t="shared" si="311"/>
        <v>71772</v>
      </c>
      <c r="B1636" s="1">
        <f t="shared" si="303"/>
        <v>7</v>
      </c>
      <c r="F1636">
        <v>3.8949570657374188</v>
      </c>
      <c r="G1636" s="13">
        <f t="shared" si="304"/>
        <v>0</v>
      </c>
      <c r="H1636" s="13">
        <f t="shared" si="305"/>
        <v>3.8949570657374188</v>
      </c>
      <c r="I1636" s="16">
        <f t="shared" si="312"/>
        <v>3.8953493086918085</v>
      </c>
      <c r="J1636" s="13">
        <f t="shared" si="306"/>
        <v>3.8932782891073199</v>
      </c>
      <c r="K1636" s="13">
        <f t="shared" si="307"/>
        <v>2.0710195844886314E-3</v>
      </c>
      <c r="L1636" s="13">
        <f t="shared" si="308"/>
        <v>0</v>
      </c>
      <c r="M1636" s="13">
        <f t="shared" si="313"/>
        <v>0.24070371205250246</v>
      </c>
      <c r="N1636" s="13">
        <f t="shared" si="309"/>
        <v>0.14923630147255151</v>
      </c>
      <c r="O1636" s="13">
        <f t="shared" si="310"/>
        <v>0.14923630147255151</v>
      </c>
      <c r="Q1636">
        <v>24.996644585460409</v>
      </c>
    </row>
    <row r="1637" spans="1:17" x14ac:dyDescent="0.2">
      <c r="A1637" s="14">
        <f t="shared" si="311"/>
        <v>71803</v>
      </c>
      <c r="B1637" s="1">
        <f t="shared" si="303"/>
        <v>8</v>
      </c>
      <c r="F1637">
        <v>0.05</v>
      </c>
      <c r="G1637" s="13">
        <f t="shared" si="304"/>
        <v>0</v>
      </c>
      <c r="H1637" s="13">
        <f t="shared" si="305"/>
        <v>0.05</v>
      </c>
      <c r="I1637" s="16">
        <f t="shared" si="312"/>
        <v>5.2071019584488634E-2</v>
      </c>
      <c r="J1637" s="13">
        <f t="shared" si="306"/>
        <v>5.2071013829152961E-2</v>
      </c>
      <c r="K1637" s="13">
        <f t="shared" si="307"/>
        <v>5.7553356733186511E-9</v>
      </c>
      <c r="L1637" s="13">
        <f t="shared" si="308"/>
        <v>0</v>
      </c>
      <c r="M1637" s="13">
        <f t="shared" si="313"/>
        <v>9.1467410579950947E-2</v>
      </c>
      <c r="N1637" s="13">
        <f t="shared" si="309"/>
        <v>5.6709794559569586E-2</v>
      </c>
      <c r="O1637" s="13">
        <f t="shared" si="310"/>
        <v>5.6709794559569586E-2</v>
      </c>
      <c r="Q1637">
        <v>23.918483406375501</v>
      </c>
    </row>
    <row r="1638" spans="1:17" x14ac:dyDescent="0.2">
      <c r="A1638" s="14">
        <f t="shared" si="311"/>
        <v>71834</v>
      </c>
      <c r="B1638" s="1">
        <f t="shared" si="303"/>
        <v>9</v>
      </c>
      <c r="F1638">
        <v>0.14285714299999999</v>
      </c>
      <c r="G1638" s="13">
        <f t="shared" si="304"/>
        <v>0</v>
      </c>
      <c r="H1638" s="13">
        <f t="shared" si="305"/>
        <v>0.14285714299999999</v>
      </c>
      <c r="I1638" s="16">
        <f t="shared" si="312"/>
        <v>0.14285714875533567</v>
      </c>
      <c r="J1638" s="13">
        <f t="shared" si="306"/>
        <v>0.1428570477012856</v>
      </c>
      <c r="K1638" s="13">
        <f t="shared" si="307"/>
        <v>1.0105405007232449E-7</v>
      </c>
      <c r="L1638" s="13">
        <f t="shared" si="308"/>
        <v>0</v>
      </c>
      <c r="M1638" s="13">
        <f t="shared" si="313"/>
        <v>3.4757616020381361E-2</v>
      </c>
      <c r="N1638" s="13">
        <f t="shared" si="309"/>
        <v>2.1549721932636445E-2</v>
      </c>
      <c r="O1638" s="13">
        <f t="shared" si="310"/>
        <v>2.1549721932636445E-2</v>
      </c>
      <c r="Q1638">
        <v>25.080090951812899</v>
      </c>
    </row>
    <row r="1639" spans="1:17" x14ac:dyDescent="0.2">
      <c r="A1639" s="14">
        <f t="shared" si="311"/>
        <v>71864</v>
      </c>
      <c r="B1639" s="1">
        <f t="shared" si="303"/>
        <v>10</v>
      </c>
      <c r="F1639">
        <v>0.55778335378099286</v>
      </c>
      <c r="G1639" s="13">
        <f t="shared" si="304"/>
        <v>0</v>
      </c>
      <c r="H1639" s="13">
        <f t="shared" si="305"/>
        <v>0.55778335378099286</v>
      </c>
      <c r="I1639" s="16">
        <f t="shared" si="312"/>
        <v>0.55778345483504288</v>
      </c>
      <c r="J1639" s="13">
        <f t="shared" si="306"/>
        <v>0.55777696727612258</v>
      </c>
      <c r="K1639" s="13">
        <f t="shared" si="307"/>
        <v>6.4875589202983974E-6</v>
      </c>
      <c r="L1639" s="13">
        <f t="shared" si="308"/>
        <v>0</v>
      </c>
      <c r="M1639" s="13">
        <f t="shared" si="313"/>
        <v>1.3207894087744917E-2</v>
      </c>
      <c r="N1639" s="13">
        <f t="shared" si="309"/>
        <v>8.1888943344018486E-3</v>
      </c>
      <c r="O1639" s="13">
        <f t="shared" si="310"/>
        <v>8.1888943344018486E-3</v>
      </c>
      <c r="Q1639">
        <v>24.537433000000011</v>
      </c>
    </row>
    <row r="1640" spans="1:17" x14ac:dyDescent="0.2">
      <c r="A1640" s="14">
        <f t="shared" si="311"/>
        <v>71895</v>
      </c>
      <c r="B1640" s="1">
        <f t="shared" si="303"/>
        <v>11</v>
      </c>
      <c r="F1640">
        <v>24.900461888646419</v>
      </c>
      <c r="G1640" s="13">
        <f t="shared" si="304"/>
        <v>0</v>
      </c>
      <c r="H1640" s="13">
        <f t="shared" si="305"/>
        <v>24.900461888646419</v>
      </c>
      <c r="I1640" s="16">
        <f t="shared" si="312"/>
        <v>24.900468376205339</v>
      </c>
      <c r="J1640" s="13">
        <f t="shared" si="306"/>
        <v>23.694179192571308</v>
      </c>
      <c r="K1640" s="13">
        <f t="shared" si="307"/>
        <v>1.2062891836340306</v>
      </c>
      <c r="L1640" s="13">
        <f t="shared" si="308"/>
        <v>0</v>
      </c>
      <c r="M1640" s="13">
        <f t="shared" si="313"/>
        <v>5.0189997533430682E-3</v>
      </c>
      <c r="N1640" s="13">
        <f t="shared" si="309"/>
        <v>3.1117798470727022E-3</v>
      </c>
      <c r="O1640" s="13">
        <f t="shared" si="310"/>
        <v>3.1117798470727022E-3</v>
      </c>
      <c r="Q1640">
        <v>18.78235343749639</v>
      </c>
    </row>
    <row r="1641" spans="1:17" x14ac:dyDescent="0.2">
      <c r="A1641" s="14">
        <f t="shared" si="311"/>
        <v>71925</v>
      </c>
      <c r="B1641" s="1">
        <f t="shared" si="303"/>
        <v>12</v>
      </c>
      <c r="F1641">
        <v>21.57693770220185</v>
      </c>
      <c r="G1641" s="13">
        <f t="shared" si="304"/>
        <v>0</v>
      </c>
      <c r="H1641" s="13">
        <f t="shared" si="305"/>
        <v>21.57693770220185</v>
      </c>
      <c r="I1641" s="16">
        <f t="shared" si="312"/>
        <v>22.78322688583588</v>
      </c>
      <c r="J1641" s="13">
        <f t="shared" si="306"/>
        <v>21.250732908089596</v>
      </c>
      <c r="K1641" s="13">
        <f t="shared" si="307"/>
        <v>1.5324939777462845</v>
      </c>
      <c r="L1641" s="13">
        <f t="shared" si="308"/>
        <v>0</v>
      </c>
      <c r="M1641" s="13">
        <f t="shared" si="313"/>
        <v>1.907219906270366E-3</v>
      </c>
      <c r="N1641" s="13">
        <f t="shared" si="309"/>
        <v>1.1824763418876269E-3</v>
      </c>
      <c r="O1641" s="13">
        <f t="shared" si="310"/>
        <v>1.1824763418876269E-3</v>
      </c>
      <c r="Q1641">
        <v>14.969707641295839</v>
      </c>
    </row>
    <row r="1642" spans="1:17" x14ac:dyDescent="0.2">
      <c r="A1642" s="14">
        <f t="shared" si="311"/>
        <v>71956</v>
      </c>
      <c r="B1642" s="1">
        <f t="shared" ref="B1642:B1705" si="314">B1630</f>
        <v>1</v>
      </c>
      <c r="F1642">
        <v>86.163194136731747</v>
      </c>
      <c r="G1642" s="13">
        <f t="shared" si="304"/>
        <v>6.5785447002077904</v>
      </c>
      <c r="H1642" s="13">
        <f t="shared" si="305"/>
        <v>79.584649436523961</v>
      </c>
      <c r="I1642" s="16">
        <f t="shared" si="312"/>
        <v>81.117143414270245</v>
      </c>
      <c r="J1642" s="13">
        <f t="shared" si="306"/>
        <v>43.253315985827399</v>
      </c>
      <c r="K1642" s="13">
        <f t="shared" si="307"/>
        <v>37.863827428442846</v>
      </c>
      <c r="L1642" s="13">
        <f t="shared" si="308"/>
        <v>26.918452857977627</v>
      </c>
      <c r="M1642" s="13">
        <f t="shared" si="313"/>
        <v>26.91917760154201</v>
      </c>
      <c r="N1642" s="13">
        <f t="shared" si="309"/>
        <v>16.689890112956046</v>
      </c>
      <c r="O1642" s="13">
        <f t="shared" si="310"/>
        <v>23.268434813163836</v>
      </c>
      <c r="Q1642">
        <v>12.911394682631039</v>
      </c>
    </row>
    <row r="1643" spans="1:17" x14ac:dyDescent="0.2">
      <c r="A1643" s="14">
        <f t="shared" si="311"/>
        <v>71987</v>
      </c>
      <c r="B1643" s="1">
        <f t="shared" si="314"/>
        <v>2</v>
      </c>
      <c r="F1643">
        <v>59.88994074474644</v>
      </c>
      <c r="G1643" s="13">
        <f t="shared" si="304"/>
        <v>3.6411212828030419</v>
      </c>
      <c r="H1643" s="13">
        <f t="shared" si="305"/>
        <v>56.248819461943398</v>
      </c>
      <c r="I1643" s="16">
        <f t="shared" si="312"/>
        <v>67.194194032408618</v>
      </c>
      <c r="J1643" s="13">
        <f t="shared" si="306"/>
        <v>40.396447380945666</v>
      </c>
      <c r="K1643" s="13">
        <f t="shared" si="307"/>
        <v>26.797746651462951</v>
      </c>
      <c r="L1643" s="13">
        <f t="shared" si="308"/>
        <v>15.771005592174843</v>
      </c>
      <c r="M1643" s="13">
        <f t="shared" si="313"/>
        <v>26.000293080760809</v>
      </c>
      <c r="N1643" s="13">
        <f t="shared" si="309"/>
        <v>16.120181710071702</v>
      </c>
      <c r="O1643" s="13">
        <f t="shared" si="310"/>
        <v>19.761302992874743</v>
      </c>
      <c r="Q1643">
        <v>12.745709593548391</v>
      </c>
    </row>
    <row r="1644" spans="1:17" x14ac:dyDescent="0.2">
      <c r="A1644" s="14">
        <f t="shared" si="311"/>
        <v>72015</v>
      </c>
      <c r="B1644" s="1">
        <f t="shared" si="314"/>
        <v>3</v>
      </c>
      <c r="F1644">
        <v>18.302238521284941</v>
      </c>
      <c r="G1644" s="13">
        <f t="shared" si="304"/>
        <v>0</v>
      </c>
      <c r="H1644" s="13">
        <f t="shared" si="305"/>
        <v>18.302238521284941</v>
      </c>
      <c r="I1644" s="16">
        <f t="shared" si="312"/>
        <v>29.328979580573048</v>
      </c>
      <c r="J1644" s="13">
        <f t="shared" si="306"/>
        <v>26.553130430740758</v>
      </c>
      <c r="K1644" s="13">
        <f t="shared" si="307"/>
        <v>2.7758491498322897</v>
      </c>
      <c r="L1644" s="13">
        <f t="shared" si="308"/>
        <v>0</v>
      </c>
      <c r="M1644" s="13">
        <f t="shared" si="313"/>
        <v>9.8801113706891073</v>
      </c>
      <c r="N1644" s="13">
        <f t="shared" si="309"/>
        <v>6.1256690498272466</v>
      </c>
      <c r="O1644" s="13">
        <f t="shared" si="310"/>
        <v>6.1256690498272466</v>
      </c>
      <c r="Q1644">
        <v>15.816794066247409</v>
      </c>
    </row>
    <row r="1645" spans="1:17" x14ac:dyDescent="0.2">
      <c r="A1645" s="14">
        <f t="shared" si="311"/>
        <v>72046</v>
      </c>
      <c r="B1645" s="1">
        <f t="shared" si="314"/>
        <v>4</v>
      </c>
      <c r="F1645">
        <v>10.490187565975051</v>
      </c>
      <c r="G1645" s="13">
        <f t="shared" si="304"/>
        <v>0</v>
      </c>
      <c r="H1645" s="13">
        <f t="shared" si="305"/>
        <v>10.490187565975051</v>
      </c>
      <c r="I1645" s="16">
        <f t="shared" si="312"/>
        <v>13.26603671580734</v>
      </c>
      <c r="J1645" s="13">
        <f t="shared" si="306"/>
        <v>13.055670895790675</v>
      </c>
      <c r="K1645" s="13">
        <f t="shared" si="307"/>
        <v>0.21036582001666559</v>
      </c>
      <c r="L1645" s="13">
        <f t="shared" si="308"/>
        <v>0</v>
      </c>
      <c r="M1645" s="13">
        <f t="shared" si="313"/>
        <v>3.7544423208618607</v>
      </c>
      <c r="N1645" s="13">
        <f t="shared" si="309"/>
        <v>2.3277542389343537</v>
      </c>
      <c r="O1645" s="13">
        <f t="shared" si="310"/>
        <v>2.3277542389343537</v>
      </c>
      <c r="Q1645">
        <v>18.13347583010961</v>
      </c>
    </row>
    <row r="1646" spans="1:17" x14ac:dyDescent="0.2">
      <c r="A1646" s="14">
        <f t="shared" si="311"/>
        <v>72076</v>
      </c>
      <c r="B1646" s="1">
        <f t="shared" si="314"/>
        <v>5</v>
      </c>
      <c r="F1646">
        <v>1.7903892448747061</v>
      </c>
      <c r="G1646" s="13">
        <f t="shared" si="304"/>
        <v>0</v>
      </c>
      <c r="H1646" s="13">
        <f t="shared" si="305"/>
        <v>1.7903892448747061</v>
      </c>
      <c r="I1646" s="16">
        <f t="shared" si="312"/>
        <v>2.0007550648913717</v>
      </c>
      <c r="J1646" s="13">
        <f t="shared" si="306"/>
        <v>2.0001142176480475</v>
      </c>
      <c r="K1646" s="13">
        <f t="shared" si="307"/>
        <v>6.4084724332413856E-4</v>
      </c>
      <c r="L1646" s="13">
        <f t="shared" si="308"/>
        <v>0</v>
      </c>
      <c r="M1646" s="13">
        <f t="shared" si="313"/>
        <v>1.426688081927507</v>
      </c>
      <c r="N1646" s="13">
        <f t="shared" si="309"/>
        <v>0.88454661079505426</v>
      </c>
      <c r="O1646" s="13">
        <f t="shared" si="310"/>
        <v>0.88454661079505426</v>
      </c>
      <c r="Q1646">
        <v>19.138986573160381</v>
      </c>
    </row>
    <row r="1647" spans="1:17" x14ac:dyDescent="0.2">
      <c r="A1647" s="14">
        <f t="shared" si="311"/>
        <v>72107</v>
      </c>
      <c r="B1647" s="1">
        <f t="shared" si="314"/>
        <v>6</v>
      </c>
      <c r="F1647">
        <v>9.9929091871482854</v>
      </c>
      <c r="G1647" s="13">
        <f t="shared" si="304"/>
        <v>0</v>
      </c>
      <c r="H1647" s="13">
        <f t="shared" si="305"/>
        <v>9.9929091871482854</v>
      </c>
      <c r="I1647" s="16">
        <f t="shared" si="312"/>
        <v>9.9935500343916104</v>
      </c>
      <c r="J1647" s="13">
        <f t="shared" si="306"/>
        <v>9.9669172655436995</v>
      </c>
      <c r="K1647" s="13">
        <f t="shared" si="307"/>
        <v>2.6632768847910882E-2</v>
      </c>
      <c r="L1647" s="13">
        <f t="shared" si="308"/>
        <v>0</v>
      </c>
      <c r="M1647" s="13">
        <f t="shared" si="313"/>
        <v>0.5421414711324527</v>
      </c>
      <c r="N1647" s="13">
        <f t="shared" si="309"/>
        <v>0.33612771210212067</v>
      </c>
      <c r="O1647" s="13">
        <f t="shared" si="310"/>
        <v>0.33612771210212067</v>
      </c>
      <c r="Q1647">
        <v>26.943650410899469</v>
      </c>
    </row>
    <row r="1648" spans="1:17" x14ac:dyDescent="0.2">
      <c r="A1648" s="14">
        <f t="shared" si="311"/>
        <v>72137</v>
      </c>
      <c r="B1648" s="1">
        <f t="shared" si="314"/>
        <v>7</v>
      </c>
      <c r="F1648">
        <v>9.2094358553121278</v>
      </c>
      <c r="G1648" s="13">
        <f t="shared" si="304"/>
        <v>0</v>
      </c>
      <c r="H1648" s="13">
        <f t="shared" si="305"/>
        <v>9.2094358553121278</v>
      </c>
      <c r="I1648" s="16">
        <f t="shared" si="312"/>
        <v>9.2360686241600387</v>
      </c>
      <c r="J1648" s="13">
        <f t="shared" si="306"/>
        <v>9.2117985394166286</v>
      </c>
      <c r="K1648" s="13">
        <f t="shared" si="307"/>
        <v>2.4270084743410081E-2</v>
      </c>
      <c r="L1648" s="13">
        <f t="shared" si="308"/>
        <v>0</v>
      </c>
      <c r="M1648" s="13">
        <f t="shared" si="313"/>
        <v>0.20601375903033203</v>
      </c>
      <c r="N1648" s="13">
        <f t="shared" si="309"/>
        <v>0.12772853059880587</v>
      </c>
      <c r="O1648" s="13">
        <f t="shared" si="310"/>
        <v>0.12772853059880587</v>
      </c>
      <c r="Q1648">
        <v>25.902043843923231</v>
      </c>
    </row>
    <row r="1649" spans="1:17" x14ac:dyDescent="0.2">
      <c r="A1649" s="14">
        <f t="shared" si="311"/>
        <v>72168</v>
      </c>
      <c r="B1649" s="1">
        <f t="shared" si="314"/>
        <v>8</v>
      </c>
      <c r="F1649">
        <v>9.5383766146917583</v>
      </c>
      <c r="G1649" s="13">
        <f t="shared" si="304"/>
        <v>0</v>
      </c>
      <c r="H1649" s="13">
        <f t="shared" si="305"/>
        <v>9.5383766146917583</v>
      </c>
      <c r="I1649" s="16">
        <f t="shared" si="312"/>
        <v>9.5626466994351684</v>
      </c>
      <c r="J1649" s="13">
        <f t="shared" si="306"/>
        <v>9.5380448370299344</v>
      </c>
      <c r="K1649" s="13">
        <f t="shared" si="307"/>
        <v>2.4601862405233987E-2</v>
      </c>
      <c r="L1649" s="13">
        <f t="shared" si="308"/>
        <v>0</v>
      </c>
      <c r="M1649" s="13">
        <f t="shared" si="313"/>
        <v>7.828522843152616E-2</v>
      </c>
      <c r="N1649" s="13">
        <f t="shared" si="309"/>
        <v>4.8536841627546221E-2</v>
      </c>
      <c r="O1649" s="13">
        <f t="shared" si="310"/>
        <v>4.8536841627546221E-2</v>
      </c>
      <c r="Q1649">
        <v>26.559694000000011</v>
      </c>
    </row>
    <row r="1650" spans="1:17" x14ac:dyDescent="0.2">
      <c r="A1650" s="14">
        <f t="shared" si="311"/>
        <v>72199</v>
      </c>
      <c r="B1650" s="1">
        <f t="shared" si="314"/>
        <v>9</v>
      </c>
      <c r="F1650">
        <v>4.7823404149503617</v>
      </c>
      <c r="G1650" s="13">
        <f t="shared" si="304"/>
        <v>0</v>
      </c>
      <c r="H1650" s="13">
        <f t="shared" si="305"/>
        <v>4.7823404149503617</v>
      </c>
      <c r="I1650" s="16">
        <f t="shared" si="312"/>
        <v>4.8069422773555956</v>
      </c>
      <c r="J1650" s="13">
        <f t="shared" si="306"/>
        <v>4.8040546630340009</v>
      </c>
      <c r="K1650" s="13">
        <f t="shared" si="307"/>
        <v>2.8876143215947891E-3</v>
      </c>
      <c r="L1650" s="13">
        <f t="shared" si="308"/>
        <v>0</v>
      </c>
      <c r="M1650" s="13">
        <f t="shared" si="313"/>
        <v>2.974838680397994E-2</v>
      </c>
      <c r="N1650" s="13">
        <f t="shared" si="309"/>
        <v>1.8443999818467564E-2</v>
      </c>
      <c r="O1650" s="13">
        <f t="shared" si="310"/>
        <v>1.8443999818467564E-2</v>
      </c>
      <c r="Q1650">
        <v>27.156481659580692</v>
      </c>
    </row>
    <row r="1651" spans="1:17" x14ac:dyDescent="0.2">
      <c r="A1651" s="14">
        <f t="shared" si="311"/>
        <v>72229</v>
      </c>
      <c r="B1651" s="1">
        <f t="shared" si="314"/>
        <v>10</v>
      </c>
      <c r="F1651">
        <v>13.888471859515651</v>
      </c>
      <c r="G1651" s="13">
        <f t="shared" si="304"/>
        <v>0</v>
      </c>
      <c r="H1651" s="13">
        <f t="shared" si="305"/>
        <v>13.888471859515651</v>
      </c>
      <c r="I1651" s="16">
        <f t="shared" si="312"/>
        <v>13.891359473837245</v>
      </c>
      <c r="J1651" s="13">
        <f t="shared" si="306"/>
        <v>13.773797394530897</v>
      </c>
      <c r="K1651" s="13">
        <f t="shared" si="307"/>
        <v>0.11756207930634766</v>
      </c>
      <c r="L1651" s="13">
        <f t="shared" si="308"/>
        <v>0</v>
      </c>
      <c r="M1651" s="13">
        <f t="shared" si="313"/>
        <v>1.1304386985512376E-2</v>
      </c>
      <c r="N1651" s="13">
        <f t="shared" si="309"/>
        <v>7.0087199310176736E-3</v>
      </c>
      <c r="O1651" s="13">
        <f t="shared" si="310"/>
        <v>7.0087199310176736E-3</v>
      </c>
      <c r="Q1651">
        <v>23.306459115298779</v>
      </c>
    </row>
    <row r="1652" spans="1:17" x14ac:dyDescent="0.2">
      <c r="A1652" s="14">
        <f t="shared" si="311"/>
        <v>72260</v>
      </c>
      <c r="B1652" s="1">
        <f t="shared" si="314"/>
        <v>11</v>
      </c>
      <c r="F1652">
        <v>19.135213172395929</v>
      </c>
      <c r="G1652" s="13">
        <f t="shared" si="304"/>
        <v>0</v>
      </c>
      <c r="H1652" s="13">
        <f t="shared" si="305"/>
        <v>19.135213172395929</v>
      </c>
      <c r="I1652" s="16">
        <f t="shared" si="312"/>
        <v>19.252775251702275</v>
      </c>
      <c r="J1652" s="13">
        <f t="shared" si="306"/>
        <v>18.399082149968908</v>
      </c>
      <c r="K1652" s="13">
        <f t="shared" si="307"/>
        <v>0.85369310173336643</v>
      </c>
      <c r="L1652" s="13">
        <f t="shared" si="308"/>
        <v>0</v>
      </c>
      <c r="M1652" s="13">
        <f t="shared" si="313"/>
        <v>4.2956670544947026E-3</v>
      </c>
      <c r="N1652" s="13">
        <f t="shared" si="309"/>
        <v>2.6633135737867157E-3</v>
      </c>
      <c r="O1652" s="13">
        <f t="shared" si="310"/>
        <v>2.6633135737867157E-3</v>
      </c>
      <c r="Q1652">
        <v>15.80584137113361</v>
      </c>
    </row>
    <row r="1653" spans="1:17" x14ac:dyDescent="0.2">
      <c r="A1653" s="14">
        <f t="shared" si="311"/>
        <v>72290</v>
      </c>
      <c r="B1653" s="1">
        <f t="shared" si="314"/>
        <v>12</v>
      </c>
      <c r="F1653">
        <v>43.905056205303588</v>
      </c>
      <c r="G1653" s="13">
        <f t="shared" si="304"/>
        <v>1.8539663587389341</v>
      </c>
      <c r="H1653" s="13">
        <f t="shared" si="305"/>
        <v>42.051089846564651</v>
      </c>
      <c r="I1653" s="16">
        <f t="shared" si="312"/>
        <v>42.904782948298021</v>
      </c>
      <c r="J1653" s="13">
        <f t="shared" si="306"/>
        <v>32.566144312496526</v>
      </c>
      <c r="K1653" s="13">
        <f t="shared" si="307"/>
        <v>10.338638635801495</v>
      </c>
      <c r="L1653" s="13">
        <f t="shared" si="308"/>
        <v>0</v>
      </c>
      <c r="M1653" s="13">
        <f t="shared" si="313"/>
        <v>1.6323534807079869E-3</v>
      </c>
      <c r="N1653" s="13">
        <f t="shared" si="309"/>
        <v>1.0120591580389518E-3</v>
      </c>
      <c r="O1653" s="13">
        <f t="shared" si="310"/>
        <v>1.854978417896973</v>
      </c>
      <c r="Q1653">
        <v>12.591062783333109</v>
      </c>
    </row>
    <row r="1654" spans="1:17" x14ac:dyDescent="0.2">
      <c r="A1654" s="14">
        <f t="shared" si="311"/>
        <v>72321</v>
      </c>
      <c r="B1654" s="1">
        <f t="shared" si="314"/>
        <v>1</v>
      </c>
      <c r="F1654">
        <v>21.474268719550611</v>
      </c>
      <c r="G1654" s="13">
        <f t="shared" si="304"/>
        <v>0</v>
      </c>
      <c r="H1654" s="13">
        <f t="shared" si="305"/>
        <v>21.474268719550611</v>
      </c>
      <c r="I1654" s="16">
        <f t="shared" si="312"/>
        <v>31.812907355352106</v>
      </c>
      <c r="J1654" s="13">
        <f t="shared" si="306"/>
        <v>27.972761416243987</v>
      </c>
      <c r="K1654" s="13">
        <f t="shared" si="307"/>
        <v>3.840145939108119</v>
      </c>
      <c r="L1654" s="13">
        <f t="shared" si="308"/>
        <v>0</v>
      </c>
      <c r="M1654" s="13">
        <f t="shared" si="313"/>
        <v>6.2029432266903512E-4</v>
      </c>
      <c r="N1654" s="13">
        <f t="shared" si="309"/>
        <v>3.8458248005480175E-4</v>
      </c>
      <c r="O1654" s="13">
        <f t="shared" si="310"/>
        <v>3.8458248005480175E-4</v>
      </c>
      <c r="Q1654">
        <v>14.919105621525659</v>
      </c>
    </row>
    <row r="1655" spans="1:17" x14ac:dyDescent="0.2">
      <c r="A1655" s="14">
        <f t="shared" si="311"/>
        <v>72352</v>
      </c>
      <c r="B1655" s="1">
        <f t="shared" si="314"/>
        <v>2</v>
      </c>
      <c r="F1655">
        <v>103.4471970738153</v>
      </c>
      <c r="G1655" s="13">
        <f t="shared" si="304"/>
        <v>8.5109447047450768</v>
      </c>
      <c r="H1655" s="13">
        <f t="shared" si="305"/>
        <v>94.936252369070232</v>
      </c>
      <c r="I1655" s="16">
        <f t="shared" si="312"/>
        <v>98.776398308178358</v>
      </c>
      <c r="J1655" s="13">
        <f t="shared" si="306"/>
        <v>45.786804668938551</v>
      </c>
      <c r="K1655" s="13">
        <f t="shared" si="307"/>
        <v>52.989593639239807</v>
      </c>
      <c r="L1655" s="13">
        <f t="shared" si="308"/>
        <v>42.15543554298366</v>
      </c>
      <c r="M1655" s="13">
        <f t="shared" si="313"/>
        <v>42.155671254826281</v>
      </c>
      <c r="N1655" s="13">
        <f t="shared" si="309"/>
        <v>26.136516177992295</v>
      </c>
      <c r="O1655" s="13">
        <f t="shared" si="310"/>
        <v>34.64746088273737</v>
      </c>
      <c r="Q1655">
        <v>13.06627159354839</v>
      </c>
    </row>
    <row r="1656" spans="1:17" x14ac:dyDescent="0.2">
      <c r="A1656" s="14">
        <f t="shared" si="311"/>
        <v>72380</v>
      </c>
      <c r="B1656" s="1">
        <f t="shared" si="314"/>
        <v>3</v>
      </c>
      <c r="F1656">
        <v>64.566435732924376</v>
      </c>
      <c r="G1656" s="13">
        <f t="shared" si="304"/>
        <v>4.1639665385733169</v>
      </c>
      <c r="H1656" s="13">
        <f t="shared" si="305"/>
        <v>60.402469194351056</v>
      </c>
      <c r="I1656" s="16">
        <f t="shared" si="312"/>
        <v>71.236627290607203</v>
      </c>
      <c r="J1656" s="13">
        <f t="shared" si="306"/>
        <v>42.755063975029572</v>
      </c>
      <c r="K1656" s="13">
        <f t="shared" si="307"/>
        <v>28.481563315577631</v>
      </c>
      <c r="L1656" s="13">
        <f t="shared" si="308"/>
        <v>17.467202994560068</v>
      </c>
      <c r="M1656" s="13">
        <f t="shared" si="313"/>
        <v>33.486358071394051</v>
      </c>
      <c r="N1656" s="13">
        <f t="shared" si="309"/>
        <v>20.76154200426431</v>
      </c>
      <c r="O1656" s="13">
        <f t="shared" si="310"/>
        <v>24.925508542837626</v>
      </c>
      <c r="Q1656">
        <v>13.55902126649894</v>
      </c>
    </row>
    <row r="1657" spans="1:17" x14ac:dyDescent="0.2">
      <c r="A1657" s="14">
        <f t="shared" si="311"/>
        <v>72411</v>
      </c>
      <c r="B1657" s="1">
        <f t="shared" si="314"/>
        <v>4</v>
      </c>
      <c r="F1657">
        <v>16.343206204093899</v>
      </c>
      <c r="G1657" s="13">
        <f t="shared" si="304"/>
        <v>0</v>
      </c>
      <c r="H1657" s="13">
        <f t="shared" si="305"/>
        <v>16.343206204093899</v>
      </c>
      <c r="I1657" s="16">
        <f t="shared" si="312"/>
        <v>27.357566525111466</v>
      </c>
      <c r="J1657" s="13">
        <f t="shared" si="306"/>
        <v>25.243795626862703</v>
      </c>
      <c r="K1657" s="13">
        <f t="shared" si="307"/>
        <v>2.1137708982487631</v>
      </c>
      <c r="L1657" s="13">
        <f t="shared" si="308"/>
        <v>0</v>
      </c>
      <c r="M1657" s="13">
        <f t="shared" si="313"/>
        <v>12.724816067129741</v>
      </c>
      <c r="N1657" s="13">
        <f t="shared" si="309"/>
        <v>7.8893859616204391</v>
      </c>
      <c r="O1657" s="13">
        <f t="shared" si="310"/>
        <v>7.8893859616204391</v>
      </c>
      <c r="Q1657">
        <v>16.477640006919579</v>
      </c>
    </row>
    <row r="1658" spans="1:17" x14ac:dyDescent="0.2">
      <c r="A1658" s="14">
        <f t="shared" si="311"/>
        <v>72441</v>
      </c>
      <c r="B1658" s="1">
        <f t="shared" si="314"/>
        <v>5</v>
      </c>
      <c r="F1658">
        <v>1.743648810254002</v>
      </c>
      <c r="G1658" s="13">
        <f t="shared" si="304"/>
        <v>0</v>
      </c>
      <c r="H1658" s="13">
        <f t="shared" si="305"/>
        <v>1.743648810254002</v>
      </c>
      <c r="I1658" s="16">
        <f t="shared" si="312"/>
        <v>3.8574197085027651</v>
      </c>
      <c r="J1658" s="13">
        <f t="shared" si="306"/>
        <v>3.8546844112987908</v>
      </c>
      <c r="K1658" s="13">
        <f t="shared" si="307"/>
        <v>2.7352972039742518E-3</v>
      </c>
      <c r="L1658" s="13">
        <f t="shared" si="308"/>
        <v>0</v>
      </c>
      <c r="M1658" s="13">
        <f t="shared" si="313"/>
        <v>4.8354301055093014</v>
      </c>
      <c r="N1658" s="13">
        <f t="shared" si="309"/>
        <v>2.9979666654157668</v>
      </c>
      <c r="O1658" s="13">
        <f t="shared" si="310"/>
        <v>2.9979666654157668</v>
      </c>
      <c r="Q1658">
        <v>22.79895948765925</v>
      </c>
    </row>
    <row r="1659" spans="1:17" x14ac:dyDescent="0.2">
      <c r="A1659" s="14">
        <f t="shared" si="311"/>
        <v>72472</v>
      </c>
      <c r="B1659" s="1">
        <f t="shared" si="314"/>
        <v>6</v>
      </c>
      <c r="F1659">
        <v>4.5071428569999998</v>
      </c>
      <c r="G1659" s="13">
        <f t="shared" si="304"/>
        <v>0</v>
      </c>
      <c r="H1659" s="13">
        <f t="shared" si="305"/>
        <v>4.5071428569999998</v>
      </c>
      <c r="I1659" s="16">
        <f t="shared" si="312"/>
        <v>4.5098781542039745</v>
      </c>
      <c r="J1659" s="13">
        <f t="shared" si="306"/>
        <v>4.5050142636662622</v>
      </c>
      <c r="K1659" s="13">
        <f t="shared" si="307"/>
        <v>4.863890537712301E-3</v>
      </c>
      <c r="L1659" s="13">
        <f t="shared" si="308"/>
        <v>0</v>
      </c>
      <c r="M1659" s="13">
        <f t="shared" si="313"/>
        <v>1.8374634400935346</v>
      </c>
      <c r="N1659" s="13">
        <f t="shared" si="309"/>
        <v>1.1392273328579914</v>
      </c>
      <c r="O1659" s="13">
        <f t="shared" si="310"/>
        <v>1.1392273328579914</v>
      </c>
      <c r="Q1659">
        <v>22.0377375534671</v>
      </c>
    </row>
    <row r="1660" spans="1:17" x14ac:dyDescent="0.2">
      <c r="A1660" s="14">
        <f t="shared" si="311"/>
        <v>72502</v>
      </c>
      <c r="B1660" s="1">
        <f t="shared" si="314"/>
        <v>7</v>
      </c>
      <c r="F1660">
        <v>1.0385096406675349</v>
      </c>
      <c r="G1660" s="13">
        <f t="shared" si="304"/>
        <v>0</v>
      </c>
      <c r="H1660" s="13">
        <f t="shared" si="305"/>
        <v>1.0385096406675349</v>
      </c>
      <c r="I1660" s="16">
        <f t="shared" si="312"/>
        <v>1.0433735312052472</v>
      </c>
      <c r="J1660" s="13">
        <f t="shared" si="306"/>
        <v>1.0433271481769364</v>
      </c>
      <c r="K1660" s="13">
        <f t="shared" si="307"/>
        <v>4.6383028310836849E-5</v>
      </c>
      <c r="L1660" s="13">
        <f t="shared" si="308"/>
        <v>0</v>
      </c>
      <c r="M1660" s="13">
        <f t="shared" si="313"/>
        <v>0.69823610723554319</v>
      </c>
      <c r="N1660" s="13">
        <f t="shared" si="309"/>
        <v>0.4329063864860368</v>
      </c>
      <c r="O1660" s="13">
        <f t="shared" si="310"/>
        <v>0.4329063864860368</v>
      </c>
      <c r="Q1660">
        <v>23.905561823920539</v>
      </c>
    </row>
    <row r="1661" spans="1:17" x14ac:dyDescent="0.2">
      <c r="A1661" s="14">
        <f t="shared" si="311"/>
        <v>72533</v>
      </c>
      <c r="B1661" s="1">
        <f t="shared" si="314"/>
        <v>8</v>
      </c>
      <c r="F1661">
        <v>0.36428571399999998</v>
      </c>
      <c r="G1661" s="13">
        <f t="shared" si="304"/>
        <v>0</v>
      </c>
      <c r="H1661" s="13">
        <f t="shared" si="305"/>
        <v>0.36428571399999998</v>
      </c>
      <c r="I1661" s="16">
        <f t="shared" si="312"/>
        <v>0.36433209702831082</v>
      </c>
      <c r="J1661" s="13">
        <f t="shared" si="306"/>
        <v>0.36433060210467066</v>
      </c>
      <c r="K1661" s="13">
        <f t="shared" si="307"/>
        <v>1.4949236401551325E-6</v>
      </c>
      <c r="L1661" s="13">
        <f t="shared" si="308"/>
        <v>0</v>
      </c>
      <c r="M1661" s="13">
        <f t="shared" si="313"/>
        <v>0.26532972074950639</v>
      </c>
      <c r="N1661" s="13">
        <f t="shared" si="309"/>
        <v>0.16450442686469396</v>
      </c>
      <c r="O1661" s="13">
        <f t="shared" si="310"/>
        <v>0.16450442686469396</v>
      </c>
      <c r="Q1661">
        <v>25.9052882625328</v>
      </c>
    </row>
    <row r="1662" spans="1:17" x14ac:dyDescent="0.2">
      <c r="A1662" s="14">
        <f t="shared" si="311"/>
        <v>72564</v>
      </c>
      <c r="B1662" s="1">
        <f t="shared" si="314"/>
        <v>9</v>
      </c>
      <c r="F1662">
        <v>0.36428571399999998</v>
      </c>
      <c r="G1662" s="13">
        <f t="shared" si="304"/>
        <v>0</v>
      </c>
      <c r="H1662" s="13">
        <f t="shared" si="305"/>
        <v>0.36428571399999998</v>
      </c>
      <c r="I1662" s="16">
        <f t="shared" si="312"/>
        <v>0.36428720892364014</v>
      </c>
      <c r="J1662" s="13">
        <f t="shared" si="306"/>
        <v>0.36428568171598341</v>
      </c>
      <c r="K1662" s="13">
        <f t="shared" si="307"/>
        <v>1.5272076567263149E-6</v>
      </c>
      <c r="L1662" s="13">
        <f t="shared" si="308"/>
        <v>0</v>
      </c>
      <c r="M1662" s="13">
        <f t="shared" si="313"/>
        <v>0.10082529388481243</v>
      </c>
      <c r="N1662" s="13">
        <f t="shared" si="309"/>
        <v>6.2511682208583705E-2</v>
      </c>
      <c r="O1662" s="13">
        <f t="shared" si="310"/>
        <v>6.2511682208583705E-2</v>
      </c>
      <c r="Q1662">
        <v>25.748248000000011</v>
      </c>
    </row>
    <row r="1663" spans="1:17" x14ac:dyDescent="0.2">
      <c r="A1663" s="14">
        <f t="shared" si="311"/>
        <v>72594</v>
      </c>
      <c r="B1663" s="1">
        <f t="shared" si="314"/>
        <v>10</v>
      </c>
      <c r="F1663">
        <v>16.461199274320389</v>
      </c>
      <c r="G1663" s="13">
        <f t="shared" si="304"/>
        <v>0</v>
      </c>
      <c r="H1663" s="13">
        <f t="shared" si="305"/>
        <v>16.461199274320389</v>
      </c>
      <c r="I1663" s="16">
        <f t="shared" si="312"/>
        <v>16.461200801528047</v>
      </c>
      <c r="J1663" s="13">
        <f t="shared" si="306"/>
        <v>16.296005217200559</v>
      </c>
      <c r="K1663" s="13">
        <f t="shared" si="307"/>
        <v>0.16519558432748838</v>
      </c>
      <c r="L1663" s="13">
        <f t="shared" si="308"/>
        <v>0</v>
      </c>
      <c r="M1663" s="13">
        <f t="shared" si="313"/>
        <v>3.8313611676228723E-2</v>
      </c>
      <c r="N1663" s="13">
        <f t="shared" si="309"/>
        <v>2.3754439239261807E-2</v>
      </c>
      <c r="O1663" s="13">
        <f t="shared" si="310"/>
        <v>2.3754439239261807E-2</v>
      </c>
      <c r="Q1663">
        <v>24.496234725038381</v>
      </c>
    </row>
    <row r="1664" spans="1:17" x14ac:dyDescent="0.2">
      <c r="A1664" s="14">
        <f t="shared" si="311"/>
        <v>72625</v>
      </c>
      <c r="B1664" s="1">
        <f t="shared" si="314"/>
        <v>11</v>
      </c>
      <c r="F1664">
        <v>20.477608059218561</v>
      </c>
      <c r="G1664" s="13">
        <f t="shared" si="304"/>
        <v>0</v>
      </c>
      <c r="H1664" s="13">
        <f t="shared" si="305"/>
        <v>20.477608059218561</v>
      </c>
      <c r="I1664" s="16">
        <f t="shared" si="312"/>
        <v>20.642803643546049</v>
      </c>
      <c r="J1664" s="13">
        <f t="shared" si="306"/>
        <v>19.886547590937724</v>
      </c>
      <c r="K1664" s="13">
        <f t="shared" si="307"/>
        <v>0.75625605260832529</v>
      </c>
      <c r="L1664" s="13">
        <f t="shared" si="308"/>
        <v>0</v>
      </c>
      <c r="M1664" s="13">
        <f t="shared" si="313"/>
        <v>1.4559172436966916E-2</v>
      </c>
      <c r="N1664" s="13">
        <f t="shared" si="309"/>
        <v>9.0266869109194882E-3</v>
      </c>
      <c r="O1664" s="13">
        <f t="shared" si="310"/>
        <v>9.0266869109194882E-3</v>
      </c>
      <c r="Q1664">
        <v>18.238128176120799</v>
      </c>
    </row>
    <row r="1665" spans="1:17" x14ac:dyDescent="0.2">
      <c r="A1665" s="14">
        <f t="shared" si="311"/>
        <v>72655</v>
      </c>
      <c r="B1665" s="1">
        <f t="shared" si="314"/>
        <v>12</v>
      </c>
      <c r="F1665">
        <v>32.298311695456512</v>
      </c>
      <c r="G1665" s="13">
        <f t="shared" si="304"/>
        <v>0.55629976928415437</v>
      </c>
      <c r="H1665" s="13">
        <f t="shared" si="305"/>
        <v>31.742011926172356</v>
      </c>
      <c r="I1665" s="16">
        <f t="shared" si="312"/>
        <v>32.498267978780682</v>
      </c>
      <c r="J1665" s="13">
        <f t="shared" si="306"/>
        <v>28.063934769393356</v>
      </c>
      <c r="K1665" s="13">
        <f t="shared" si="307"/>
        <v>4.4343332093873258</v>
      </c>
      <c r="L1665" s="13">
        <f t="shared" si="308"/>
        <v>0</v>
      </c>
      <c r="M1665" s="13">
        <f t="shared" si="313"/>
        <v>5.532485526047428E-3</v>
      </c>
      <c r="N1665" s="13">
        <f t="shared" si="309"/>
        <v>3.4301410261494054E-3</v>
      </c>
      <c r="O1665" s="13">
        <f t="shared" si="310"/>
        <v>0.55972991031030372</v>
      </c>
      <c r="Q1665">
        <v>14.143547133900469</v>
      </c>
    </row>
    <row r="1666" spans="1:17" x14ac:dyDescent="0.2">
      <c r="A1666" s="14">
        <f t="shared" si="311"/>
        <v>72686</v>
      </c>
      <c r="B1666" s="1">
        <f t="shared" si="314"/>
        <v>1</v>
      </c>
      <c r="F1666">
        <v>60.805358789702503</v>
      </c>
      <c r="G1666" s="13">
        <f t="shared" si="304"/>
        <v>3.7434675876877299</v>
      </c>
      <c r="H1666" s="13">
        <f t="shared" si="305"/>
        <v>57.06189120201477</v>
      </c>
      <c r="I1666" s="16">
        <f t="shared" si="312"/>
        <v>61.496224411402096</v>
      </c>
      <c r="J1666" s="13">
        <f t="shared" si="306"/>
        <v>38.061130970238331</v>
      </c>
      <c r="K1666" s="13">
        <f t="shared" si="307"/>
        <v>23.435093441163765</v>
      </c>
      <c r="L1666" s="13">
        <f t="shared" si="308"/>
        <v>12.38362752306022</v>
      </c>
      <c r="M1666" s="13">
        <f t="shared" si="313"/>
        <v>12.385729867560118</v>
      </c>
      <c r="N1666" s="13">
        <f t="shared" si="309"/>
        <v>7.6791525178872728</v>
      </c>
      <c r="O1666" s="13">
        <f t="shared" si="310"/>
        <v>11.422620105575003</v>
      </c>
      <c r="Q1666">
        <v>12.12490159354839</v>
      </c>
    </row>
    <row r="1667" spans="1:17" x14ac:dyDescent="0.2">
      <c r="A1667" s="14">
        <f t="shared" si="311"/>
        <v>72717</v>
      </c>
      <c r="B1667" s="1">
        <f t="shared" si="314"/>
        <v>2</v>
      </c>
      <c r="F1667">
        <v>40.779633158164152</v>
      </c>
      <c r="G1667" s="13">
        <f t="shared" si="304"/>
        <v>1.5045352962438545</v>
      </c>
      <c r="H1667" s="13">
        <f t="shared" si="305"/>
        <v>39.275097861920301</v>
      </c>
      <c r="I1667" s="16">
        <f t="shared" si="312"/>
        <v>50.326563780023847</v>
      </c>
      <c r="J1667" s="13">
        <f t="shared" si="306"/>
        <v>36.298804260789858</v>
      </c>
      <c r="K1667" s="13">
        <f t="shared" si="307"/>
        <v>14.027759519233989</v>
      </c>
      <c r="L1667" s="13">
        <f t="shared" si="308"/>
        <v>2.9071235177162515</v>
      </c>
      <c r="M1667" s="13">
        <f t="shared" si="313"/>
        <v>7.6137008673890971</v>
      </c>
      <c r="N1667" s="13">
        <f t="shared" si="309"/>
        <v>4.7204945377812404</v>
      </c>
      <c r="O1667" s="13">
        <f t="shared" si="310"/>
        <v>6.2250298340250954</v>
      </c>
      <c r="Q1667">
        <v>13.271079631329449</v>
      </c>
    </row>
    <row r="1668" spans="1:17" x14ac:dyDescent="0.2">
      <c r="A1668" s="14">
        <f t="shared" si="311"/>
        <v>72745</v>
      </c>
      <c r="B1668" s="1">
        <f t="shared" si="314"/>
        <v>3</v>
      </c>
      <c r="F1668">
        <v>77.428577330878866</v>
      </c>
      <c r="G1668" s="13">
        <f t="shared" si="304"/>
        <v>5.6019900434709848</v>
      </c>
      <c r="H1668" s="13">
        <f t="shared" si="305"/>
        <v>71.826587287407875</v>
      </c>
      <c r="I1668" s="16">
        <f t="shared" si="312"/>
        <v>82.947223288925613</v>
      </c>
      <c r="J1668" s="13">
        <f t="shared" si="306"/>
        <v>49.418702039869999</v>
      </c>
      <c r="K1668" s="13">
        <f t="shared" si="307"/>
        <v>33.528521249055615</v>
      </c>
      <c r="L1668" s="13">
        <f t="shared" si="308"/>
        <v>22.551270113716342</v>
      </c>
      <c r="M1668" s="13">
        <f t="shared" si="313"/>
        <v>25.444476443324199</v>
      </c>
      <c r="N1668" s="13">
        <f t="shared" si="309"/>
        <v>15.775575394861002</v>
      </c>
      <c r="O1668" s="13">
        <f t="shared" si="310"/>
        <v>21.377565438331988</v>
      </c>
      <c r="Q1668">
        <v>15.58700918130973</v>
      </c>
    </row>
    <row r="1669" spans="1:17" x14ac:dyDescent="0.2">
      <c r="A1669" s="14">
        <f t="shared" si="311"/>
        <v>72776</v>
      </c>
      <c r="B1669" s="1">
        <f t="shared" si="314"/>
        <v>4</v>
      </c>
      <c r="F1669">
        <v>53.757604868938422</v>
      </c>
      <c r="G1669" s="13">
        <f t="shared" si="304"/>
        <v>2.9555089326216706</v>
      </c>
      <c r="H1669" s="13">
        <f t="shared" si="305"/>
        <v>50.802095936316753</v>
      </c>
      <c r="I1669" s="16">
        <f t="shared" si="312"/>
        <v>61.779347071656034</v>
      </c>
      <c r="J1669" s="13">
        <f t="shared" si="306"/>
        <v>43.87854110644637</v>
      </c>
      <c r="K1669" s="13">
        <f t="shared" si="307"/>
        <v>17.900805965209663</v>
      </c>
      <c r="L1669" s="13">
        <f t="shared" si="308"/>
        <v>6.8086476331313692</v>
      </c>
      <c r="M1669" s="13">
        <f t="shared" si="313"/>
        <v>16.47754868159457</v>
      </c>
      <c r="N1669" s="13">
        <f t="shared" si="309"/>
        <v>10.216080182588634</v>
      </c>
      <c r="O1669" s="13">
        <f t="shared" si="310"/>
        <v>13.171589115210304</v>
      </c>
      <c r="Q1669">
        <v>15.771717292827679</v>
      </c>
    </row>
    <row r="1670" spans="1:17" x14ac:dyDescent="0.2">
      <c r="A1670" s="14">
        <f t="shared" si="311"/>
        <v>72806</v>
      </c>
      <c r="B1670" s="1">
        <f t="shared" si="314"/>
        <v>5</v>
      </c>
      <c r="F1670">
        <v>0.36428571399999998</v>
      </c>
      <c r="G1670" s="13">
        <f t="shared" ref="G1670:G1733" si="315">IF((F1670-$J$2)&gt;0,$I$2*(F1670-$J$2),0)</f>
        <v>0</v>
      </c>
      <c r="H1670" s="13">
        <f t="shared" ref="H1670:H1733" si="316">F1670-G1670</f>
        <v>0.36428571399999998</v>
      </c>
      <c r="I1670" s="16">
        <f t="shared" si="312"/>
        <v>11.456444046078296</v>
      </c>
      <c r="J1670" s="13">
        <f t="shared" ref="J1670:J1733" si="317">I1670/SQRT(1+(I1670/($K$2*(300+(25*Q1670)+0.05*(Q1670)^3)))^2)</f>
        <v>11.324357598163557</v>
      </c>
      <c r="K1670" s="13">
        <f t="shared" ref="K1670:K1733" si="318">I1670-J1670</f>
        <v>0.13208644791473922</v>
      </c>
      <c r="L1670" s="13">
        <f t="shared" ref="L1670:L1733" si="319">IF(K1670&gt;$N$2,(K1670-$N$2)/$L$2,0)</f>
        <v>0</v>
      </c>
      <c r="M1670" s="13">
        <f t="shared" si="313"/>
        <v>6.2614684990059359</v>
      </c>
      <c r="N1670" s="13">
        <f t="shared" ref="N1670:N1733" si="320">$M$2*M1670</f>
        <v>3.8821104693836803</v>
      </c>
      <c r="O1670" s="13">
        <f t="shared" ref="O1670:O1733" si="321">N1670+G1670</f>
        <v>3.8821104693836803</v>
      </c>
      <c r="Q1670">
        <v>18.359942963340369</v>
      </c>
    </row>
    <row r="1671" spans="1:17" x14ac:dyDescent="0.2">
      <c r="A1671" s="14">
        <f t="shared" ref="A1671:A1689" si="322">EDATE(A1670,1)</f>
        <v>72837</v>
      </c>
      <c r="B1671" s="1">
        <f t="shared" si="314"/>
        <v>6</v>
      </c>
      <c r="F1671">
        <v>8.5714286000000001E-2</v>
      </c>
      <c r="G1671" s="13">
        <f t="shared" si="315"/>
        <v>0</v>
      </c>
      <c r="H1671" s="13">
        <f t="shared" si="316"/>
        <v>8.5714286000000001E-2</v>
      </c>
      <c r="I1671" s="16">
        <f t="shared" ref="I1671:I1734" si="323">H1671+K1670-L1670</f>
        <v>0.21780073391473923</v>
      </c>
      <c r="J1671" s="13">
        <f t="shared" si="317"/>
        <v>0.2178002088508513</v>
      </c>
      <c r="K1671" s="13">
        <f t="shared" si="318"/>
        <v>5.2506388792394887E-7</v>
      </c>
      <c r="L1671" s="13">
        <f t="shared" si="319"/>
        <v>0</v>
      </c>
      <c r="M1671" s="13">
        <f t="shared" ref="M1671:M1734" si="324">L1671+M1670-N1670</f>
        <v>2.3793580296222556</v>
      </c>
      <c r="N1671" s="13">
        <f t="shared" si="320"/>
        <v>1.4752019783657986</v>
      </c>
      <c r="O1671" s="13">
        <f t="shared" si="321"/>
        <v>1.4752019783657986</v>
      </c>
      <c r="Q1671">
        <v>22.35031213588859</v>
      </c>
    </row>
    <row r="1672" spans="1:17" x14ac:dyDescent="0.2">
      <c r="A1672" s="14">
        <f t="shared" si="322"/>
        <v>72867</v>
      </c>
      <c r="B1672" s="1">
        <f t="shared" si="314"/>
        <v>7</v>
      </c>
      <c r="F1672">
        <v>1.669751257066</v>
      </c>
      <c r="G1672" s="13">
        <f t="shared" si="315"/>
        <v>0</v>
      </c>
      <c r="H1672" s="13">
        <f t="shared" si="316"/>
        <v>1.669751257066</v>
      </c>
      <c r="I1672" s="16">
        <f t="shared" si="323"/>
        <v>1.669751782129888</v>
      </c>
      <c r="J1672" s="13">
        <f t="shared" si="317"/>
        <v>1.6695149311157644</v>
      </c>
      <c r="K1672" s="13">
        <f t="shared" si="318"/>
        <v>2.3685101412351806E-4</v>
      </c>
      <c r="L1672" s="13">
        <f t="shared" si="319"/>
        <v>0</v>
      </c>
      <c r="M1672" s="13">
        <f t="shared" si="324"/>
        <v>0.90415605125645704</v>
      </c>
      <c r="N1672" s="13">
        <f t="shared" si="320"/>
        <v>0.56057675177900335</v>
      </c>
      <c r="O1672" s="13">
        <f t="shared" si="321"/>
        <v>0.56057675177900335</v>
      </c>
      <c r="Q1672">
        <v>22.340905562454619</v>
      </c>
    </row>
    <row r="1673" spans="1:17" x14ac:dyDescent="0.2">
      <c r="A1673" s="14">
        <f t="shared" si="322"/>
        <v>72898</v>
      </c>
      <c r="B1673" s="1">
        <f t="shared" si="314"/>
        <v>8</v>
      </c>
      <c r="F1673">
        <v>18.368746301833539</v>
      </c>
      <c r="G1673" s="13">
        <f t="shared" si="315"/>
        <v>0</v>
      </c>
      <c r="H1673" s="13">
        <f t="shared" si="316"/>
        <v>18.368746301833539</v>
      </c>
      <c r="I1673" s="16">
        <f t="shared" si="323"/>
        <v>18.368983152847662</v>
      </c>
      <c r="J1673" s="13">
        <f t="shared" si="317"/>
        <v>18.187367397635828</v>
      </c>
      <c r="K1673" s="13">
        <f t="shared" si="318"/>
        <v>0.18161575521183337</v>
      </c>
      <c r="L1673" s="13">
        <f t="shared" si="319"/>
        <v>0</v>
      </c>
      <c r="M1673" s="13">
        <f t="shared" si="324"/>
        <v>0.34357929947745369</v>
      </c>
      <c r="N1673" s="13">
        <f t="shared" si="320"/>
        <v>0.21301916567602128</v>
      </c>
      <c r="O1673" s="13">
        <f t="shared" si="321"/>
        <v>0.21301916567602128</v>
      </c>
      <c r="Q1673">
        <v>26.184440870520721</v>
      </c>
    </row>
    <row r="1674" spans="1:17" x14ac:dyDescent="0.2">
      <c r="A1674" s="14">
        <f t="shared" si="322"/>
        <v>72929</v>
      </c>
      <c r="B1674" s="1">
        <f t="shared" si="314"/>
        <v>9</v>
      </c>
      <c r="F1674">
        <v>0.36428571399999998</v>
      </c>
      <c r="G1674" s="13">
        <f t="shared" si="315"/>
        <v>0</v>
      </c>
      <c r="H1674" s="13">
        <f t="shared" si="316"/>
        <v>0.36428571399999998</v>
      </c>
      <c r="I1674" s="16">
        <f t="shared" si="323"/>
        <v>0.54590146921183336</v>
      </c>
      <c r="J1674" s="13">
        <f t="shared" si="317"/>
        <v>0.54589579839185132</v>
      </c>
      <c r="K1674" s="13">
        <f t="shared" si="318"/>
        <v>5.6708199820398875E-6</v>
      </c>
      <c r="L1674" s="13">
        <f t="shared" si="319"/>
        <v>0</v>
      </c>
      <c r="M1674" s="13">
        <f t="shared" si="324"/>
        <v>0.13056013380143242</v>
      </c>
      <c r="N1674" s="13">
        <f t="shared" si="320"/>
        <v>8.0947282956888092E-2</v>
      </c>
      <c r="O1674" s="13">
        <f t="shared" si="321"/>
        <v>8.0947282956888092E-2</v>
      </c>
      <c r="Q1674">
        <v>25.039355000000011</v>
      </c>
    </row>
    <row r="1675" spans="1:17" x14ac:dyDescent="0.2">
      <c r="A1675" s="14">
        <f t="shared" si="322"/>
        <v>72959</v>
      </c>
      <c r="B1675" s="1">
        <f t="shared" si="314"/>
        <v>10</v>
      </c>
      <c r="F1675">
        <v>4.5213842298601756</v>
      </c>
      <c r="G1675" s="13">
        <f t="shared" si="315"/>
        <v>0</v>
      </c>
      <c r="H1675" s="13">
        <f t="shared" si="316"/>
        <v>4.5213842298601756</v>
      </c>
      <c r="I1675" s="16">
        <f t="shared" si="323"/>
        <v>4.5213899006801572</v>
      </c>
      <c r="J1675" s="13">
        <f t="shared" si="317"/>
        <v>4.517623701296638</v>
      </c>
      <c r="K1675" s="13">
        <f t="shared" si="318"/>
        <v>3.7661993835191865E-3</v>
      </c>
      <c r="L1675" s="13">
        <f t="shared" si="319"/>
        <v>0</v>
      </c>
      <c r="M1675" s="13">
        <f t="shared" si="324"/>
        <v>4.9612850844544323E-2</v>
      </c>
      <c r="N1675" s="13">
        <f t="shared" si="320"/>
        <v>3.0759967523617482E-2</v>
      </c>
      <c r="O1675" s="13">
        <f t="shared" si="321"/>
        <v>3.0759967523617482E-2</v>
      </c>
      <c r="Q1675">
        <v>23.91276585813165</v>
      </c>
    </row>
    <row r="1676" spans="1:17" x14ac:dyDescent="0.2">
      <c r="A1676" s="14">
        <f t="shared" si="322"/>
        <v>72990</v>
      </c>
      <c r="B1676" s="1">
        <f t="shared" si="314"/>
        <v>11</v>
      </c>
      <c r="F1676">
        <v>22.20800759955797</v>
      </c>
      <c r="G1676" s="13">
        <f t="shared" si="315"/>
        <v>0</v>
      </c>
      <c r="H1676" s="13">
        <f t="shared" si="316"/>
        <v>22.20800759955797</v>
      </c>
      <c r="I1676" s="16">
        <f t="shared" si="323"/>
        <v>22.21177379894149</v>
      </c>
      <c r="J1676" s="13">
        <f t="shared" si="317"/>
        <v>21.181769251385642</v>
      </c>
      <c r="K1676" s="13">
        <f t="shared" si="318"/>
        <v>1.0300045475558477</v>
      </c>
      <c r="L1676" s="13">
        <f t="shared" si="319"/>
        <v>0</v>
      </c>
      <c r="M1676" s="13">
        <f t="shared" si="324"/>
        <v>1.8852883320926841E-2</v>
      </c>
      <c r="N1676" s="13">
        <f t="shared" si="320"/>
        <v>1.1688787658974641E-2</v>
      </c>
      <c r="O1676" s="13">
        <f t="shared" si="321"/>
        <v>1.1688787658974641E-2</v>
      </c>
      <c r="Q1676">
        <v>17.49826144972802</v>
      </c>
    </row>
    <row r="1677" spans="1:17" x14ac:dyDescent="0.2">
      <c r="A1677" s="14">
        <f t="shared" si="322"/>
        <v>73020</v>
      </c>
      <c r="B1677" s="1">
        <f t="shared" si="314"/>
        <v>12</v>
      </c>
      <c r="F1677">
        <v>18.8140039550001</v>
      </c>
      <c r="G1677" s="13">
        <f t="shared" si="315"/>
        <v>0</v>
      </c>
      <c r="H1677" s="13">
        <f t="shared" si="316"/>
        <v>18.8140039550001</v>
      </c>
      <c r="I1677" s="16">
        <f t="shared" si="323"/>
        <v>19.844008502555948</v>
      </c>
      <c r="J1677" s="13">
        <f t="shared" si="317"/>
        <v>18.781635025502759</v>
      </c>
      <c r="K1677" s="13">
        <f t="shared" si="318"/>
        <v>1.062373477053189</v>
      </c>
      <c r="L1677" s="13">
        <f t="shared" si="319"/>
        <v>0</v>
      </c>
      <c r="M1677" s="13">
        <f t="shared" si="324"/>
        <v>7.1640956619522002E-3</v>
      </c>
      <c r="N1677" s="13">
        <f t="shared" si="320"/>
        <v>4.4417393104103642E-3</v>
      </c>
      <c r="O1677" s="13">
        <f t="shared" si="321"/>
        <v>4.4417393104103642E-3</v>
      </c>
      <c r="Q1677">
        <v>14.78404359354839</v>
      </c>
    </row>
    <row r="1678" spans="1:17" x14ac:dyDescent="0.2">
      <c r="A1678" s="14">
        <f t="shared" si="322"/>
        <v>73051</v>
      </c>
      <c r="B1678" s="1">
        <f t="shared" si="314"/>
        <v>1</v>
      </c>
      <c r="F1678">
        <v>21.459033202443141</v>
      </c>
      <c r="G1678" s="13">
        <f t="shared" si="315"/>
        <v>0</v>
      </c>
      <c r="H1678" s="13">
        <f t="shared" si="316"/>
        <v>21.459033202443141</v>
      </c>
      <c r="I1678" s="16">
        <f t="shared" si="323"/>
        <v>22.52140667949633</v>
      </c>
      <c r="J1678" s="13">
        <f t="shared" si="317"/>
        <v>20.845844784765415</v>
      </c>
      <c r="K1678" s="13">
        <f t="shared" si="318"/>
        <v>1.6755618947309152</v>
      </c>
      <c r="L1678" s="13">
        <f t="shared" si="319"/>
        <v>0</v>
      </c>
      <c r="M1678" s="13">
        <f t="shared" si="324"/>
        <v>2.722356351541836E-3</v>
      </c>
      <c r="N1678" s="13">
        <f t="shared" si="320"/>
        <v>1.6878609379559384E-3</v>
      </c>
      <c r="O1678" s="13">
        <f t="shared" si="321"/>
        <v>1.6878609379559384E-3</v>
      </c>
      <c r="Q1678">
        <v>13.992359559554609</v>
      </c>
    </row>
    <row r="1679" spans="1:17" x14ac:dyDescent="0.2">
      <c r="A1679" s="14">
        <f t="shared" si="322"/>
        <v>73082</v>
      </c>
      <c r="B1679" s="1">
        <f t="shared" si="314"/>
        <v>2</v>
      </c>
      <c r="F1679">
        <v>64.55300598338097</v>
      </c>
      <c r="G1679" s="13">
        <f t="shared" si="315"/>
        <v>4.1624650549081572</v>
      </c>
      <c r="H1679" s="13">
        <f t="shared" si="316"/>
        <v>60.390540928472817</v>
      </c>
      <c r="I1679" s="16">
        <f t="shared" si="323"/>
        <v>62.066102823203735</v>
      </c>
      <c r="J1679" s="13">
        <f t="shared" si="317"/>
        <v>43.331110760629841</v>
      </c>
      <c r="K1679" s="13">
        <f t="shared" si="318"/>
        <v>18.734992062573895</v>
      </c>
      <c r="L1679" s="13">
        <f t="shared" si="319"/>
        <v>7.6489673197161485</v>
      </c>
      <c r="M1679" s="13">
        <f t="shared" si="324"/>
        <v>7.650001815129734</v>
      </c>
      <c r="N1679" s="13">
        <f t="shared" si="320"/>
        <v>4.7430011253804354</v>
      </c>
      <c r="O1679" s="13">
        <f t="shared" si="321"/>
        <v>8.9054661802885917</v>
      </c>
      <c r="Q1679">
        <v>15.350151560942701</v>
      </c>
    </row>
    <row r="1680" spans="1:17" x14ac:dyDescent="0.2">
      <c r="A1680" s="14">
        <f t="shared" si="322"/>
        <v>73110</v>
      </c>
      <c r="B1680" s="1">
        <f t="shared" si="314"/>
        <v>3</v>
      </c>
      <c r="F1680">
        <v>25.246822118303129</v>
      </c>
      <c r="G1680" s="13">
        <f t="shared" si="315"/>
        <v>0</v>
      </c>
      <c r="H1680" s="13">
        <f t="shared" si="316"/>
        <v>25.246822118303129</v>
      </c>
      <c r="I1680" s="16">
        <f t="shared" si="323"/>
        <v>36.332846861160874</v>
      </c>
      <c r="J1680" s="13">
        <f t="shared" si="317"/>
        <v>32.518290947003109</v>
      </c>
      <c r="K1680" s="13">
        <f t="shared" si="318"/>
        <v>3.814555914157765</v>
      </c>
      <c r="L1680" s="13">
        <f t="shared" si="319"/>
        <v>0</v>
      </c>
      <c r="M1680" s="13">
        <f t="shared" si="324"/>
        <v>2.9070006897492986</v>
      </c>
      <c r="N1680" s="13">
        <f t="shared" si="320"/>
        <v>1.8023404276445651</v>
      </c>
      <c r="O1680" s="13">
        <f t="shared" si="321"/>
        <v>1.8023404276445651</v>
      </c>
      <c r="Q1680">
        <v>17.998389441624688</v>
      </c>
    </row>
    <row r="1681" spans="1:17" x14ac:dyDescent="0.2">
      <c r="A1681" s="14">
        <f t="shared" si="322"/>
        <v>73141</v>
      </c>
      <c r="B1681" s="1">
        <f t="shared" si="314"/>
        <v>4</v>
      </c>
      <c r="F1681">
        <v>35.531893090455661</v>
      </c>
      <c r="G1681" s="13">
        <f t="shared" si="315"/>
        <v>0.91782323841996816</v>
      </c>
      <c r="H1681" s="13">
        <f t="shared" si="316"/>
        <v>34.614069852035691</v>
      </c>
      <c r="I1681" s="16">
        <f t="shared" si="323"/>
        <v>38.428625766193456</v>
      </c>
      <c r="J1681" s="13">
        <f t="shared" si="317"/>
        <v>35.02573637983523</v>
      </c>
      <c r="K1681" s="13">
        <f t="shared" si="318"/>
        <v>3.4028893863582255</v>
      </c>
      <c r="L1681" s="13">
        <f t="shared" si="319"/>
        <v>0</v>
      </c>
      <c r="M1681" s="13">
        <f t="shared" si="324"/>
        <v>1.1046602621047334</v>
      </c>
      <c r="N1681" s="13">
        <f t="shared" si="320"/>
        <v>0.68488936250493471</v>
      </c>
      <c r="O1681" s="13">
        <f t="shared" si="321"/>
        <v>1.6027126009249029</v>
      </c>
      <c r="Q1681">
        <v>20.18952657225147</v>
      </c>
    </row>
    <row r="1682" spans="1:17" x14ac:dyDescent="0.2">
      <c r="A1682" s="14">
        <f t="shared" si="322"/>
        <v>73171</v>
      </c>
      <c r="B1682" s="1">
        <f t="shared" si="314"/>
        <v>5</v>
      </c>
      <c r="F1682">
        <v>1.3285714285000001</v>
      </c>
      <c r="G1682" s="13">
        <f t="shared" si="315"/>
        <v>0</v>
      </c>
      <c r="H1682" s="13">
        <f t="shared" si="316"/>
        <v>1.3285714285000001</v>
      </c>
      <c r="I1682" s="16">
        <f t="shared" si="323"/>
        <v>4.7314608148582256</v>
      </c>
      <c r="J1682" s="13">
        <f t="shared" si="317"/>
        <v>4.7263459546798998</v>
      </c>
      <c r="K1682" s="13">
        <f t="shared" si="318"/>
        <v>5.1148601783257419E-3</v>
      </c>
      <c r="L1682" s="13">
        <f t="shared" si="319"/>
        <v>0</v>
      </c>
      <c r="M1682" s="13">
        <f t="shared" si="324"/>
        <v>0.41977089959979874</v>
      </c>
      <c r="N1682" s="13">
        <f t="shared" si="320"/>
        <v>0.26025795775187521</v>
      </c>
      <c r="O1682" s="13">
        <f t="shared" si="321"/>
        <v>0.26025795775187521</v>
      </c>
      <c r="Q1682">
        <v>22.70124503185135</v>
      </c>
    </row>
    <row r="1683" spans="1:17" x14ac:dyDescent="0.2">
      <c r="A1683" s="14">
        <f t="shared" si="322"/>
        <v>73202</v>
      </c>
      <c r="B1683" s="1">
        <f t="shared" si="314"/>
        <v>6</v>
      </c>
      <c r="F1683">
        <v>8.2926282167069001</v>
      </c>
      <c r="G1683" s="13">
        <f t="shared" si="315"/>
        <v>0</v>
      </c>
      <c r="H1683" s="13">
        <f t="shared" si="316"/>
        <v>8.2926282167069001</v>
      </c>
      <c r="I1683" s="16">
        <f t="shared" si="323"/>
        <v>8.2977430768852258</v>
      </c>
      <c r="J1683" s="13">
        <f t="shared" si="317"/>
        <v>8.2774765719920058</v>
      </c>
      <c r="K1683" s="13">
        <f t="shared" si="318"/>
        <v>2.0266504893220016E-2</v>
      </c>
      <c r="L1683" s="13">
        <f t="shared" si="319"/>
        <v>0</v>
      </c>
      <c r="M1683" s="13">
        <f t="shared" si="324"/>
        <v>0.15951294184792353</v>
      </c>
      <c r="N1683" s="13">
        <f t="shared" si="320"/>
        <v>9.8898023945712593E-2</v>
      </c>
      <c r="O1683" s="13">
        <f t="shared" si="321"/>
        <v>9.8898023945712593E-2</v>
      </c>
      <c r="Q1683">
        <v>24.887492450606029</v>
      </c>
    </row>
    <row r="1684" spans="1:17" x14ac:dyDescent="0.2">
      <c r="A1684" s="14">
        <f t="shared" si="322"/>
        <v>73232</v>
      </c>
      <c r="B1684" s="1">
        <f t="shared" si="314"/>
        <v>7</v>
      </c>
      <c r="F1684">
        <v>4.3687607877587524</v>
      </c>
      <c r="G1684" s="13">
        <f t="shared" si="315"/>
        <v>0</v>
      </c>
      <c r="H1684" s="13">
        <f t="shared" si="316"/>
        <v>4.3687607877587524</v>
      </c>
      <c r="I1684" s="16">
        <f t="shared" si="323"/>
        <v>4.3890272926519724</v>
      </c>
      <c r="J1684" s="13">
        <f t="shared" si="317"/>
        <v>4.3862244992217692</v>
      </c>
      <c r="K1684" s="13">
        <f t="shared" si="318"/>
        <v>2.8027934302032875E-3</v>
      </c>
      <c r="L1684" s="13">
        <f t="shared" si="319"/>
        <v>0</v>
      </c>
      <c r="M1684" s="13">
        <f t="shared" si="324"/>
        <v>6.0614917902210935E-2</v>
      </c>
      <c r="N1684" s="13">
        <f t="shared" si="320"/>
        <v>3.758124909937078E-2</v>
      </c>
      <c r="O1684" s="13">
        <f t="shared" si="321"/>
        <v>3.758124909937078E-2</v>
      </c>
      <c r="Q1684">
        <v>25.39398680022272</v>
      </c>
    </row>
    <row r="1685" spans="1:17" x14ac:dyDescent="0.2">
      <c r="A1685" s="14">
        <f t="shared" si="322"/>
        <v>73263</v>
      </c>
      <c r="B1685" s="1">
        <f t="shared" si="314"/>
        <v>8</v>
      </c>
      <c r="F1685">
        <v>4.0321444327203526</v>
      </c>
      <c r="G1685" s="13">
        <f t="shared" si="315"/>
        <v>0</v>
      </c>
      <c r="H1685" s="13">
        <f t="shared" si="316"/>
        <v>4.0321444327203526</v>
      </c>
      <c r="I1685" s="16">
        <f t="shared" si="323"/>
        <v>4.0349472261505559</v>
      </c>
      <c r="J1685" s="13">
        <f t="shared" si="317"/>
        <v>4.0326618202372089</v>
      </c>
      <c r="K1685" s="13">
        <f t="shared" si="318"/>
        <v>2.2854059133470273E-3</v>
      </c>
      <c r="L1685" s="13">
        <f t="shared" si="319"/>
        <v>0</v>
      </c>
      <c r="M1685" s="13">
        <f t="shared" si="324"/>
        <v>2.3033668802840156E-2</v>
      </c>
      <c r="N1685" s="13">
        <f t="shared" si="320"/>
        <v>1.4280874657760897E-2</v>
      </c>
      <c r="O1685" s="13">
        <f t="shared" si="321"/>
        <v>1.4280874657760897E-2</v>
      </c>
      <c r="Q1685">
        <v>25.04747900000001</v>
      </c>
    </row>
    <row r="1686" spans="1:17" x14ac:dyDescent="0.2">
      <c r="A1686" s="14">
        <f t="shared" si="322"/>
        <v>73294</v>
      </c>
      <c r="B1686" s="1">
        <f t="shared" si="314"/>
        <v>9</v>
      </c>
      <c r="F1686">
        <v>0.05</v>
      </c>
      <c r="G1686" s="13">
        <f t="shared" si="315"/>
        <v>0</v>
      </c>
      <c r="H1686" s="13">
        <f t="shared" si="316"/>
        <v>0.05</v>
      </c>
      <c r="I1686" s="16">
        <f t="shared" si="323"/>
        <v>5.228540591334703E-2</v>
      </c>
      <c r="J1686" s="13">
        <f t="shared" si="317"/>
        <v>5.2285401139302641E-2</v>
      </c>
      <c r="K1686" s="13">
        <f t="shared" si="318"/>
        <v>4.7740443889776607E-9</v>
      </c>
      <c r="L1686" s="13">
        <f t="shared" si="319"/>
        <v>0</v>
      </c>
      <c r="M1686" s="13">
        <f t="shared" si="324"/>
        <v>8.7527941450792589E-3</v>
      </c>
      <c r="N1686" s="13">
        <f t="shared" si="320"/>
        <v>5.4267323699491408E-3</v>
      </c>
      <c r="O1686" s="13">
        <f t="shared" si="321"/>
        <v>5.4267323699491408E-3</v>
      </c>
      <c r="Q1686">
        <v>25.346847354671031</v>
      </c>
    </row>
    <row r="1687" spans="1:17" x14ac:dyDescent="0.2">
      <c r="A1687" s="14">
        <f t="shared" si="322"/>
        <v>73324</v>
      </c>
      <c r="B1687" s="1">
        <f t="shared" si="314"/>
        <v>10</v>
      </c>
      <c r="F1687">
        <v>0.1000000026861015</v>
      </c>
      <c r="G1687" s="13">
        <f t="shared" si="315"/>
        <v>0</v>
      </c>
      <c r="H1687" s="13">
        <f t="shared" si="316"/>
        <v>0.1000000026861015</v>
      </c>
      <c r="I1687" s="16">
        <f t="shared" si="323"/>
        <v>0.1000000074601459</v>
      </c>
      <c r="J1687" s="13">
        <f t="shared" si="317"/>
        <v>9.999996272178914E-2</v>
      </c>
      <c r="K1687" s="13">
        <f t="shared" si="318"/>
        <v>4.4738356755336106E-8</v>
      </c>
      <c r="L1687" s="13">
        <f t="shared" si="319"/>
        <v>0</v>
      </c>
      <c r="M1687" s="13">
        <f t="shared" si="324"/>
        <v>3.326061775130118E-3</v>
      </c>
      <c r="N1687" s="13">
        <f t="shared" si="320"/>
        <v>2.0621583005806733E-3</v>
      </c>
      <c r="O1687" s="13">
        <f t="shared" si="321"/>
        <v>2.0621583005806733E-3</v>
      </c>
      <c r="Q1687">
        <v>23.255552691851019</v>
      </c>
    </row>
    <row r="1688" spans="1:17" x14ac:dyDescent="0.2">
      <c r="A1688" s="14">
        <f t="shared" si="322"/>
        <v>73355</v>
      </c>
      <c r="B1688" s="1">
        <f t="shared" si="314"/>
        <v>11</v>
      </c>
      <c r="F1688">
        <v>154.29981158094381</v>
      </c>
      <c r="G1688" s="13">
        <f t="shared" si="315"/>
        <v>14.196409632170585</v>
      </c>
      <c r="H1688" s="13">
        <f t="shared" si="316"/>
        <v>140.10340194877324</v>
      </c>
      <c r="I1688" s="16">
        <f t="shared" si="323"/>
        <v>140.1034019935116</v>
      </c>
      <c r="J1688" s="13">
        <f t="shared" si="317"/>
        <v>62.174049633642731</v>
      </c>
      <c r="K1688" s="13">
        <f t="shared" si="318"/>
        <v>77.929352359868858</v>
      </c>
      <c r="L1688" s="13">
        <f t="shared" si="319"/>
        <v>67.278570893522087</v>
      </c>
      <c r="M1688" s="13">
        <f t="shared" si="324"/>
        <v>67.279834796996639</v>
      </c>
      <c r="N1688" s="13">
        <f t="shared" si="320"/>
        <v>41.713497574137918</v>
      </c>
      <c r="O1688" s="13">
        <f t="shared" si="321"/>
        <v>55.909907206308503</v>
      </c>
      <c r="Q1688">
        <v>17.29649911610278</v>
      </c>
    </row>
    <row r="1689" spans="1:17" x14ac:dyDescent="0.2">
      <c r="A1689" s="14">
        <f t="shared" si="322"/>
        <v>73385</v>
      </c>
      <c r="B1689" s="1">
        <f t="shared" si="314"/>
        <v>12</v>
      </c>
      <c r="F1689">
        <v>5.510318270747911</v>
      </c>
      <c r="G1689" s="13">
        <f t="shared" si="315"/>
        <v>0</v>
      </c>
      <c r="H1689" s="13">
        <f t="shared" si="316"/>
        <v>5.510318270747911</v>
      </c>
      <c r="I1689" s="16">
        <f t="shared" si="323"/>
        <v>16.161099737094688</v>
      </c>
      <c r="J1689" s="13">
        <f t="shared" si="317"/>
        <v>15.4539725334519</v>
      </c>
      <c r="K1689" s="13">
        <f t="shared" si="318"/>
        <v>0.7071272036427878</v>
      </c>
      <c r="L1689" s="13">
        <f t="shared" si="319"/>
        <v>0</v>
      </c>
      <c r="M1689" s="13">
        <f t="shared" si="324"/>
        <v>25.566337222858721</v>
      </c>
      <c r="N1689" s="13">
        <f t="shared" si="320"/>
        <v>15.851129078172407</v>
      </c>
      <c r="O1689" s="13">
        <f t="shared" si="321"/>
        <v>15.851129078172407</v>
      </c>
      <c r="Q1689">
        <v>13.38642559354839</v>
      </c>
    </row>
  </sheetData>
  <mergeCells count="2">
    <mergeCell ref="O1:P1"/>
    <mergeCell ref="O2:P2"/>
  </mergeCells>
  <printOptions gridLines="1" gridLinesSet="0"/>
  <pageMargins left="0.7" right="0.24" top="0.72" bottom="0.49" header="0.4921259845" footer="0.4921259845"/>
  <pageSetup paperSize="9" scale="49" orientation="portrait" horizontalDpi="1200" verticalDpi="1200" r:id="rId1"/>
  <headerFooter alignWithMargins="0">
    <oddHeader>&amp;LANNEXE XIII&amp;C&amp;F</oddHeader>
    <oddFooter>&amp;L&amp;C&amp;R</oddFooter>
  </headerFooter>
  <rowBreaks count="2" manualBreakCount="2">
    <brk id="185" max="17" man="1"/>
    <brk id="305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MODEL - pluie - débit</vt:lpstr>
      <vt:lpstr>SUIVIE</vt:lpstr>
      <vt:lpstr>'MODEL - pluie - débit'!Print_Area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MOHSSINE.HIMMI</dc:creator>
  <cp:lastModifiedBy>José Pedro Gamito de Saldanha Calado Matos</cp:lastModifiedBy>
  <cp:lastPrinted>2004-03-09T17:32:31Z</cp:lastPrinted>
  <dcterms:created xsi:type="dcterms:W3CDTF">2002-08-12T16:13:02Z</dcterms:created>
  <dcterms:modified xsi:type="dcterms:W3CDTF">2025-03-05T07:20:17Z</dcterms:modified>
</cp:coreProperties>
</file>