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IROC-MIROC5_r1i1p1_SMHI-RCA4_v1\"/>
    </mc:Choice>
  </mc:AlternateContent>
  <xr:revisionPtr revIDLastSave="0" documentId="13_ncr:1_{52F29704-60B4-4727-8D11-C1B10038A87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G1663" i="1"/>
  <c r="H1663" i="1" s="1"/>
  <c r="G1662" i="1"/>
  <c r="H1662" i="1" s="1"/>
  <c r="H1661" i="1"/>
  <c r="G1661" i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H1649" i="1"/>
  <c r="G1649" i="1"/>
  <c r="G1648" i="1"/>
  <c r="H1648" i="1" s="1"/>
  <c r="H1647" i="1"/>
  <c r="G1647" i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H1579" i="1"/>
  <c r="G1579" i="1"/>
  <c r="G1578" i="1"/>
  <c r="H1578" i="1" s="1"/>
  <c r="H1577" i="1"/>
  <c r="G1577" i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H1555" i="1"/>
  <c r="G1555" i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H1541" i="1"/>
  <c r="G1541" i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H1487" i="1"/>
  <c r="G1487" i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H1477" i="1"/>
  <c r="G1477" i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H1374" i="1"/>
  <c r="G1374" i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H1361" i="1"/>
  <c r="G1361" i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H1351" i="1"/>
  <c r="G1351" i="1"/>
  <c r="B1351" i="1"/>
  <c r="H1350" i="1"/>
  <c r="G1350" i="1"/>
  <c r="G1349" i="1"/>
  <c r="H1349" i="1" s="1"/>
  <c r="H1348" i="1"/>
  <c r="G1348" i="1"/>
  <c r="G1347" i="1"/>
  <c r="H1347" i="1" s="1"/>
  <c r="H1346" i="1"/>
  <c r="G1346" i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B1323" i="1"/>
  <c r="B1324" i="1" s="1"/>
  <c r="B1325" i="1" s="1"/>
  <c r="H1322" i="1"/>
  <c r="G1322" i="1"/>
  <c r="G1321" i="1"/>
  <c r="H1321" i="1" s="1"/>
  <c r="H1320" i="1"/>
  <c r="G1320" i="1"/>
  <c r="H1319" i="1"/>
  <c r="G1319" i="1"/>
  <c r="B1319" i="1"/>
  <c r="B1320" i="1" s="1"/>
  <c r="B1321" i="1" s="1"/>
  <c r="B1322" i="1" s="1"/>
  <c r="G1318" i="1"/>
  <c r="H1318" i="1" s="1"/>
  <c r="H1317" i="1"/>
  <c r="G1317" i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G1308" i="1"/>
  <c r="H1308" i="1" s="1"/>
  <c r="G1307" i="1"/>
  <c r="H1307" i="1" s="1"/>
  <c r="H1306" i="1"/>
  <c r="G1306" i="1"/>
  <c r="B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H1281" i="1"/>
  <c r="G1281" i="1"/>
  <c r="G1280" i="1"/>
  <c r="H1280" i="1" s="1"/>
  <c r="G1279" i="1"/>
  <c r="H1279" i="1" s="1"/>
  <c r="B1279" i="1"/>
  <c r="B1291" i="1" s="1"/>
  <c r="B1303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B1268" i="1"/>
  <c r="G1267" i="1"/>
  <c r="H1267" i="1" s="1"/>
  <c r="B1267" i="1"/>
  <c r="G1266" i="1"/>
  <c r="H1266" i="1" s="1"/>
  <c r="G1265" i="1"/>
  <c r="H1265" i="1" s="1"/>
  <c r="G1264" i="1"/>
  <c r="H1264" i="1" s="1"/>
  <c r="H1263" i="1"/>
  <c r="G1263" i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B1240" i="1"/>
  <c r="B1241" i="1" s="1"/>
  <c r="H1239" i="1"/>
  <c r="G1239" i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G1234" i="1"/>
  <c r="H1234" i="1" s="1"/>
  <c r="G1233" i="1"/>
  <c r="H1233" i="1" s="1"/>
  <c r="H1232" i="1"/>
  <c r="G1232" i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B1217" i="1"/>
  <c r="G1216" i="1"/>
  <c r="H1216" i="1" s="1"/>
  <c r="H1215" i="1"/>
  <c r="G1215" i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H1201" i="1"/>
  <c r="G1201" i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H1186" i="1"/>
  <c r="G1186" i="1"/>
  <c r="B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H1170" i="1"/>
  <c r="G1170" i="1"/>
  <c r="H1169" i="1"/>
  <c r="G1169" i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H1127" i="1"/>
  <c r="G1127" i="1"/>
  <c r="H1126" i="1"/>
  <c r="G1126" i="1"/>
  <c r="H1125" i="1"/>
  <c r="G1125" i="1"/>
  <c r="G1124" i="1"/>
  <c r="H1124" i="1" s="1"/>
  <c r="H1123" i="1"/>
  <c r="G1123" i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H1086" i="1"/>
  <c r="G1086" i="1"/>
  <c r="H1085" i="1"/>
  <c r="G1085" i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H1078" i="1"/>
  <c r="G1078" i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H1062" i="1"/>
  <c r="G1062" i="1"/>
  <c r="H1061" i="1"/>
  <c r="G1061" i="1"/>
  <c r="G1060" i="1"/>
  <c r="H1060" i="1" s="1"/>
  <c r="H1059" i="1"/>
  <c r="G1059" i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H1036" i="1"/>
  <c r="G1036" i="1"/>
  <c r="G1035" i="1"/>
  <c r="H1035" i="1" s="1"/>
  <c r="G1034" i="1"/>
  <c r="H1034" i="1" s="1"/>
  <c r="H1033" i="1"/>
  <c r="G1033" i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H1008" i="1"/>
  <c r="G1008" i="1"/>
  <c r="H1007" i="1"/>
  <c r="G1007" i="1"/>
  <c r="H1006" i="1"/>
  <c r="G1006" i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H997" i="1"/>
  <c r="G997" i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H896" i="1"/>
  <c r="G896" i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G885" i="1"/>
  <c r="H885" i="1" s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H877" i="1"/>
  <c r="G877" i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H861" i="1"/>
  <c r="G861" i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H831" i="1"/>
  <c r="G831" i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B825" i="1"/>
  <c r="G824" i="1"/>
  <c r="H824" i="1" s="1"/>
  <c r="B824" i="1"/>
  <c r="H823" i="1"/>
  <c r="G823" i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H810" i="1"/>
  <c r="G810" i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H803" i="1"/>
  <c r="G803" i="1"/>
  <c r="B803" i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H792" i="1"/>
  <c r="G792" i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H757" i="1"/>
  <c r="G757" i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H675" i="1"/>
  <c r="G675" i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H668" i="1"/>
  <c r="G668" i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H634" i="1"/>
  <c r="G634" i="1"/>
  <c r="H633" i="1"/>
  <c r="G633" i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H615" i="1"/>
  <c r="G615" i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H599" i="1"/>
  <c r="G599" i="1"/>
  <c r="G598" i="1"/>
  <c r="H598" i="1" s="1"/>
  <c r="H597" i="1"/>
  <c r="G597" i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H587" i="1"/>
  <c r="G587" i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H561" i="1"/>
  <c r="G561" i="1"/>
  <c r="H560" i="1"/>
  <c r="G560" i="1"/>
  <c r="G559" i="1"/>
  <c r="H559" i="1" s="1"/>
  <c r="H558" i="1"/>
  <c r="G558" i="1"/>
  <c r="H557" i="1"/>
  <c r="G557" i="1"/>
  <c r="H556" i="1"/>
  <c r="G556" i="1"/>
  <c r="G555" i="1"/>
  <c r="H555" i="1" s="1"/>
  <c r="G554" i="1"/>
  <c r="H554" i="1" s="1"/>
  <c r="H553" i="1"/>
  <c r="G553" i="1"/>
  <c r="G552" i="1"/>
  <c r="H552" i="1" s="1"/>
  <c r="H551" i="1"/>
  <c r="G551" i="1"/>
  <c r="G550" i="1"/>
  <c r="H550" i="1" s="1"/>
  <c r="H549" i="1"/>
  <c r="G549" i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H523" i="1"/>
  <c r="G523" i="1"/>
  <c r="G522" i="1"/>
  <c r="H522" i="1" s="1"/>
  <c r="H521" i="1"/>
  <c r="G521" i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H509" i="1"/>
  <c r="G509" i="1"/>
  <c r="G508" i="1"/>
  <c r="H508" i="1" s="1"/>
  <c r="G507" i="1"/>
  <c r="H507" i="1" s="1"/>
  <c r="H506" i="1"/>
  <c r="G506" i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H494" i="1"/>
  <c r="G494" i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H479" i="1"/>
  <c r="G479" i="1"/>
  <c r="B479" i="1"/>
  <c r="B480" i="1" s="1"/>
  <c r="G478" i="1"/>
  <c r="H478" i="1" s="1"/>
  <c r="H477" i="1"/>
  <c r="G477" i="1"/>
  <c r="G476" i="1"/>
  <c r="H476" i="1" s="1"/>
  <c r="H475" i="1"/>
  <c r="G475" i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B432" i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G420" i="1"/>
  <c r="H420" i="1" s="1"/>
  <c r="B420" i="1"/>
  <c r="B421" i="1" s="1"/>
  <c r="B422" i="1" s="1"/>
  <c r="B423" i="1" s="1"/>
  <c r="B424" i="1" s="1"/>
  <c r="B425" i="1" s="1"/>
  <c r="H419" i="1"/>
  <c r="G419" i="1"/>
  <c r="B419" i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H405" i="1"/>
  <c r="G405" i="1"/>
  <c r="B405" i="1"/>
  <c r="G404" i="1"/>
  <c r="H404" i="1" s="1"/>
  <c r="G403" i="1"/>
  <c r="H403" i="1" s="1"/>
  <c r="B403" i="1"/>
  <c r="B404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H388" i="1"/>
  <c r="G388" i="1"/>
  <c r="G387" i="1"/>
  <c r="H387" i="1" s="1"/>
  <c r="H386" i="1"/>
  <c r="G386" i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H359" i="1"/>
  <c r="G359" i="1"/>
  <c r="H358" i="1"/>
  <c r="G358" i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H336" i="1"/>
  <c r="G336" i="1"/>
  <c r="G335" i="1"/>
  <c r="H335" i="1" s="1"/>
  <c r="H334" i="1"/>
  <c r="G334" i="1"/>
  <c r="G333" i="1"/>
  <c r="H333" i="1" s="1"/>
  <c r="H332" i="1"/>
  <c r="G332" i="1"/>
  <c r="H331" i="1"/>
  <c r="G331" i="1"/>
  <c r="G330" i="1"/>
  <c r="H330" i="1" s="1"/>
  <c r="G329" i="1"/>
  <c r="H329" i="1" s="1"/>
  <c r="H328" i="1"/>
  <c r="G328" i="1"/>
  <c r="H327" i="1"/>
  <c r="G327" i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H305" i="1"/>
  <c r="G305" i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H227" i="1"/>
  <c r="G227" i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H212" i="1"/>
  <c r="G212" i="1"/>
  <c r="H211" i="1"/>
  <c r="G211" i="1"/>
  <c r="G210" i="1"/>
  <c r="H210" i="1" s="1"/>
  <c r="G209" i="1"/>
  <c r="H209" i="1" s="1"/>
  <c r="H208" i="1"/>
  <c r="G208" i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H149" i="1"/>
  <c r="G149" i="1"/>
  <c r="G148" i="1"/>
  <c r="H148" i="1" s="1"/>
  <c r="G147" i="1"/>
  <c r="H147" i="1" s="1"/>
  <c r="G146" i="1"/>
  <c r="H146" i="1" s="1"/>
  <c r="H145" i="1"/>
  <c r="G145" i="1"/>
  <c r="H144" i="1"/>
  <c r="G144" i="1"/>
  <c r="G143" i="1"/>
  <c r="H143" i="1" s="1"/>
  <c r="G142" i="1"/>
  <c r="H142" i="1" s="1"/>
  <c r="H141" i="1"/>
  <c r="G141" i="1"/>
  <c r="G140" i="1"/>
  <c r="H140" i="1" s="1"/>
  <c r="H139" i="1"/>
  <c r="G139" i="1"/>
  <c r="G138" i="1"/>
  <c r="H138" i="1" s="1"/>
  <c r="G137" i="1"/>
  <c r="H137" i="1" s="1"/>
  <c r="G136" i="1"/>
  <c r="H136" i="1" s="1"/>
  <c r="H135" i="1"/>
  <c r="G135" i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B105" i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G93" i="1"/>
  <c r="H93" i="1" s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G81" i="1"/>
  <c r="H81" i="1" s="1"/>
  <c r="G80" i="1"/>
  <c r="H80" i="1" s="1"/>
  <c r="G79" i="1"/>
  <c r="H79" i="1" s="1"/>
  <c r="B79" i="1"/>
  <c r="B80" i="1" s="1"/>
  <c r="B81" i="1" s="1"/>
  <c r="B93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G53" i="1"/>
  <c r="H53" i="1" s="1"/>
  <c r="B53" i="1"/>
  <c r="H52" i="1"/>
  <c r="G52" i="1"/>
  <c r="G51" i="1"/>
  <c r="H51" i="1" s="1"/>
  <c r="G50" i="1"/>
  <c r="H50" i="1" s="1"/>
  <c r="G49" i="1"/>
  <c r="H49" i="1" s="1"/>
  <c r="G48" i="1"/>
  <c r="H48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47" i="1"/>
  <c r="H47" i="1" s="1"/>
  <c r="B47" i="1"/>
  <c r="B48" i="1" s="1"/>
  <c r="B49" i="1" s="1"/>
  <c r="B50" i="1" s="1"/>
  <c r="B51" i="1" s="1"/>
  <c r="B52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H42" i="1"/>
  <c r="G42" i="1"/>
  <c r="H41" i="1"/>
  <c r="G41" i="1"/>
  <c r="G40" i="1"/>
  <c r="H40" i="1" s="1"/>
  <c r="H39" i="1"/>
  <c r="G39" i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H17" i="1"/>
  <c r="G17" i="1"/>
  <c r="G16" i="1"/>
  <c r="H16" i="1" s="1"/>
  <c r="G15" i="1"/>
  <c r="H15" i="1" s="1"/>
  <c r="G14" i="1"/>
  <c r="H14" i="1" s="1"/>
  <c r="G13" i="1"/>
  <c r="H13" i="1" s="1"/>
  <c r="B13" i="1"/>
  <c r="B14" i="1" s="1"/>
  <c r="B15" i="1" s="1"/>
  <c r="B16" i="1" s="1"/>
  <c r="B17" i="1" s="1"/>
  <c r="H12" i="1"/>
  <c r="G12" i="1"/>
  <c r="G11" i="1"/>
  <c r="H11" i="1" s="1"/>
  <c r="B11" i="1"/>
  <c r="B12" i="1" s="1"/>
  <c r="G10" i="1"/>
  <c r="H10" i="1" s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H6" i="1"/>
  <c r="I6" i="1" s="1"/>
  <c r="G6" i="1"/>
  <c r="B1269" i="1" l="1"/>
  <c r="B1281" i="1" s="1"/>
  <c r="B1293" i="1" s="1"/>
  <c r="B1305" i="1" s="1"/>
  <c r="B1280" i="1"/>
  <c r="B1292" i="1" s="1"/>
  <c r="B1304" i="1" s="1"/>
  <c r="B85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72" i="1"/>
  <c r="J6" i="1"/>
  <c r="K6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4" i="1"/>
  <c r="B1296" i="1" s="1"/>
  <c r="B1308" i="1" s="1"/>
  <c r="B1273" i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74" i="1"/>
  <c r="B1285" i="1"/>
  <c r="B1297" i="1" s="1"/>
  <c r="B1309" i="1" s="1"/>
  <c r="L6" i="1"/>
  <c r="M6" i="1" s="1"/>
  <c r="N6" i="1" s="1"/>
  <c r="O6" i="1" s="1"/>
  <c r="I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J7" i="1"/>
  <c r="K7" i="1" s="1"/>
  <c r="B1286" i="1"/>
  <c r="B1298" i="1" s="1"/>
  <c r="B1310" i="1" s="1"/>
  <c r="B1275" i="1"/>
  <c r="L7" i="1" l="1"/>
  <c r="M7" i="1" s="1"/>
  <c r="N7" i="1" s="1"/>
  <c r="O7" i="1" s="1"/>
  <c r="I8" i="1"/>
  <c r="B1276" i="1"/>
  <c r="B1287" i="1"/>
  <c r="B1299" i="1" s="1"/>
  <c r="B1311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 l="1"/>
  <c r="J19" i="1" s="1"/>
  <c r="K19" i="1" l="1"/>
  <c r="L19" i="1" s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 s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/>
  <c r="K23" i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 l="1"/>
  <c r="J29" i="1"/>
  <c r="K29" i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/>
  <c r="K31" i="1"/>
  <c r="L31" i="1" l="1"/>
  <c r="M31" i="1" s="1"/>
  <c r="N31" i="1" s="1"/>
  <c r="O31" i="1" s="1"/>
  <c r="I32" i="1" l="1"/>
  <c r="J32" i="1" s="1"/>
  <c r="K32" i="1" l="1"/>
  <c r="L32" i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s="1"/>
  <c r="K64" i="1" l="1"/>
  <c r="L64" i="1" s="1"/>
  <c r="M64" i="1" s="1"/>
  <c r="N64" i="1" s="1"/>
  <c r="O64" i="1" s="1"/>
  <c r="I65" i="1" l="1"/>
  <c r="J65" i="1" s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s="1"/>
  <c r="K71" i="1" l="1"/>
  <c r="L71" i="1" s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 l="1"/>
  <c r="J87" i="1"/>
  <c r="K87" i="1"/>
  <c r="L87" i="1" l="1"/>
  <c r="M87" i="1" s="1"/>
  <c r="N87" i="1" s="1"/>
  <c r="O87" i="1" s="1"/>
  <c r="I88" i="1" l="1"/>
  <c r="J88" i="1"/>
  <c r="K88" i="1"/>
  <c r="L88" i="1" l="1"/>
  <c r="M88" i="1" s="1"/>
  <c r="N88" i="1" s="1"/>
  <c r="O88" i="1" s="1"/>
  <c r="I89" i="1" l="1"/>
  <c r="J89" i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s="1"/>
  <c r="K92" i="1" l="1"/>
  <c r="L92" i="1" s="1"/>
  <c r="M92" i="1" l="1"/>
  <c r="N92" i="1" s="1"/>
  <c r="O92" i="1" s="1"/>
  <c r="I93" i="1"/>
  <c r="J93" i="1"/>
  <c r="K93" i="1" s="1"/>
  <c r="L93" i="1" l="1"/>
  <c r="M93" i="1" s="1"/>
  <c r="N93" i="1" s="1"/>
  <c r="O93" i="1" s="1"/>
  <c r="I94" i="1" l="1"/>
  <c r="J94" i="1"/>
  <c r="K94" i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s="1"/>
  <c r="K97" i="1" s="1"/>
  <c r="L97" i="1" l="1"/>
  <c r="M97" i="1" s="1"/>
  <c r="N97" i="1" s="1"/>
  <c r="O97" i="1" s="1"/>
  <c r="I98" i="1" l="1"/>
  <c r="J98" i="1" s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s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 l="1"/>
  <c r="J136" i="1"/>
  <c r="K136" i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/>
  <c r="K159" i="1"/>
  <c r="L159" i="1" l="1"/>
  <c r="M159" i="1" s="1"/>
  <c r="N159" i="1" s="1"/>
  <c r="O159" i="1" s="1"/>
  <c r="I160" i="1" l="1"/>
  <c r="J160" i="1"/>
  <c r="K160" i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s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 l="1"/>
  <c r="J175" i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 l="1"/>
  <c r="J180" i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/>
  <c r="L190" i="1" l="1"/>
  <c r="M190" i="1" s="1"/>
  <c r="N190" i="1" s="1"/>
  <c r="O190" i="1" s="1"/>
  <c r="I191" i="1" l="1"/>
  <c r="J191" i="1" l="1"/>
  <c r="K191" i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 l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/>
  <c r="K224" i="1"/>
  <c r="L224" i="1" l="1"/>
  <c r="M224" i="1" s="1"/>
  <c r="N224" i="1" s="1"/>
  <c r="O224" i="1" s="1"/>
  <c r="I225" i="1" l="1"/>
  <c r="J225" i="1" s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s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 l="1"/>
  <c r="J303" i="1" l="1"/>
  <c r="K303" i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 l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s="1"/>
  <c r="K372" i="1" s="1"/>
  <c r="L372" i="1" l="1"/>
  <c r="M372" i="1" s="1"/>
  <c r="N372" i="1" s="1"/>
  <c r="O372" i="1" s="1"/>
  <c r="I373" i="1" l="1"/>
  <c r="J373" i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 l="1"/>
  <c r="J450" i="1" l="1"/>
  <c r="K450" i="1"/>
  <c r="L450" i="1" l="1"/>
  <c r="M450" i="1" s="1"/>
  <c r="N450" i="1" s="1"/>
  <c r="O450" i="1" s="1"/>
  <c r="I451" i="1" l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 l="1"/>
  <c r="J467" i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s="1"/>
  <c r="K508" i="1" l="1"/>
  <c r="L508" i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s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 l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s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 l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 l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 l="1"/>
  <c r="J730" i="1" l="1"/>
  <c r="K730" i="1"/>
  <c r="L730" i="1" l="1"/>
  <c r="M730" i="1" s="1"/>
  <c r="N730" i="1" s="1"/>
  <c r="O730" i="1" s="1"/>
  <c r="I731" i="1" l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 l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 l="1"/>
  <c r="J785" i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 l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 l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 l="1"/>
  <c r="J885" i="1" l="1"/>
  <c r="K885" i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 l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 l="1"/>
  <c r="J938" i="1" l="1"/>
  <c r="K938" i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 l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 l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 l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 l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 l="1"/>
  <c r="J1194" i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 l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 l="1"/>
  <c r="J1235" i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 l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 l="1"/>
  <c r="J1430" i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 l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 l="1"/>
  <c r="J1505" i="1" s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 l="1"/>
  <c r="J1516" i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 l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 l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<sst xmlns="http://schemas.openxmlformats.org/spreadsheetml/2006/main" count="43" uniqueCount="40">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</sst>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4.4085887021205314</c:v>
                </c:pt>
                <c:pt idx="3">
                  <c:v>27.678287192695905</c:v>
                </c:pt>
                <c:pt idx="4">
                  <c:v>24.945706338427666</c:v>
                </c:pt>
                <c:pt idx="5">
                  <c:v>7.805383264560624</c:v>
                </c:pt>
                <c:pt idx="6">
                  <c:v>2.9660456405330371</c:v>
                </c:pt>
                <c:pt idx="7">
                  <c:v>1.127097343402554</c:v>
                </c:pt>
                <c:pt idx="8">
                  <c:v>0.42829699049297054</c:v>
                </c:pt>
                <c:pt idx="9">
                  <c:v>0.16275285638732884</c:v>
                </c:pt>
                <c:pt idx="10">
                  <c:v>6.1846085427184956E-2</c:v>
                </c:pt>
                <c:pt idx="11">
                  <c:v>2.350151246233028E-2</c:v>
                </c:pt>
                <c:pt idx="12">
                  <c:v>8.9305747356855075E-3</c:v>
                </c:pt>
                <c:pt idx="13">
                  <c:v>0.72329794889051646</c:v>
                </c:pt>
                <c:pt idx="14">
                  <c:v>1.289574991832987E-3</c:v>
                </c:pt>
                <c:pt idx="15">
                  <c:v>4.9003849689653503E-4</c:v>
                </c:pt>
                <c:pt idx="16">
                  <c:v>23.432973268659104</c:v>
                </c:pt>
                <c:pt idx="17">
                  <c:v>31.721535078460892</c:v>
                </c:pt>
                <c:pt idx="18">
                  <c:v>66.219695811611103</c:v>
                </c:pt>
                <c:pt idx="19">
                  <c:v>20.713050818835349</c:v>
                </c:pt>
                <c:pt idx="20">
                  <c:v>7.8709593111574314</c:v>
                </c:pt>
                <c:pt idx="21">
                  <c:v>2.9909645382398238</c:v>
                </c:pt>
                <c:pt idx="22">
                  <c:v>1.1365665245311329</c:v>
                </c:pt>
                <c:pt idx="23">
                  <c:v>0.43189527932183064</c:v>
                </c:pt>
                <c:pt idx="24">
                  <c:v>0.16412020614229564</c:v>
                </c:pt>
                <c:pt idx="25">
                  <c:v>6.236567833407234E-2</c:v>
                </c:pt>
                <c:pt idx="26">
                  <c:v>2.3698957766947488E-2</c:v>
                </c:pt>
                <c:pt idx="27">
                  <c:v>9.0056039514400475E-3</c:v>
                </c:pt>
                <c:pt idx="28">
                  <c:v>0.98775794192838329</c:v>
                </c:pt>
                <c:pt idx="29">
                  <c:v>0.47438943453664362</c:v>
                </c:pt>
                <c:pt idx="30">
                  <c:v>2.0486728795843009E-3</c:v>
                </c:pt>
                <c:pt idx="31">
                  <c:v>1.8777909000889889E-4</c:v>
                </c:pt>
                <c:pt idx="32">
                  <c:v>7.1356054203381583E-5</c:v>
                </c:pt>
                <c:pt idx="33">
                  <c:v>2.7115300597284996E-5</c:v>
                </c:pt>
                <c:pt idx="34">
                  <c:v>1.03038142269683E-5</c:v>
                </c:pt>
                <c:pt idx="35">
                  <c:v>3.9154494062479542E-6</c:v>
                </c:pt>
                <c:pt idx="36">
                  <c:v>1.4878707743742224E-6</c:v>
                </c:pt>
                <c:pt idx="37">
                  <c:v>1.6752704078667557E-3</c:v>
                </c:pt>
                <c:pt idx="38">
                  <c:v>13.666010568599283</c:v>
                </c:pt>
                <c:pt idx="39">
                  <c:v>82.524556958316637</c:v>
                </c:pt>
                <c:pt idx="40">
                  <c:v>25.380214857887779</c:v>
                </c:pt>
                <c:pt idx="41">
                  <c:v>10.843587727312347</c:v>
                </c:pt>
                <c:pt idx="42">
                  <c:v>21.649084070456919</c:v>
                </c:pt>
                <c:pt idx="43">
                  <c:v>27.262968201648434</c:v>
                </c:pt>
                <c:pt idx="44">
                  <c:v>8.4042590299776272</c:v>
                </c:pt>
                <c:pt idx="45">
                  <c:v>3.1936184313914975</c:v>
                </c:pt>
                <c:pt idx="46">
                  <c:v>1.2135750039287692</c:v>
                </c:pt>
                <c:pt idx="47">
                  <c:v>0.46115850149293236</c:v>
                </c:pt>
                <c:pt idx="48">
                  <c:v>0.1752402305673143</c:v>
                </c:pt>
                <c:pt idx="49">
                  <c:v>6.6591287615579448E-2</c:v>
                </c:pt>
                <c:pt idx="50">
                  <c:v>4.3377572642524225</c:v>
                </c:pt>
                <c:pt idx="51">
                  <c:v>0.50899879841404305</c:v>
                </c:pt>
                <c:pt idx="52">
                  <c:v>14.969337109143481</c:v>
                </c:pt>
                <c:pt idx="53">
                  <c:v>18.781041587355816</c:v>
                </c:pt>
                <c:pt idx="54">
                  <c:v>13.753299103146682</c:v>
                </c:pt>
                <c:pt idx="55">
                  <c:v>4.2907255592168374</c:v>
                </c:pt>
                <c:pt idx="56">
                  <c:v>2.8527352620270672</c:v>
                </c:pt>
                <c:pt idx="57">
                  <c:v>0.61958077075091134</c:v>
                </c:pt>
                <c:pt idx="58">
                  <c:v>0.23544069288534633</c:v>
                </c:pt>
                <c:pt idx="59">
                  <c:v>8.9467463296431612E-2</c:v>
                </c:pt>
                <c:pt idx="60">
                  <c:v>3.3997636052644012E-2</c:v>
                </c:pt>
                <c:pt idx="61">
                  <c:v>6.1820931923166444</c:v>
                </c:pt>
                <c:pt idx="62">
                  <c:v>28.523597613097003</c:v>
                </c:pt>
                <c:pt idx="63">
                  <c:v>37.192538880705342</c:v>
                </c:pt>
                <c:pt idx="64">
                  <c:v>12.305394449628968</c:v>
                </c:pt>
                <c:pt idx="65">
                  <c:v>4.4583216486577673</c:v>
                </c:pt>
                <c:pt idx="66">
                  <c:v>2.8477271163222095</c:v>
                </c:pt>
                <c:pt idx="67">
                  <c:v>0.6437816460661816</c:v>
                </c:pt>
                <c:pt idx="68">
                  <c:v>0.24463702550514901</c:v>
                </c:pt>
                <c:pt idx="69">
                  <c:v>9.2962069691956639E-2</c:v>
                </c:pt>
                <c:pt idx="70">
                  <c:v>3.5325586482943518E-2</c:v>
                </c:pt>
                <c:pt idx="71">
                  <c:v>1.3423722863518535E-2</c:v>
                </c:pt>
                <c:pt idx="72">
                  <c:v>5.1010146881370439E-3</c:v>
                </c:pt>
                <c:pt idx="73">
                  <c:v>1.9383855814920766E-3</c:v>
                </c:pt>
                <c:pt idx="74">
                  <c:v>61.039433954822023</c:v>
                </c:pt>
                <c:pt idx="75">
                  <c:v>26.229169755089316</c:v>
                </c:pt>
                <c:pt idx="76">
                  <c:v>89.917304022284696</c:v>
                </c:pt>
                <c:pt idx="77">
                  <c:v>33.587933871042139</c:v>
                </c:pt>
                <c:pt idx="78">
                  <c:v>12.392608560742275</c:v>
                </c:pt>
                <c:pt idx="79">
                  <c:v>4.5885441088025347</c:v>
                </c:pt>
                <c:pt idx="80">
                  <c:v>1.7436467613449635</c:v>
                </c:pt>
                <c:pt idx="81">
                  <c:v>0.66258576931108615</c:v>
                </c:pt>
                <c:pt idx="82">
                  <c:v>0.25178259233821271</c:v>
                </c:pt>
                <c:pt idx="83">
                  <c:v>9.5677385088520861E-2</c:v>
                </c:pt>
                <c:pt idx="84">
                  <c:v>3.6357406333637925E-2</c:v>
                </c:pt>
                <c:pt idx="85">
                  <c:v>0.4861820784373313</c:v>
                </c:pt>
                <c:pt idx="86">
                  <c:v>5.2500094745773157E-3</c:v>
                </c:pt>
                <c:pt idx="87">
                  <c:v>1.1768849721894064</c:v>
                </c:pt>
                <c:pt idx="88">
                  <c:v>9.4762037923262898</c:v>
                </c:pt>
                <c:pt idx="89">
                  <c:v>16.137760625263454</c:v>
                </c:pt>
                <c:pt idx="90">
                  <c:v>19.142275526344189</c:v>
                </c:pt>
                <c:pt idx="91">
                  <c:v>5.7617026581596669</c:v>
                </c:pt>
                <c:pt idx="92">
                  <c:v>2.1894470101006731</c:v>
                </c:pt>
                <c:pt idx="93">
                  <c:v>0.83198986383825568</c:v>
                </c:pt>
                <c:pt idx="94">
                  <c:v>0.31615614825853722</c:v>
                </c:pt>
                <c:pt idx="95">
                  <c:v>0.12013933633824413</c:v>
                </c:pt>
                <c:pt idx="96">
                  <c:v>4.5652947808532768E-2</c:v>
                </c:pt>
                <c:pt idx="97">
                  <c:v>1.7348120167242454E-2</c:v>
                </c:pt>
                <c:pt idx="98">
                  <c:v>14.25201390090586</c:v>
                </c:pt>
                <c:pt idx="99">
                  <c:v>3.3407437081577371</c:v>
                </c:pt>
                <c:pt idx="100">
                  <c:v>22.105835036098984</c:v>
                </c:pt>
                <c:pt idx="101">
                  <c:v>85.688677386732891</c:v>
                </c:pt>
                <c:pt idx="102">
                  <c:v>26.94254655520189</c:v>
                </c:pt>
                <c:pt idx="103">
                  <c:v>10.682101289042317</c:v>
                </c:pt>
                <c:pt idx="104">
                  <c:v>3.8905037225711525</c:v>
                </c:pt>
                <c:pt idx="105">
                  <c:v>1.4783914145770378</c:v>
                </c:pt>
                <c:pt idx="106">
                  <c:v>0.56178873753927439</c:v>
                </c:pt>
                <c:pt idx="107">
                  <c:v>0.21347972026492423</c:v>
                </c:pt>
                <c:pt idx="108">
                  <c:v>8.11222937006712E-2</c:v>
                </c:pt>
                <c:pt idx="109">
                  <c:v>1.3756542897799702</c:v>
                </c:pt>
                <c:pt idx="110">
                  <c:v>1.1714059210376923E-2</c:v>
                </c:pt>
                <c:pt idx="111">
                  <c:v>5.714000674389891</c:v>
                </c:pt>
                <c:pt idx="112">
                  <c:v>25.646447692195043</c:v>
                </c:pt>
                <c:pt idx="113">
                  <c:v>13.735216878930501</c:v>
                </c:pt>
                <c:pt idx="114">
                  <c:v>7.2285442608015948</c:v>
                </c:pt>
                <c:pt idx="115">
                  <c:v>2.2335222059664179</c:v>
                </c:pt>
                <c:pt idx="116">
                  <c:v>0.84873843826723894</c:v>
                </c:pt>
                <c:pt idx="117">
                  <c:v>0.32252060654155079</c:v>
                </c:pt>
                <c:pt idx="118">
                  <c:v>0.12255783048578929</c:v>
                </c:pt>
                <c:pt idx="119">
                  <c:v>4.6571975584599926E-2</c:v>
                </c:pt>
                <c:pt idx="120">
                  <c:v>1.7697350722147974E-2</c:v>
                </c:pt>
                <c:pt idx="121">
                  <c:v>8.5468089598074375</c:v>
                </c:pt>
                <c:pt idx="122">
                  <c:v>2.4948427484590869</c:v>
                </c:pt>
                <c:pt idx="123">
                  <c:v>10.218736327589099</c:v>
                </c:pt>
                <c:pt idx="124">
                  <c:v>39.446163722402964</c:v>
                </c:pt>
                <c:pt idx="125">
                  <c:v>34.017073405649583</c:v>
                </c:pt>
                <c:pt idx="126">
                  <c:v>11.159247885736304</c:v>
                </c:pt>
                <c:pt idx="127">
                  <c:v>4.1061911894679826</c:v>
                </c:pt>
                <c:pt idx="128">
                  <c:v>2.7356608389012314</c:v>
                </c:pt>
                <c:pt idx="129">
                  <c:v>0.59293400775917648</c:v>
                </c:pt>
                <c:pt idx="130">
                  <c:v>0.2253149229484871</c:v>
                </c:pt>
                <c:pt idx="131">
                  <c:v>8.561967072042509E-2</c:v>
                </c:pt>
                <c:pt idx="132">
                  <c:v>0.60954643014691756</c:v>
                </c:pt>
                <c:pt idx="133">
                  <c:v>0.58725340489624644</c:v>
                </c:pt>
                <c:pt idx="134">
                  <c:v>0.122209579969982</c:v>
                </c:pt>
                <c:pt idx="135">
                  <c:v>47.422309702852999</c:v>
                </c:pt>
                <c:pt idx="136">
                  <c:v>26.348242345093695</c:v>
                </c:pt>
                <c:pt idx="137">
                  <c:v>13.476972168836811</c:v>
                </c:pt>
                <c:pt idx="138">
                  <c:v>4.6128299015160961</c:v>
                </c:pt>
                <c:pt idx="139">
                  <c:v>3.7441577113907183</c:v>
                </c:pt>
                <c:pt idx="140">
                  <c:v>0.66609263777892447</c:v>
                </c:pt>
                <c:pt idx="141">
                  <c:v>0.25311520235599133</c:v>
                </c:pt>
                <c:pt idx="142">
                  <c:v>9.6183776895276712E-2</c:v>
                </c:pt>
                <c:pt idx="143">
                  <c:v>3.6549835220205149E-2</c:v>
                </c:pt>
                <c:pt idx="144">
                  <c:v>1.3888937383677958E-2</c:v>
                </c:pt>
                <c:pt idx="145">
                  <c:v>0.60381899896081848</c:v>
                </c:pt>
                <c:pt idx="146">
                  <c:v>9.3086952684633906E-2</c:v>
                </c:pt>
                <c:pt idx="147">
                  <c:v>15.538479223176338</c:v>
                </c:pt>
                <c:pt idx="148">
                  <c:v>3.9740630989739096</c:v>
                </c:pt>
                <c:pt idx="149">
                  <c:v>1.5107733943031318</c:v>
                </c:pt>
                <c:pt idx="150">
                  <c:v>0.57385471149183265</c:v>
                </c:pt>
                <c:pt idx="151">
                  <c:v>0.21806479036689635</c:v>
                </c:pt>
                <c:pt idx="152">
                  <c:v>8.2864620339420617E-2</c:v>
                </c:pt>
                <c:pt idx="153">
                  <c:v>3.1488555728979836E-2</c:v>
                </c:pt>
                <c:pt idx="154">
                  <c:v>1.1965651177012336E-2</c:v>
                </c:pt>
                <c:pt idx="155">
                  <c:v>4.5469474472646879E-3</c:v>
                </c:pt>
                <c:pt idx="156">
                  <c:v>1.7278400299605816E-3</c:v>
                </c:pt>
                <c:pt idx="157">
                  <c:v>6.5657921138502094E-4</c:v>
                </c:pt>
                <c:pt idx="158">
                  <c:v>7.2189627930946356</c:v>
                </c:pt>
                <c:pt idx="159">
                  <c:v>31.779709826021062</c:v>
                </c:pt>
                <c:pt idx="160">
                  <c:v>88.722807484275094</c:v>
                </c:pt>
                <c:pt idx="161">
                  <c:v>28.054071352282286</c:v>
                </c:pt>
                <c:pt idx="162">
                  <c:v>11.859791690238691</c:v>
                </c:pt>
                <c:pt idx="163">
                  <c:v>5.1928455366391679</c:v>
                </c:pt>
                <c:pt idx="164">
                  <c:v>1.6722573988997818</c:v>
                </c:pt>
                <c:pt idx="165">
                  <c:v>0.58496554123212474</c:v>
                </c:pt>
                <c:pt idx="166">
                  <c:v>0.22228690566820744</c:v>
                </c:pt>
                <c:pt idx="167">
                  <c:v>8.4469024153918826E-2</c:v>
                </c:pt>
                <c:pt idx="168">
                  <c:v>3.2098229178489146E-2</c:v>
                </c:pt>
                <c:pt idx="169">
                  <c:v>2.3206813230171814</c:v>
                </c:pt>
                <c:pt idx="170">
                  <c:v>20.360561279124738</c:v>
                </c:pt>
                <c:pt idx="171">
                  <c:v>15.898175553188482</c:v>
                </c:pt>
                <c:pt idx="172">
                  <c:v>5.0482572663959777</c:v>
                </c:pt>
                <c:pt idx="173">
                  <c:v>9.4417656356213371</c:v>
                </c:pt>
                <c:pt idx="174">
                  <c:v>3.0656519861790539</c:v>
                </c:pt>
                <c:pt idx="175">
                  <c:v>5.1974089491814972</c:v>
                </c:pt>
                <c:pt idx="176">
                  <c:v>1.0265358715929238</c:v>
                </c:pt>
                <c:pt idx="177">
                  <c:v>0.39008363120531103</c:v>
                </c:pt>
                <c:pt idx="178">
                  <c:v>0.14823177985801819</c:v>
                </c:pt>
                <c:pt idx="179">
                  <c:v>5.6328076346046918E-2</c:v>
                </c:pt>
                <c:pt idx="180">
                  <c:v>2.1404669011497832E-2</c:v>
                </c:pt>
                <c:pt idx="181">
                  <c:v>0.38647462913508879</c:v>
                </c:pt>
                <c:pt idx="182">
                  <c:v>0.94070231660088821</c:v>
                </c:pt>
                <c:pt idx="183">
                  <c:v>8.4938783949935388</c:v>
                </c:pt>
                <c:pt idx="184">
                  <c:v>22.345711478719949</c:v>
                </c:pt>
                <c:pt idx="185">
                  <c:v>46.367013151830932</c:v>
                </c:pt>
                <c:pt idx="186">
                  <c:v>29.94793299002751</c:v>
                </c:pt>
                <c:pt idx="187">
                  <c:v>9.8620959263424055</c:v>
                </c:pt>
                <c:pt idx="188">
                  <c:v>3.7475964520101135</c:v>
                </c:pt>
                <c:pt idx="189">
                  <c:v>1.4240866517638431</c:v>
                </c:pt>
                <c:pt idx="190">
                  <c:v>0.54115292767026035</c:v>
                </c:pt>
                <c:pt idx="191">
                  <c:v>0.20563811251469896</c:v>
                </c:pt>
                <c:pt idx="192">
                  <c:v>7.8142482755585607E-2</c:v>
                </c:pt>
                <c:pt idx="193">
                  <c:v>0.16271941762846029</c:v>
                </c:pt>
                <c:pt idx="194">
                  <c:v>1.5589927285761329</c:v>
                </c:pt>
                <c:pt idx="195">
                  <c:v>38.608484908141826</c:v>
                </c:pt>
                <c:pt idx="196">
                  <c:v>11.499487121703549</c:v>
                </c:pt>
                <c:pt idx="197">
                  <c:v>9.2823653792220835</c:v>
                </c:pt>
                <c:pt idx="198">
                  <c:v>17.353409612373902</c:v>
                </c:pt>
                <c:pt idx="199">
                  <c:v>9.6592863467133689</c:v>
                </c:pt>
                <c:pt idx="200">
                  <c:v>2.9328755015837897</c:v>
                </c:pt>
                <c:pt idx="201">
                  <c:v>1.1144926906018402</c:v>
                </c:pt>
                <c:pt idx="202">
                  <c:v>0.42350722242869937</c:v>
                </c:pt>
                <c:pt idx="203">
                  <c:v>0.16093274452290576</c:v>
                </c:pt>
                <c:pt idx="204">
                  <c:v>6.1154442918704192E-2</c:v>
                </c:pt>
                <c:pt idx="205">
                  <c:v>2.3399325628498229</c:v>
                </c:pt>
                <c:pt idx="206">
                  <c:v>3.3772056191513862</c:v>
                </c:pt>
                <c:pt idx="207">
                  <c:v>10.980743740473251</c:v>
                </c:pt>
                <c:pt idx="208">
                  <c:v>3.2301588115643973</c:v>
                </c:pt>
                <c:pt idx="209">
                  <c:v>1.1770739106590877</c:v>
                </c:pt>
                <c:pt idx="210">
                  <c:v>0.44728808605045328</c:v>
                </c:pt>
                <c:pt idx="211">
                  <c:v>1.4662626363073772</c:v>
                </c:pt>
                <c:pt idx="212">
                  <c:v>6.4588399625685453E-2</c:v>
                </c:pt>
                <c:pt idx="213">
                  <c:v>2.4543591857760467E-2</c:v>
                </c:pt>
                <c:pt idx="214">
                  <c:v>9.3265649059489798E-3</c:v>
                </c:pt>
                <c:pt idx="215">
                  <c:v>3.5440946642606116E-3</c:v>
                </c:pt>
                <c:pt idx="216">
                  <c:v>1.3467559724190325E-3</c:v>
                </c:pt>
                <c:pt idx="217">
                  <c:v>4.5791633434913726</c:v>
                </c:pt>
                <c:pt idx="218">
                  <c:v>11.463873311969328</c:v>
                </c:pt>
                <c:pt idx="219">
                  <c:v>11.388033701873866</c:v>
                </c:pt>
                <c:pt idx="220">
                  <c:v>14.373331372528193</c:v>
                </c:pt>
                <c:pt idx="221">
                  <c:v>15.963047525364637</c:v>
                </c:pt>
                <c:pt idx="222">
                  <c:v>4.9902570617584754</c:v>
                </c:pt>
                <c:pt idx="223">
                  <c:v>1.8962976834682208</c:v>
                </c:pt>
                <c:pt idx="224">
                  <c:v>0.72059311971792395</c:v>
                </c:pt>
                <c:pt idx="225">
                  <c:v>0.27382538549281116</c:v>
                </c:pt>
                <c:pt idx="226">
                  <c:v>0.10405364648726823</c:v>
                </c:pt>
                <c:pt idx="227">
                  <c:v>3.954038566516193E-2</c:v>
                </c:pt>
                <c:pt idx="228">
                  <c:v>1.5025346552761535E-2</c:v>
                </c:pt>
                <c:pt idx="229">
                  <c:v>5.7096316900493828E-3</c:v>
                </c:pt>
                <c:pt idx="230">
                  <c:v>55.473026677112372</c:v>
                </c:pt>
                <c:pt idx="231">
                  <c:v>27.272420189863432</c:v>
                </c:pt>
                <c:pt idx="232">
                  <c:v>44.254811493213296</c:v>
                </c:pt>
                <c:pt idx="233">
                  <c:v>13.888412924875034</c:v>
                </c:pt>
                <c:pt idx="234">
                  <c:v>5.4632817728937964</c:v>
                </c:pt>
                <c:pt idx="235">
                  <c:v>2.0054868263519552</c:v>
                </c:pt>
                <c:pt idx="236">
                  <c:v>0.76208499401374308</c:v>
                </c:pt>
                <c:pt idx="237">
                  <c:v>0.28959229772522244</c:v>
                </c:pt>
                <c:pt idx="238">
                  <c:v>0.11004507313558451</c:v>
                </c:pt>
                <c:pt idx="239">
                  <c:v>4.1817127791522114E-2</c:v>
                </c:pt>
                <c:pt idx="240">
                  <c:v>1.5890508560778407E-2</c:v>
                </c:pt>
                <c:pt idx="241">
                  <c:v>2.6202318585096842</c:v>
                </c:pt>
                <c:pt idx="242">
                  <c:v>0.75770491181694077</c:v>
                </c:pt>
                <c:pt idx="243">
                  <c:v>23.39291729933224</c:v>
                </c:pt>
                <c:pt idx="244">
                  <c:v>24.15697628963683</c:v>
                </c:pt>
                <c:pt idx="245">
                  <c:v>7.6564699764115485</c:v>
                </c:pt>
                <c:pt idx="246">
                  <c:v>2.9094585910363886</c:v>
                </c:pt>
                <c:pt idx="247">
                  <c:v>1.1055942645938277</c:v>
                </c:pt>
                <c:pt idx="248">
                  <c:v>0.4201258205456545</c:v>
                </c:pt>
                <c:pt idx="249">
                  <c:v>0.15964781180734874</c:v>
                </c:pt>
                <c:pt idx="250">
                  <c:v>6.0666168486792516E-2</c:v>
                </c:pt>
                <c:pt idx="251">
                  <c:v>2.3053144024981154E-2</c:v>
                </c:pt>
                <c:pt idx="252">
                  <c:v>8.7601947294928383E-3</c:v>
                </c:pt>
                <c:pt idx="253">
                  <c:v>2.5487747002319185</c:v>
                </c:pt>
                <c:pt idx="254">
                  <c:v>1.2649721189387656E-3</c:v>
                </c:pt>
                <c:pt idx="255">
                  <c:v>4.80689405196731E-4</c:v>
                </c:pt>
                <c:pt idx="256">
                  <c:v>5.1997599695787464</c:v>
                </c:pt>
                <c:pt idx="257">
                  <c:v>14.941675021835559</c:v>
                </c:pt>
                <c:pt idx="258">
                  <c:v>5.6830439976478617</c:v>
                </c:pt>
                <c:pt idx="259">
                  <c:v>1.6769173417471614</c:v>
                </c:pt>
                <c:pt idx="260">
                  <c:v>0.63722858986392139</c:v>
                </c:pt>
                <c:pt idx="261">
                  <c:v>0.24214686414829012</c:v>
                </c:pt>
                <c:pt idx="262">
                  <c:v>9.2015808376350261E-2</c:v>
                </c:pt>
                <c:pt idx="263">
                  <c:v>3.4966007183013098E-2</c:v>
                </c:pt>
                <c:pt idx="264">
                  <c:v>1.3287082729544977E-2</c:v>
                </c:pt>
                <c:pt idx="265">
                  <c:v>5.0490914372270908E-3</c:v>
                </c:pt>
                <c:pt idx="266">
                  <c:v>1.3442977126936448</c:v>
                </c:pt>
                <c:pt idx="267">
                  <c:v>22.174068061325766</c:v>
                </c:pt>
                <c:pt idx="268">
                  <c:v>18.894522176945003</c:v>
                </c:pt>
                <c:pt idx="269">
                  <c:v>5.9756461595749553</c:v>
                </c:pt>
                <c:pt idx="270">
                  <c:v>2.2707455406384831</c:v>
                </c:pt>
                <c:pt idx="271">
                  <c:v>0.86288330544262348</c:v>
                </c:pt>
                <c:pt idx="272">
                  <c:v>0.32789565606819693</c:v>
                </c:pt>
                <c:pt idx="273">
                  <c:v>0.12460034930591485</c:v>
                </c:pt>
                <c:pt idx="274">
                  <c:v>4.7348132736247647E-2</c:v>
                </c:pt>
                <c:pt idx="275">
                  <c:v>1.7992290439774107E-2</c:v>
                </c:pt>
                <c:pt idx="276">
                  <c:v>6.8370703671141609E-3</c:v>
                </c:pt>
                <c:pt idx="277">
                  <c:v>2.5980867395033816E-3</c:v>
                </c:pt>
                <c:pt idx="278">
                  <c:v>18.363394997763809</c:v>
                </c:pt>
                <c:pt idx="279">
                  <c:v>4.6034580043475577</c:v>
                </c:pt>
                <c:pt idx="280">
                  <c:v>6.2824425405202886</c:v>
                </c:pt>
                <c:pt idx="281">
                  <c:v>34.716407627086539</c:v>
                </c:pt>
                <c:pt idx="282">
                  <c:v>10.658235191252219</c:v>
                </c:pt>
                <c:pt idx="283">
                  <c:v>4.6581447101955753</c:v>
                </c:pt>
                <c:pt idx="284">
                  <c:v>1.5390491616168207</c:v>
                </c:pt>
                <c:pt idx="285">
                  <c:v>0.58483868141439188</c:v>
                </c:pt>
                <c:pt idx="286">
                  <c:v>0.22223869893746895</c:v>
                </c:pt>
                <c:pt idx="287">
                  <c:v>8.4450705596238212E-2</c:v>
                </c:pt>
                <c:pt idx="288">
                  <c:v>3.2091268126570517E-2</c:v>
                </c:pt>
                <c:pt idx="289">
                  <c:v>1.2194681888096795E-2</c:v>
                </c:pt>
                <c:pt idx="290">
                  <c:v>4.6339791174767817E-3</c:v>
                </c:pt>
                <c:pt idx="291">
                  <c:v>1.7609120646411773E-3</c:v>
                </c:pt>
                <c:pt idx="292">
                  <c:v>10.708955274365955</c:v>
                </c:pt>
                <c:pt idx="293">
                  <c:v>3.7506793408785128</c:v>
                </c:pt>
                <c:pt idx="294">
                  <c:v>28.451249168120793</c:v>
                </c:pt>
                <c:pt idx="295">
                  <c:v>8.5344705353596222</c:v>
                </c:pt>
                <c:pt idx="296">
                  <c:v>3.2430988034366557</c:v>
                </c:pt>
                <c:pt idx="297">
                  <c:v>1.2323775453059294</c:v>
                </c:pt>
                <c:pt idx="298">
                  <c:v>0.46830346721625316</c:v>
                </c:pt>
                <c:pt idx="299">
                  <c:v>0.17795531754217617</c:v>
                </c:pt>
                <c:pt idx="300">
                  <c:v>0.53939345307843123</c:v>
                </c:pt>
                <c:pt idx="301">
                  <c:v>2.569674785309024E-2</c:v>
                </c:pt>
                <c:pt idx="302">
                  <c:v>2.9332252978532729</c:v>
                </c:pt>
                <c:pt idx="303">
                  <c:v>0.18414744211459491</c:v>
                </c:pt>
                <c:pt idx="304">
                  <c:v>6.6283832441118049</c:v>
                </c:pt>
                <c:pt idx="305">
                  <c:v>24.778310078801677</c:v>
                </c:pt>
                <c:pt idx="306">
                  <c:v>7.4282264225980965</c:v>
                </c:pt>
                <c:pt idx="307">
                  <c:v>2.8227260405872769</c:v>
                </c:pt>
                <c:pt idx="308">
                  <c:v>1.0726358954231652</c:v>
                </c:pt>
                <c:pt idx="309">
                  <c:v>0.40760164026080264</c:v>
                </c:pt>
                <c:pt idx="310">
                  <c:v>0.15488862329910502</c:v>
                </c:pt>
                <c:pt idx="311">
                  <c:v>5.8857676853659918E-2</c:v>
                </c:pt>
                <c:pt idx="312">
                  <c:v>2.2365917204390767E-2</c:v>
                </c:pt>
                <c:pt idx="313">
                  <c:v>8.4990485376684917E-3</c:v>
                </c:pt>
                <c:pt idx="314">
                  <c:v>4.7366129728291568</c:v>
                </c:pt>
                <c:pt idx="315">
                  <c:v>0.73530670673818921</c:v>
                </c:pt>
                <c:pt idx="316">
                  <c:v>0.85366491691261293</c:v>
                </c:pt>
                <c:pt idx="317">
                  <c:v>3.2610188342936905</c:v>
                </c:pt>
                <c:pt idx="318">
                  <c:v>1.0550318649278041</c:v>
                </c:pt>
                <c:pt idx="319">
                  <c:v>0.26078831008749187</c:v>
                </c:pt>
                <c:pt idx="320">
                  <c:v>9.9099557833246907E-2</c:v>
                </c:pt>
                <c:pt idx="321">
                  <c:v>3.7657831976633825E-2</c:v>
                </c:pt>
                <c:pt idx="322">
                  <c:v>1.4309976151120852E-2</c:v>
                </c:pt>
                <c:pt idx="323">
                  <c:v>5.4377909374259238E-3</c:v>
                </c:pt>
                <c:pt idx="324">
                  <c:v>2.0663605562218513E-3</c:v>
                </c:pt>
                <c:pt idx="325">
                  <c:v>7.8521701136430343E-4</c:v>
                </c:pt>
                <c:pt idx="326">
                  <c:v>8.020869219774184</c:v>
                </c:pt>
                <c:pt idx="327">
                  <c:v>31.944603088181207</c:v>
                </c:pt>
                <c:pt idx="328">
                  <c:v>70.098499258454567</c:v>
                </c:pt>
                <c:pt idx="329">
                  <c:v>22.221995619589876</c:v>
                </c:pt>
                <c:pt idx="330">
                  <c:v>8.4443583354441536</c:v>
                </c:pt>
                <c:pt idx="331">
                  <c:v>3.2088561674687783</c:v>
                </c:pt>
                <c:pt idx="332">
                  <c:v>1.2193653436381358</c:v>
                </c:pt>
                <c:pt idx="333">
                  <c:v>0.46335883058249161</c:v>
                </c:pt>
                <c:pt idx="334">
                  <c:v>0.17607635562134683</c:v>
                </c:pt>
                <c:pt idx="335">
                  <c:v>6.6909015136111805E-2</c:v>
                </c:pt>
                <c:pt idx="336">
                  <c:v>2.5425425751722484E-2</c:v>
                </c:pt>
                <c:pt idx="337">
                  <c:v>9.6616617856545434E-3</c:v>
                </c:pt>
                <c:pt idx="338">
                  <c:v>3.652324215945173</c:v>
                </c:pt>
                <c:pt idx="339">
                  <c:v>0.25934159165439191</c:v>
                </c:pt>
                <c:pt idx="340">
                  <c:v>6.6076295568067003E-2</c:v>
                </c:pt>
                <c:pt idx="341">
                  <c:v>2.5108992315865459E-2</c:v>
                </c:pt>
                <c:pt idx="342">
                  <c:v>68.592640566068042</c:v>
                </c:pt>
                <c:pt idx="343">
                  <c:v>21.857050179283643</c:v>
                </c:pt>
                <c:pt idx="344">
                  <c:v>7.7950415589803601</c:v>
                </c:pt>
                <c:pt idx="345">
                  <c:v>2.9621157924125372</c:v>
                </c:pt>
                <c:pt idx="346">
                  <c:v>1.1256040011167641</c:v>
                </c:pt>
                <c:pt idx="347">
                  <c:v>0.42772952042437029</c:v>
                </c:pt>
                <c:pt idx="348">
                  <c:v>0.1625372177612607</c:v>
                </c:pt>
                <c:pt idx="349">
                  <c:v>6.1764142749279057E-2</c:v>
                </c:pt>
                <c:pt idx="350">
                  <c:v>2.3870849966281287E-2</c:v>
                </c:pt>
                <c:pt idx="351">
                  <c:v>12.747685485750225</c:v>
                </c:pt>
                <c:pt idx="352">
                  <c:v>7.0193987244179139</c:v>
                </c:pt>
                <c:pt idx="353">
                  <c:v>2.2247806640126755</c:v>
                </c:pt>
                <c:pt idx="354">
                  <c:v>31.148862530241416</c:v>
                </c:pt>
                <c:pt idx="355">
                  <c:v>9.1412393030803152</c:v>
                </c:pt>
                <c:pt idx="356">
                  <c:v>3.4736709351705199</c:v>
                </c:pt>
                <c:pt idx="357">
                  <c:v>1.3199949553647978</c:v>
                </c:pt>
                <c:pt idx="358">
                  <c:v>0.50159808303862308</c:v>
                </c:pt>
                <c:pt idx="359">
                  <c:v>0.1906072715546768</c:v>
                </c:pt>
                <c:pt idx="360">
                  <c:v>7.2430763190777181E-2</c:v>
                </c:pt>
                <c:pt idx="361">
                  <c:v>10.691544897385796</c:v>
                </c:pt>
                <c:pt idx="362">
                  <c:v>43.649748227847148</c:v>
                </c:pt>
                <c:pt idx="363">
                  <c:v>22.803699710213287</c:v>
                </c:pt>
                <c:pt idx="364">
                  <c:v>24.630556236998601</c:v>
                </c:pt>
                <c:pt idx="365">
                  <c:v>20.637899160881087</c:v>
                </c:pt>
                <c:pt idx="366">
                  <c:v>6.7626415678050176</c:v>
                </c:pt>
                <c:pt idx="367">
                  <c:v>13.619181913259824</c:v>
                </c:pt>
                <c:pt idx="368">
                  <c:v>3.5930731862462437</c:v>
                </c:pt>
                <c:pt idx="369">
                  <c:v>1.3653678107735727</c:v>
                </c:pt>
                <c:pt idx="370">
                  <c:v>0.51883976809395771</c:v>
                </c:pt>
                <c:pt idx="371">
                  <c:v>0.19715911187570392</c:v>
                </c:pt>
                <c:pt idx="372">
                  <c:v>1.2487201889699626</c:v>
                </c:pt>
                <c:pt idx="373">
                  <c:v>1.8651004158571429</c:v>
                </c:pt>
                <c:pt idx="374">
                  <c:v>28.771268882600566</c:v>
                </c:pt>
                <c:pt idx="375">
                  <c:v>9.6990460982098874</c:v>
                </c:pt>
                <c:pt idx="376">
                  <c:v>53.213442129328008</c:v>
                </c:pt>
                <c:pt idx="377">
                  <c:v>16.277329340311738</c:v>
                </c:pt>
                <c:pt idx="378">
                  <c:v>11.233292911742261</c:v>
                </c:pt>
                <c:pt idx="379">
                  <c:v>49.095415804557184</c:v>
                </c:pt>
                <c:pt idx="380">
                  <c:v>14.80169797503688</c:v>
                </c:pt>
                <c:pt idx="381">
                  <c:v>5.6246452305140151</c:v>
                </c:pt>
                <c:pt idx="382">
                  <c:v>2.1373651875953255</c:v>
                </c:pt>
                <c:pt idx="383">
                  <c:v>0.81219877128622386</c:v>
                </c:pt>
                <c:pt idx="384">
                  <c:v>0.30863553308876507</c:v>
                </c:pt>
                <c:pt idx="385">
                  <c:v>0.11728150257373071</c:v>
                </c:pt>
                <c:pt idx="386">
                  <c:v>55.489541396183746</c:v>
                </c:pt>
                <c:pt idx="387">
                  <c:v>17.819598258047428</c:v>
                </c:pt>
                <c:pt idx="388">
                  <c:v>6.29809161412423</c:v>
                </c:pt>
                <c:pt idx="389">
                  <c:v>2.3932748133672073</c:v>
                </c:pt>
                <c:pt idx="390">
                  <c:v>0.90944442907953893</c:v>
                </c:pt>
                <c:pt idx="391">
                  <c:v>0.34558888305022484</c:v>
                </c:pt>
                <c:pt idx="392">
                  <c:v>0.13132377555908545</c:v>
                </c:pt>
                <c:pt idx="393">
                  <c:v>4.9903034712452457E-2</c:v>
                </c:pt>
                <c:pt idx="394">
                  <c:v>1.8963153190731937E-2</c:v>
                </c:pt>
                <c:pt idx="395">
                  <c:v>7.2059982124781357E-3</c:v>
                </c:pt>
                <c:pt idx="396">
                  <c:v>2.738279320741692E-3</c:v>
                </c:pt>
                <c:pt idx="397">
                  <c:v>1.0405461418818427E-3</c:v>
                </c:pt>
                <c:pt idx="398">
                  <c:v>5.83193823562085</c:v>
                </c:pt>
                <c:pt idx="399">
                  <c:v>59.195802117565847</c:v>
                </c:pt>
                <c:pt idx="400">
                  <c:v>92.060811607409988</c:v>
                </c:pt>
                <c:pt idx="401">
                  <c:v>30.581319617403377</c:v>
                </c:pt>
                <c:pt idx="402">
                  <c:v>13.495967009220637</c:v>
                </c:pt>
                <c:pt idx="403">
                  <c:v>4.5610376651000761</c:v>
                </c:pt>
                <c:pt idx="404">
                  <c:v>1.7331943127380285</c:v>
                </c:pt>
                <c:pt idx="405">
                  <c:v>0.65861383884045088</c:v>
                </c:pt>
                <c:pt idx="406">
                  <c:v>0.25027325875937134</c:v>
                </c:pt>
                <c:pt idx="407">
                  <c:v>9.5103838328561105E-2</c:v>
                </c:pt>
                <c:pt idx="408">
                  <c:v>3.6139458564853212E-2</c:v>
                </c:pt>
                <c:pt idx="409">
                  <c:v>3.1959902483576119</c:v>
                </c:pt>
                <c:pt idx="410">
                  <c:v>0.66552395450773583</c:v>
                </c:pt>
                <c:pt idx="411">
                  <c:v>1.9830443703706259E-3</c:v>
                </c:pt>
                <c:pt idx="412">
                  <c:v>7.6490023185611392E-2</c:v>
                </c:pt>
                <c:pt idx="413">
                  <c:v>1.2028353710168131</c:v>
                </c:pt>
                <c:pt idx="414">
                  <c:v>2.3796114151096561</c:v>
                </c:pt>
                <c:pt idx="415">
                  <c:v>0.21816782003078466</c:v>
                </c:pt>
                <c:pt idx="416">
                  <c:v>8.2903771611698165E-2</c:v>
                </c:pt>
                <c:pt idx="417">
                  <c:v>3.1503433212445302E-2</c:v>
                </c:pt>
                <c:pt idx="418">
                  <c:v>1.1971304620729211E-2</c:v>
                </c:pt>
                <c:pt idx="419">
                  <c:v>4.5490957558771009E-3</c:v>
                </c:pt>
                <c:pt idx="420">
                  <c:v>1.7286563872332982E-3</c:v>
                </c:pt>
                <c:pt idx="421">
                  <c:v>6.5688942714865338E-4</c:v>
                </c:pt>
                <c:pt idx="422">
                  <c:v>0.47528181516275675</c:v>
                </c:pt>
                <c:pt idx="423">
                  <c:v>9.4854833280265532E-5</c:v>
                </c:pt>
                <c:pt idx="424">
                  <c:v>0.48305415647767441</c:v>
                </c:pt>
                <c:pt idx="425">
                  <c:v>1.3697037925670343E-5</c:v>
                </c:pt>
                <c:pt idx="426">
                  <c:v>3.5020145649871863</c:v>
                </c:pt>
                <c:pt idx="427">
                  <c:v>13.587203234364981</c:v>
                </c:pt>
                <c:pt idx="428">
                  <c:v>3.5772797110172654</c:v>
                </c:pt>
                <c:pt idx="429">
                  <c:v>1.3593662901865609</c:v>
                </c:pt>
                <c:pt idx="430">
                  <c:v>0.51655919027089303</c:v>
                </c:pt>
                <c:pt idx="431">
                  <c:v>0.19629249230293941</c:v>
                </c:pt>
                <c:pt idx="432">
                  <c:v>7.4591147075116965E-2</c:v>
                </c:pt>
                <c:pt idx="433">
                  <c:v>3.9202212854782617</c:v>
                </c:pt>
                <c:pt idx="434">
                  <c:v>1.7005368687935589</c:v>
                </c:pt>
                <c:pt idx="435">
                  <c:v>0.1385567687067798</c:v>
                </c:pt>
                <c:pt idx="436">
                  <c:v>0.48535842164167808</c:v>
                </c:pt>
                <c:pt idx="437">
                  <c:v>19.957797957126829</c:v>
                </c:pt>
                <c:pt idx="438">
                  <c:v>5.6017807348295401</c:v>
                </c:pt>
                <c:pt idx="439">
                  <c:v>2.128676679235225</c:v>
                </c:pt>
                <c:pt idx="440">
                  <c:v>0.80889713810938546</c:v>
                </c:pt>
                <c:pt idx="441">
                  <c:v>0.30738091248156646</c:v>
                </c:pt>
                <c:pt idx="442">
                  <c:v>0.11680474674299524</c:v>
                </c:pt>
                <c:pt idx="443">
                  <c:v>4.4385803762338194E-2</c:v>
                </c:pt>
                <c:pt idx="444">
                  <c:v>1.6866605429688517E-2</c:v>
                </c:pt>
                <c:pt idx="445">
                  <c:v>6.4093100632816365E-3</c:v>
                </c:pt>
                <c:pt idx="446">
                  <c:v>1.9364943361343505</c:v>
                </c:pt>
                <c:pt idx="447">
                  <c:v>9.2550437313786821E-4</c:v>
                </c:pt>
                <c:pt idx="448">
                  <c:v>3.5169166179238994E-4</c:v>
                </c:pt>
                <c:pt idx="449">
                  <c:v>9.6056046522880756</c:v>
                </c:pt>
                <c:pt idx="450">
                  <c:v>7.3816061079630906</c:v>
                </c:pt>
                <c:pt idx="451">
                  <c:v>1.9365434853379324</c:v>
                </c:pt>
                <c:pt idx="452">
                  <c:v>0.7358865244284144</c:v>
                </c:pt>
                <c:pt idx="453">
                  <c:v>0.2796368792827974</c:v>
                </c:pt>
                <c:pt idx="454">
                  <c:v>0.10626201412746303</c:v>
                </c:pt>
                <c:pt idx="455">
                  <c:v>4.0379565368435955E-2</c:v>
                </c:pt>
                <c:pt idx="456">
                  <c:v>1.5344234840005666E-2</c:v>
                </c:pt>
                <c:pt idx="457">
                  <c:v>5.830809239202153E-3</c:v>
                </c:pt>
                <c:pt idx="458">
                  <c:v>1.9873843597105934</c:v>
                </c:pt>
                <c:pt idx="459">
                  <c:v>8.4196885414079077E-4</c:v>
                </c:pt>
                <c:pt idx="460">
                  <c:v>0.61031410274761788</c:v>
                </c:pt>
                <c:pt idx="461">
                  <c:v>1.215803025379302E-4</c:v>
                </c:pt>
                <c:pt idx="462">
                  <c:v>4.620051496441347E-5</c:v>
                </c:pt>
                <c:pt idx="463">
                  <c:v>0.18116809518915664</c:v>
                </c:pt>
                <c:pt idx="464">
                  <c:v>6.6713543608613053E-6</c:v>
                </c:pt>
                <c:pt idx="465">
                  <c:v>2.5351146571272961E-6</c:v>
                </c:pt>
                <c:pt idx="466">
                  <c:v>9.6334356970837251E-7</c:v>
                </c:pt>
                <c:pt idx="467">
                  <c:v>3.6607055648918149E-7</c:v>
                </c:pt>
                <c:pt idx="468">
                  <c:v>1.3910681146588898E-7</c:v>
                </c:pt>
                <c:pt idx="469">
                  <c:v>5.2860588357037814E-8</c:v>
                </c:pt>
                <c:pt idx="470">
                  <c:v>2.4459559457186453</c:v>
                </c:pt>
                <c:pt idx="471">
                  <c:v>7.6330689587562586E-9</c:v>
                </c:pt>
                <c:pt idx="472">
                  <c:v>7.9799000264794726</c:v>
                </c:pt>
                <c:pt idx="473">
                  <c:v>9.1160574027243815</c:v>
                </c:pt>
                <c:pt idx="474">
                  <c:v>2.8961270242668249</c:v>
                </c:pt>
                <c:pt idx="475">
                  <c:v>0.89270420641276615</c:v>
                </c:pt>
                <c:pt idx="476">
                  <c:v>0.33922759843685113</c:v>
                </c:pt>
                <c:pt idx="477">
                  <c:v>0.12890648740600347</c:v>
                </c:pt>
                <c:pt idx="478">
                  <c:v>4.8984465214281306E-2</c:v>
                </c:pt>
                <c:pt idx="479">
                  <c:v>1.8614096781426896E-2</c:v>
                </c:pt>
                <c:pt idx="480">
                  <c:v>7.0733567769422218E-3</c:v>
                </c:pt>
                <c:pt idx="481">
                  <c:v>2.687875575238044E-3</c:v>
                </c:pt>
                <c:pt idx="482">
                  <c:v>28.531724960096462</c:v>
                </c:pt>
                <c:pt idx="483">
                  <c:v>12.329818568172676</c:v>
                </c:pt>
                <c:pt idx="484">
                  <c:v>24.118050315587478</c:v>
                </c:pt>
                <c:pt idx="485">
                  <c:v>15.387832929716179</c:v>
                </c:pt>
                <c:pt idx="486">
                  <c:v>10.063117396022697</c:v>
                </c:pt>
                <c:pt idx="487">
                  <c:v>3.0926838439547972</c:v>
                </c:pt>
                <c:pt idx="488">
                  <c:v>1.175219860702823</c:v>
                </c:pt>
                <c:pt idx="489">
                  <c:v>0.44658354706707271</c:v>
                </c:pt>
                <c:pt idx="490">
                  <c:v>0.16970174788548761</c:v>
                </c:pt>
                <c:pt idx="491">
                  <c:v>6.4486664196485285E-2</c:v>
                </c:pt>
                <c:pt idx="492">
                  <c:v>2.4504932394664412E-2</c:v>
                </c:pt>
                <c:pt idx="493">
                  <c:v>9.3118743099724777E-3</c:v>
                </c:pt>
                <c:pt idx="494">
                  <c:v>3.5385122377895408E-3</c:v>
                </c:pt>
                <c:pt idx="495">
                  <c:v>3.6432704569664356</c:v>
                </c:pt>
                <c:pt idx="496">
                  <c:v>16.919804793724651</c:v>
                </c:pt>
                <c:pt idx="497">
                  <c:v>47.341535611085973</c:v>
                </c:pt>
                <c:pt idx="498">
                  <c:v>24.40449123998502</c:v>
                </c:pt>
                <c:pt idx="499">
                  <c:v>8.7392248085031508</c:v>
                </c:pt>
                <c:pt idx="500">
                  <c:v>3.0672581862705623</c:v>
                </c:pt>
                <c:pt idx="501">
                  <c:v>1.1655581107828137</c:v>
                </c:pt>
                <c:pt idx="502">
                  <c:v>0.4429120820974693</c:v>
                </c:pt>
                <c:pt idx="503">
                  <c:v>0.16830659119703831</c:v>
                </c:pt>
                <c:pt idx="504">
                  <c:v>1.5819491514069659</c:v>
                </c:pt>
                <c:pt idx="505">
                  <c:v>2.4303471768852333E-2</c:v>
                </c:pt>
                <c:pt idx="506">
                  <c:v>2.0894363554534992</c:v>
                </c:pt>
                <c:pt idx="507">
                  <c:v>3.5094213234222768E-3</c:v>
                </c:pt>
                <c:pt idx="508">
                  <c:v>75.538854502582709</c:v>
                </c:pt>
                <c:pt idx="509">
                  <c:v>51.037402496084361</c:v>
                </c:pt>
                <c:pt idx="510">
                  <c:v>17.774768697299169</c:v>
                </c:pt>
                <c:pt idx="511">
                  <c:v>6.39940763547005</c:v>
                </c:pt>
                <c:pt idx="512">
                  <c:v>2.4317749014786192</c:v>
                </c:pt>
                <c:pt idx="513">
                  <c:v>0.92407446256187542</c:v>
                </c:pt>
                <c:pt idx="514">
                  <c:v>0.3511482957735127</c:v>
                </c:pt>
                <c:pt idx="515">
                  <c:v>0.13343635239393481</c:v>
                </c:pt>
                <c:pt idx="516">
                  <c:v>5.0705813909695238E-2</c:v>
                </c:pt>
                <c:pt idx="517">
                  <c:v>1.926820928568419E-2</c:v>
                </c:pt>
                <c:pt idx="518">
                  <c:v>7.3219195285599914E-3</c:v>
                </c:pt>
                <c:pt idx="519">
                  <c:v>2.7823294208527967E-3</c:v>
                </c:pt>
                <c:pt idx="520">
                  <c:v>1.0572851799240627E-3</c:v>
                </c:pt>
                <c:pt idx="521">
                  <c:v>13.471897825933887</c:v>
                </c:pt>
                <c:pt idx="522">
                  <c:v>13.241783992630431</c:v>
                </c:pt>
                <c:pt idx="523">
                  <c:v>5.1115128896085089</c:v>
                </c:pt>
                <c:pt idx="524">
                  <c:v>1.4150024472615339</c:v>
                </c:pt>
                <c:pt idx="525">
                  <c:v>0.5377009299593829</c:v>
                </c:pt>
                <c:pt idx="526">
                  <c:v>0.20432635338456551</c:v>
                </c:pt>
                <c:pt idx="527">
                  <c:v>7.7644014286134891E-2</c:v>
                </c:pt>
                <c:pt idx="528">
                  <c:v>2.9504725428731254E-2</c:v>
                </c:pt>
                <c:pt idx="529">
                  <c:v>1.1211795662917879E-2</c:v>
                </c:pt>
                <c:pt idx="530">
                  <c:v>0.76039687480598517</c:v>
                </c:pt>
                <c:pt idx="531">
                  <c:v>42.950513070435036</c:v>
                </c:pt>
                <c:pt idx="532">
                  <c:v>35.745177045722656</c:v>
                </c:pt>
                <c:pt idx="533">
                  <c:v>29.977281347925505</c:v>
                </c:pt>
                <c:pt idx="534">
                  <c:v>30.685787090914495</c:v>
                </c:pt>
                <c:pt idx="535">
                  <c:v>9.5515683380826868</c:v>
                </c:pt>
                <c:pt idx="536">
                  <c:v>3.629595968471421</c:v>
                </c:pt>
                <c:pt idx="537">
                  <c:v>1.3792464680191399</c:v>
                </c:pt>
                <c:pt idx="538">
                  <c:v>0.52411365784727315</c:v>
                </c:pt>
                <c:pt idx="539">
                  <c:v>0.19916318998196378</c:v>
                </c:pt>
                <c:pt idx="540">
                  <c:v>7.5682012193146228E-2</c:v>
                </c:pt>
                <c:pt idx="541">
                  <c:v>3.4849332902128509</c:v>
                </c:pt>
                <c:pt idx="542">
                  <c:v>70.848662312373435</c:v>
                </c:pt>
                <c:pt idx="543">
                  <c:v>21.590343834419635</c:v>
                </c:pt>
                <c:pt idx="544">
                  <c:v>20.808410780531695</c:v>
                </c:pt>
                <c:pt idx="545">
                  <c:v>6.3965978378816857</c:v>
                </c:pt>
                <c:pt idx="546">
                  <c:v>24.017110725385045</c:v>
                </c:pt>
                <c:pt idx="547">
                  <c:v>6.7792514859363919</c:v>
                </c:pt>
                <c:pt idx="548">
                  <c:v>2.5761155646558289</c:v>
                </c:pt>
                <c:pt idx="549">
                  <c:v>0.97892391456921513</c:v>
                </c:pt>
                <c:pt idx="550">
                  <c:v>0.37199108753630178</c:v>
                </c:pt>
                <c:pt idx="551">
                  <c:v>0.14135661326379467</c:v>
                </c:pt>
                <c:pt idx="552">
                  <c:v>5.3715513040241969E-2</c:v>
                </c:pt>
                <c:pt idx="553">
                  <c:v>2.041189495529195E-2</c:v>
                </c:pt>
                <c:pt idx="554">
                  <c:v>7.7565200830109404E-3</c:v>
                </c:pt>
                <c:pt idx="555">
                  <c:v>2.9219590586498456</c:v>
                </c:pt>
                <c:pt idx="556">
                  <c:v>19.895362110017697</c:v>
                </c:pt>
                <c:pt idx="557">
                  <c:v>8.8611416846813302</c:v>
                </c:pt>
                <c:pt idx="558">
                  <c:v>19.095526347515534</c:v>
                </c:pt>
                <c:pt idx="559">
                  <c:v>15.262380867318054</c:v>
                </c:pt>
                <c:pt idx="560">
                  <c:v>4.5804326363306407</c:v>
                </c:pt>
                <c:pt idx="561">
                  <c:v>1.7405644018056434</c:v>
                </c:pt>
                <c:pt idx="562">
                  <c:v>0.66141447268614462</c:v>
                </c:pt>
                <c:pt idx="563">
                  <c:v>0.25133749962073493</c:v>
                </c:pt>
                <c:pt idx="564">
                  <c:v>9.550824985587926E-2</c:v>
                </c:pt>
                <c:pt idx="565">
                  <c:v>3.6293134945234111E-2</c:v>
                </c:pt>
                <c:pt idx="566">
                  <c:v>1.1213080267072828</c:v>
                </c:pt>
                <c:pt idx="567">
                  <c:v>5.2407286860918067E-3</c:v>
                </c:pt>
                <c:pt idx="568">
                  <c:v>39.697089994799768</c:v>
                </c:pt>
                <c:pt idx="569">
                  <c:v>11.85061612771745</c:v>
                </c:pt>
                <c:pt idx="570">
                  <c:v>4.5032341285326307</c:v>
                </c:pt>
                <c:pt idx="571">
                  <c:v>1.7112289688423994</c:v>
                </c:pt>
                <c:pt idx="572">
                  <c:v>0.65026700816011174</c:v>
                </c:pt>
                <c:pt idx="573">
                  <c:v>0.24710146310084247</c:v>
                </c:pt>
                <c:pt idx="574">
                  <c:v>9.3898555978320128E-2</c:v>
                </c:pt>
                <c:pt idx="575">
                  <c:v>3.5681451271761644E-2</c:v>
                </c:pt>
                <c:pt idx="576">
                  <c:v>1.3558951483269428E-2</c:v>
                </c:pt>
                <c:pt idx="577">
                  <c:v>5.1524015636423828E-3</c:v>
                </c:pt>
                <c:pt idx="578">
                  <c:v>44.153340721990702</c:v>
                </c:pt>
                <c:pt idx="579">
                  <c:v>12.523135967520936</c:v>
                </c:pt>
                <c:pt idx="580">
                  <c:v>4.7587916676579551</c:v>
                </c:pt>
                <c:pt idx="581">
                  <c:v>1.8083408337100233</c:v>
                </c:pt>
                <c:pt idx="582">
                  <c:v>3.3495437291308718</c:v>
                </c:pt>
                <c:pt idx="583">
                  <c:v>1.3925987951975833</c:v>
                </c:pt>
                <c:pt idx="584">
                  <c:v>9.9227278227336388E-2</c:v>
                </c:pt>
                <c:pt idx="585">
                  <c:v>3.770636572638783E-2</c:v>
                </c:pt>
                <c:pt idx="586">
                  <c:v>1.4328418976027376E-2</c:v>
                </c:pt>
                <c:pt idx="587">
                  <c:v>5.4447992108904025E-3</c:v>
                </c:pt>
                <c:pt idx="588">
                  <c:v>2.0690237001383528E-3</c:v>
                </c:pt>
                <c:pt idx="589">
                  <c:v>2.0578281124690649</c:v>
                </c:pt>
                <c:pt idx="590">
                  <c:v>40.671379920085386</c:v>
                </c:pt>
                <c:pt idx="591">
                  <c:v>23.002948995641912</c:v>
                </c:pt>
                <c:pt idx="592">
                  <c:v>15.196129734699227</c:v>
                </c:pt>
                <c:pt idx="593">
                  <c:v>32.198645409166886</c:v>
                </c:pt>
                <c:pt idx="594">
                  <c:v>9.8509085007774857</c:v>
                </c:pt>
                <c:pt idx="595">
                  <c:v>3.7433452302954446</c:v>
                </c:pt>
                <c:pt idx="596">
                  <c:v>1.4774442753451895</c:v>
                </c:pt>
                <c:pt idx="597">
                  <c:v>0.54053905125466217</c:v>
                </c:pt>
                <c:pt idx="598">
                  <c:v>0.20540483947677166</c:v>
                </c:pt>
                <c:pt idx="599">
                  <c:v>7.8053839001173214E-2</c:v>
                </c:pt>
                <c:pt idx="600">
                  <c:v>2.966045882044583E-2</c:v>
                </c:pt>
                <c:pt idx="601">
                  <c:v>1.1270974351769414E-2</c:v>
                </c:pt>
                <c:pt idx="602">
                  <c:v>4.2829702536723779E-3</c:v>
                </c:pt>
                <c:pt idx="603">
                  <c:v>2.2583172781462069</c:v>
                </c:pt>
                <c:pt idx="604">
                  <c:v>15.202766186176575</c:v>
                </c:pt>
                <c:pt idx="605">
                  <c:v>4.4190956639578785</c:v>
                </c:pt>
                <c:pt idx="606">
                  <c:v>3.0303433838111316</c:v>
                </c:pt>
                <c:pt idx="607">
                  <c:v>0.63811741387551779</c:v>
                </c:pt>
                <c:pt idx="608">
                  <c:v>0.24248461727269674</c:v>
                </c:pt>
                <c:pt idx="609">
                  <c:v>9.2144154563624764E-2</c:v>
                </c:pt>
                <c:pt idx="610">
                  <c:v>3.501477873417741E-2</c:v>
                </c:pt>
                <c:pt idx="611">
                  <c:v>1.3305615918987417E-2</c:v>
                </c:pt>
                <c:pt idx="612">
                  <c:v>5.0561340492152182E-3</c:v>
                </c:pt>
                <c:pt idx="613">
                  <c:v>1.9213309387017829E-3</c:v>
                </c:pt>
                <c:pt idx="614">
                  <c:v>7.3010575670667745E-4</c:v>
                </c:pt>
                <c:pt idx="615">
                  <c:v>16.337018307440452</c:v>
                </c:pt>
                <c:pt idx="616">
                  <c:v>35.967944263717641</c:v>
                </c:pt>
                <c:pt idx="617">
                  <c:v>10.75187527837948</c:v>
                </c:pt>
                <c:pt idx="618">
                  <c:v>8.9083133675830855</c:v>
                </c:pt>
                <c:pt idx="619">
                  <c:v>2.4332394359685638</c:v>
                </c:pt>
                <c:pt idx="620">
                  <c:v>0.92463098566805413</c:v>
                </c:pt>
                <c:pt idx="621">
                  <c:v>0.35135977455386058</c:v>
                </c:pt>
                <c:pt idx="622">
                  <c:v>0.13351671433046702</c:v>
                </c:pt>
                <c:pt idx="623">
                  <c:v>5.0736351445577463E-2</c:v>
                </c:pt>
                <c:pt idx="624">
                  <c:v>1.9279813549319434E-2</c:v>
                </c:pt>
                <c:pt idx="625">
                  <c:v>7.3263291487413867E-3</c:v>
                </c:pt>
                <c:pt idx="626">
                  <c:v>18.311970380498693</c:v>
                </c:pt>
                <c:pt idx="627">
                  <c:v>19.876812467595418</c:v>
                </c:pt>
                <c:pt idx="628">
                  <c:v>7.8924977962908693</c:v>
                </c:pt>
                <c:pt idx="629">
                  <c:v>19.637919747399796</c:v>
                </c:pt>
                <c:pt idx="630">
                  <c:v>14.685304041573897</c:v>
                </c:pt>
                <c:pt idx="631">
                  <c:v>5.2920435893516276</c:v>
                </c:pt>
                <c:pt idx="632">
                  <c:v>1.6650760373599047</c:v>
                </c:pt>
                <c:pt idx="633">
                  <c:v>0.63272889419676381</c:v>
                </c:pt>
                <c:pt idx="634">
                  <c:v>0.24043697979477024</c:v>
                </c:pt>
                <c:pt idx="635">
                  <c:v>9.1366052322012711E-2</c:v>
                </c:pt>
                <c:pt idx="636">
                  <c:v>3.4719099882364823E-2</c:v>
                </c:pt>
                <c:pt idx="637">
                  <c:v>1.6829182828126366</c:v>
                </c:pt>
                <c:pt idx="638">
                  <c:v>5.0134380230134811E-3</c:v>
                </c:pt>
                <c:pt idx="639">
                  <c:v>50.73719554324699</c:v>
                </c:pt>
                <c:pt idx="640">
                  <c:v>30.150891884641208</c:v>
                </c:pt>
                <c:pt idx="641">
                  <c:v>18.496280200539946</c:v>
                </c:pt>
                <c:pt idx="642">
                  <c:v>6.4685177433452763</c:v>
                </c:pt>
                <c:pt idx="643">
                  <c:v>2.3631015684317549</c:v>
                </c:pt>
                <c:pt idx="644">
                  <c:v>0.89797859600406704</c:v>
                </c:pt>
                <c:pt idx="645">
                  <c:v>0.34123186648154552</c:v>
                </c:pt>
                <c:pt idx="646">
                  <c:v>0.1296681092629873</c:v>
                </c:pt>
                <c:pt idx="647">
                  <c:v>4.9273881519935177E-2</c:v>
                </c:pt>
                <c:pt idx="648">
                  <c:v>1.8724074977575365E-2</c:v>
                </c:pt>
                <c:pt idx="649">
                  <c:v>7.115148491478639E-3</c:v>
                </c:pt>
                <c:pt idx="650">
                  <c:v>0.1335430333123058</c:v>
                </c:pt>
                <c:pt idx="651">
                  <c:v>18.525200136642738</c:v>
                </c:pt>
                <c:pt idx="652">
                  <c:v>29.261048575931447</c:v>
                </c:pt>
                <c:pt idx="653">
                  <c:v>8.6429753478440059</c:v>
                </c:pt>
                <c:pt idx="654">
                  <c:v>3.2843306321807217</c:v>
                </c:pt>
                <c:pt idx="655">
                  <c:v>19.463861482172288</c:v>
                </c:pt>
                <c:pt idx="656">
                  <c:v>4.8323429380374057</c:v>
                </c:pt>
                <c:pt idx="657">
                  <c:v>1.8362903164542141</c:v>
                </c:pt>
                <c:pt idx="658">
                  <c:v>0.69779032025260124</c:v>
                </c:pt>
                <c:pt idx="659">
                  <c:v>0.26516032169598852</c:v>
                </c:pt>
                <c:pt idx="660">
                  <c:v>0.10076092224447562</c:v>
                </c:pt>
                <c:pt idx="661">
                  <c:v>3.8289150452900739E-2</c:v>
                </c:pt>
                <c:pt idx="662">
                  <c:v>1.4549877172102283E-2</c:v>
                </c:pt>
                <c:pt idx="663">
                  <c:v>0.82714984502710975</c:v>
                </c:pt>
                <c:pt idx="664">
                  <c:v>2.1010022636515696E-3</c:v>
                </c:pt>
                <c:pt idx="665">
                  <c:v>7.9838086018759629E-4</c:v>
                </c:pt>
                <c:pt idx="666">
                  <c:v>44.031929602526404</c:v>
                </c:pt>
                <c:pt idx="667">
                  <c:v>29.506377794550104</c:v>
                </c:pt>
                <c:pt idx="668">
                  <c:v>9.2093020050373262</c:v>
                </c:pt>
                <c:pt idx="669">
                  <c:v>3.4995347619141848</c:v>
                </c:pt>
                <c:pt idx="670">
                  <c:v>1.3298232095273901</c:v>
                </c:pt>
                <c:pt idx="671">
                  <c:v>0.50533281962040821</c:v>
                </c:pt>
                <c:pt idx="672">
                  <c:v>0.19202647145575516</c:v>
                </c:pt>
                <c:pt idx="673">
                  <c:v>7.2970059153186967E-2</c:v>
                </c:pt>
                <c:pt idx="674">
                  <c:v>14.012011360543831</c:v>
                </c:pt>
                <c:pt idx="675">
                  <c:v>3.3885084711569644</c:v>
                </c:pt>
                <c:pt idx="676">
                  <c:v>1.2876332190396464</c:v>
                </c:pt>
                <c:pt idx="677">
                  <c:v>1.4969933262287736</c:v>
                </c:pt>
                <c:pt idx="678">
                  <c:v>0.18593423682932497</c:v>
                </c:pt>
                <c:pt idx="679">
                  <c:v>7.0655009995143486E-2</c:v>
                </c:pt>
                <c:pt idx="680">
                  <c:v>2.6848903798154529E-2</c:v>
                </c:pt>
                <c:pt idx="681">
                  <c:v>1.0202583443298722E-2</c:v>
                </c:pt>
                <c:pt idx="682">
                  <c:v>3.8769817084535149E-3</c:v>
                </c:pt>
                <c:pt idx="683">
                  <c:v>1.4732530492123357E-3</c:v>
                </c:pt>
                <c:pt idx="684">
                  <c:v>5.5983615870068754E-4</c:v>
                </c:pt>
                <c:pt idx="685">
                  <c:v>2.1273774030626121E-4</c:v>
                </c:pt>
                <c:pt idx="686">
                  <c:v>1.1595059203222426</c:v>
                </c:pt>
                <c:pt idx="687">
                  <c:v>2.5532071264971394</c:v>
                </c:pt>
                <c:pt idx="688">
                  <c:v>0.48047588715217293</c:v>
                </c:pt>
                <c:pt idx="689">
                  <c:v>0.18258083711782572</c:v>
                </c:pt>
                <c:pt idx="690">
                  <c:v>2.7533771730747305</c:v>
                </c:pt>
                <c:pt idx="691">
                  <c:v>9.8005259304327214E-2</c:v>
                </c:pt>
                <c:pt idx="692">
                  <c:v>3.7241998535644347E-2</c:v>
                </c:pt>
                <c:pt idx="693">
                  <c:v>1.4151959443544849E-2</c:v>
                </c:pt>
                <c:pt idx="694">
                  <c:v>5.377744588547043E-3</c:v>
                </c:pt>
                <c:pt idx="695">
                  <c:v>2.0435429436478766E-3</c:v>
                </c:pt>
                <c:pt idx="696">
                  <c:v>7.7654631858619315E-4</c:v>
                </c:pt>
                <c:pt idx="697">
                  <c:v>2.9508760106275336E-4</c:v>
                </c:pt>
                <c:pt idx="698">
                  <c:v>0.58215558670037804</c:v>
                </c:pt>
                <c:pt idx="699">
                  <c:v>1.9041523675614251</c:v>
                </c:pt>
                <c:pt idx="700">
                  <c:v>4.0831494334437765E-2</c:v>
                </c:pt>
                <c:pt idx="701">
                  <c:v>5.9335722340098833</c:v>
                </c:pt>
                <c:pt idx="702">
                  <c:v>32.727968188573342</c:v>
                </c:pt>
                <c:pt idx="703">
                  <c:v>9.3586341905314825</c:v>
                </c:pt>
                <c:pt idx="704">
                  <c:v>3.5562809924019638</c:v>
                </c:pt>
                <c:pt idx="705">
                  <c:v>1.3513867771127461</c:v>
                </c:pt>
                <c:pt idx="706">
                  <c:v>0.51352697530284352</c:v>
                </c:pt>
                <c:pt idx="707">
                  <c:v>0.19514025061508053</c:v>
                </c:pt>
                <c:pt idx="708">
                  <c:v>7.4153295233730612E-2</c:v>
                </c:pt>
                <c:pt idx="709">
                  <c:v>2.8178252188817636E-2</c:v>
                </c:pt>
                <c:pt idx="710">
                  <c:v>1.0707735831750701E-2</c:v>
                </c:pt>
                <c:pt idx="711">
                  <c:v>0.13730399072798238</c:v>
                </c:pt>
                <c:pt idx="712">
                  <c:v>0.45501642507915635</c:v>
                </c:pt>
                <c:pt idx="713">
                  <c:v>9.9419526924923467</c:v>
                </c:pt>
                <c:pt idx="714">
                  <c:v>2.4576161662308311</c:v>
                </c:pt>
                <c:pt idx="715">
                  <c:v>1.5079516821191024</c:v>
                </c:pt>
                <c:pt idx="716">
                  <c:v>0.35487977440373203</c:v>
                </c:pt>
                <c:pt idx="717">
                  <c:v>0.13485431427341818</c:v>
                </c:pt>
                <c:pt idx="718">
                  <c:v>5.1244639423898924E-2</c:v>
                </c:pt>
                <c:pt idx="719">
                  <c:v>1.9472962981081587E-2</c:v>
                </c:pt>
                <c:pt idx="720">
                  <c:v>7.399725932811004E-3</c:v>
                </c:pt>
                <c:pt idx="721">
                  <c:v>0.94262432425614096</c:v>
                </c:pt>
                <c:pt idx="722">
                  <c:v>65.521480237421258</c:v>
                </c:pt>
                <c:pt idx="723">
                  <c:v>45.598405213588322</c:v>
                </c:pt>
                <c:pt idx="724">
                  <c:v>15.378223315094067</c:v>
                </c:pt>
                <c:pt idx="725">
                  <c:v>14.01967005333824</c:v>
                </c:pt>
                <c:pt idx="726">
                  <c:v>4.0657174612382851</c:v>
                </c:pt>
                <c:pt idx="727">
                  <c:v>1.5449726352705486</c:v>
                </c:pt>
                <c:pt idx="728">
                  <c:v>0.58708960140280853</c:v>
                </c:pt>
                <c:pt idx="729">
                  <c:v>0.22309404853306725</c:v>
                </c:pt>
                <c:pt idx="730">
                  <c:v>8.4775738442565557E-2</c:v>
                </c:pt>
                <c:pt idx="731">
                  <c:v>3.2214780608174905E-2</c:v>
                </c:pt>
                <c:pt idx="732">
                  <c:v>1.2241616631106464E-2</c:v>
                </c:pt>
                <c:pt idx="733">
                  <c:v>4.6518143198204572E-3</c:v>
                </c:pt>
                <c:pt idx="734">
                  <c:v>55.55354551643692</c:v>
                </c:pt>
                <c:pt idx="735">
                  <c:v>16.94150044248541</c:v>
                </c:pt>
                <c:pt idx="736">
                  <c:v>6.1507418038888648</c:v>
                </c:pt>
                <c:pt idx="737">
                  <c:v>2.3372818854777688</c:v>
                </c:pt>
                <c:pt idx="738">
                  <c:v>4.3256528377115417</c:v>
                </c:pt>
                <c:pt idx="739">
                  <c:v>4.01238396045472</c:v>
                </c:pt>
                <c:pt idx="740">
                  <c:v>0.76973488780784438</c:v>
                </c:pt>
                <c:pt idx="741">
                  <c:v>0.2924992573669809</c:v>
                </c:pt>
                <c:pt idx="742">
                  <c:v>0.11114971779945272</c:v>
                </c:pt>
                <c:pt idx="743">
                  <c:v>4.2236892763792042E-2</c:v>
                </c:pt>
                <c:pt idx="744">
                  <c:v>1.6050019250240976E-2</c:v>
                </c:pt>
                <c:pt idx="745">
                  <c:v>8.3650588137124584E-3</c:v>
                </c:pt>
                <c:pt idx="746">
                  <c:v>0.19384985157819395</c:v>
                </c:pt>
                <c:pt idx="747">
                  <c:v>1.0301353688053962</c:v>
                </c:pt>
                <c:pt idx="748">
                  <c:v>36.195671538777191</c:v>
                </c:pt>
                <c:pt idx="749">
                  <c:v>37.03474175470852</c:v>
                </c:pt>
                <c:pt idx="750">
                  <c:v>11.789001080328342</c:v>
                </c:pt>
                <c:pt idx="751">
                  <c:v>4.4798204105247699</c:v>
                </c:pt>
                <c:pt idx="752">
                  <c:v>1.7023317559994124</c:v>
                </c:pt>
                <c:pt idx="753">
                  <c:v>0.64688606727977671</c:v>
                </c:pt>
                <c:pt idx="754">
                  <c:v>0.24581670556631516</c:v>
                </c:pt>
                <c:pt idx="755">
                  <c:v>9.3410348115199771E-2</c:v>
                </c:pt>
                <c:pt idx="756">
                  <c:v>3.5495932283775913E-2</c:v>
                </c:pt>
                <c:pt idx="757">
                  <c:v>1.3543282165005153</c:v>
                </c:pt>
                <c:pt idx="758">
                  <c:v>7.0938659407204856</c:v>
                </c:pt>
                <c:pt idx="759">
                  <c:v>29.206038529144912</c:v>
                </c:pt>
                <c:pt idx="760">
                  <c:v>17.281415108838971</c:v>
                </c:pt>
                <c:pt idx="761">
                  <c:v>5.4930509319866951</c:v>
                </c:pt>
                <c:pt idx="762">
                  <c:v>5.4836375059376454</c:v>
                </c:pt>
                <c:pt idx="763">
                  <c:v>1.0311426858903898</c:v>
                </c:pt>
                <c:pt idx="764">
                  <c:v>0.39183422063834816</c:v>
                </c:pt>
                <c:pt idx="765">
                  <c:v>0.14889700384257229</c:v>
                </c:pt>
                <c:pt idx="766">
                  <c:v>5.6580861460177469E-2</c:v>
                </c:pt>
                <c:pt idx="767">
                  <c:v>2.1500727354867438E-2</c:v>
                </c:pt>
                <c:pt idx="768">
                  <c:v>8.1702763948496258E-3</c:v>
                </c:pt>
                <c:pt idx="769">
                  <c:v>3.1047050300428585E-3</c:v>
                </c:pt>
                <c:pt idx="770">
                  <c:v>1.1797879114162863E-3</c:v>
                </c:pt>
                <c:pt idx="771">
                  <c:v>5.4506380035683648</c:v>
                </c:pt>
                <c:pt idx="772">
                  <c:v>65.44979116413154</c:v>
                </c:pt>
                <c:pt idx="773">
                  <c:v>19.886346968689644</c:v>
                </c:pt>
                <c:pt idx="774">
                  <c:v>14.532661043893558</c:v>
                </c:pt>
                <c:pt idx="775">
                  <c:v>4.1113166077464847</c:v>
                </c:pt>
                <c:pt idx="776">
                  <c:v>1.5623003109436646</c:v>
                </c:pt>
                <c:pt idx="777">
                  <c:v>0.5936741181585925</c:v>
                </c:pt>
                <c:pt idx="778">
                  <c:v>0.22559616490026516</c:v>
                </c:pt>
                <c:pt idx="779">
                  <c:v>8.5726542662100752E-2</c:v>
                </c:pt>
                <c:pt idx="780">
                  <c:v>3.2576086211598285E-2</c:v>
                </c:pt>
                <c:pt idx="781">
                  <c:v>1.2378912760407351E-2</c:v>
                </c:pt>
                <c:pt idx="782">
                  <c:v>4.7039868489547939E-3</c:v>
                </c:pt>
                <c:pt idx="783">
                  <c:v>6.9494348405581832</c:v>
                </c:pt>
                <c:pt idx="784">
                  <c:v>1.7504905621937255</c:v>
                </c:pt>
                <c:pt idx="785">
                  <c:v>0.49116018876136586</c:v>
                </c:pt>
                <c:pt idx="786">
                  <c:v>11.736416862063324</c:v>
                </c:pt>
                <c:pt idx="787">
                  <c:v>3.4700833078045461</c:v>
                </c:pt>
                <c:pt idx="788">
                  <c:v>2.8832424555626974</c:v>
                </c:pt>
                <c:pt idx="789">
                  <c:v>0.35431508651065913</c:v>
                </c:pt>
                <c:pt idx="790">
                  <c:v>0.13463973287405048</c:v>
                </c:pt>
                <c:pt idx="791">
                  <c:v>5.1163098492139195E-2</c:v>
                </c:pt>
                <c:pt idx="792">
                  <c:v>1.9441977427012896E-2</c:v>
                </c:pt>
                <c:pt idx="793">
                  <c:v>7.3879514222648995E-3</c:v>
                </c:pt>
                <c:pt idx="794">
                  <c:v>0.13475382433323305</c:v>
                </c:pt>
                <c:pt idx="795">
                  <c:v>1.0668201853750515E-3</c:v>
                </c:pt>
                <c:pt idx="796">
                  <c:v>27.400873273569694</c:v>
                </c:pt>
                <c:pt idx="797">
                  <c:v>7.4180633521167838</c:v>
                </c:pt>
                <c:pt idx="798">
                  <c:v>3.3957537983633408</c:v>
                </c:pt>
                <c:pt idx="799">
                  <c:v>1.0711683480456637</c:v>
                </c:pt>
                <c:pt idx="800">
                  <c:v>0.40704397225735212</c:v>
                </c:pt>
                <c:pt idx="801">
                  <c:v>0.1546767094577938</c:v>
                </c:pt>
                <c:pt idx="802">
                  <c:v>5.8777149593961658E-2</c:v>
                </c:pt>
                <c:pt idx="803">
                  <c:v>2.233531684570543E-2</c:v>
                </c:pt>
                <c:pt idx="804">
                  <c:v>0.10719260488480638</c:v>
                </c:pt>
                <c:pt idx="805">
                  <c:v>3.2252197525198638E-3</c:v>
                </c:pt>
                <c:pt idx="806">
                  <c:v>3.8703438034555577</c:v>
                </c:pt>
                <c:pt idx="807">
                  <c:v>54.603608861536273</c:v>
                </c:pt>
                <c:pt idx="808">
                  <c:v>22.392164131874953</c:v>
                </c:pt>
                <c:pt idx="809">
                  <c:v>7.5847137836915834</c:v>
                </c:pt>
                <c:pt idx="810">
                  <c:v>29.496625165010432</c:v>
                </c:pt>
                <c:pt idx="811">
                  <c:v>17.602491970428193</c:v>
                </c:pt>
                <c:pt idx="812">
                  <c:v>5.1737043127532933</c:v>
                </c:pt>
                <c:pt idx="813">
                  <c:v>1.9660076388462511</c:v>
                </c:pt>
                <c:pt idx="814">
                  <c:v>0.74708290276157552</c:v>
                </c:pt>
                <c:pt idx="815">
                  <c:v>0.28389150304939864</c:v>
                </c:pt>
                <c:pt idx="816">
                  <c:v>0.10787877115877151</c:v>
                </c:pt>
                <c:pt idx="817">
                  <c:v>4.0993933040333171E-2</c:v>
                </c:pt>
                <c:pt idx="818">
                  <c:v>0.75955150148151696</c:v>
                </c:pt>
                <c:pt idx="819">
                  <c:v>18.366621887903865</c:v>
                </c:pt>
                <c:pt idx="820">
                  <c:v>10.951049257192805</c:v>
                </c:pt>
                <c:pt idx="821">
                  <c:v>3.4421095855462744</c:v>
                </c:pt>
                <c:pt idx="822">
                  <c:v>1.3080016425075842</c:v>
                </c:pt>
                <c:pt idx="823">
                  <c:v>8.1339247725365365</c:v>
                </c:pt>
                <c:pt idx="824">
                  <c:v>1.8284017490944737</c:v>
                </c:pt>
                <c:pt idx="825">
                  <c:v>0.69479266465590006</c:v>
                </c:pt>
                <c:pt idx="826">
                  <c:v>0.26402121256924205</c:v>
                </c:pt>
                <c:pt idx="827">
                  <c:v>0.10032806077631197</c:v>
                </c:pt>
                <c:pt idx="828">
                  <c:v>3.8124663094998547E-2</c:v>
                </c:pt>
                <c:pt idx="829">
                  <c:v>3.3524046269524614</c:v>
                </c:pt>
                <c:pt idx="830">
                  <c:v>16.49832361111849</c:v>
                </c:pt>
                <c:pt idx="831">
                  <c:v>4.9015106602743552</c:v>
                </c:pt>
                <c:pt idx="832">
                  <c:v>3.7077104889396413</c:v>
                </c:pt>
                <c:pt idx="833">
                  <c:v>1.035285366071296</c:v>
                </c:pt>
                <c:pt idx="834">
                  <c:v>0.3934084391070925</c:v>
                </c:pt>
                <c:pt idx="835">
                  <c:v>0.14949520686069517</c:v>
                </c:pt>
                <c:pt idx="836">
                  <c:v>5.6808178607064164E-2</c:v>
                </c:pt>
                <c:pt idx="837">
                  <c:v>2.1587107870684387E-2</c:v>
                </c:pt>
                <c:pt idx="838">
                  <c:v>8.2031009908600655E-3</c:v>
                </c:pt>
                <c:pt idx="839">
                  <c:v>3.1171783765268249E-3</c:v>
                </c:pt>
                <c:pt idx="840">
                  <c:v>1.1845277830801937E-3</c:v>
                </c:pt>
                <c:pt idx="841">
                  <c:v>1.344089325535027</c:v>
                </c:pt>
                <c:pt idx="842">
                  <c:v>17.978239385979013</c:v>
                </c:pt>
                <c:pt idx="843">
                  <c:v>10.723477249072202</c:v>
                </c:pt>
                <c:pt idx="844">
                  <c:v>16.775263572596025</c:v>
                </c:pt>
                <c:pt idx="845">
                  <c:v>5.1618590037630483</c:v>
                </c:pt>
                <c:pt idx="846">
                  <c:v>2.8974672573513303</c:v>
                </c:pt>
                <c:pt idx="847">
                  <c:v>1.2139110235506094</c:v>
                </c:pt>
                <c:pt idx="848">
                  <c:v>0.28324152725448598</c:v>
                </c:pt>
                <c:pt idx="849">
                  <c:v>0.10763178035670465</c:v>
                </c:pt>
                <c:pt idx="850">
                  <c:v>4.0900076535547766E-2</c:v>
                </c:pt>
                <c:pt idx="851">
                  <c:v>1.5542029083508151E-2</c:v>
                </c:pt>
                <c:pt idx="852">
                  <c:v>5.9059710517330982E-3</c:v>
                </c:pt>
                <c:pt idx="853">
                  <c:v>1.5081590586484432</c:v>
                </c:pt>
                <c:pt idx="854">
                  <c:v>13.889675126833339</c:v>
                </c:pt>
                <c:pt idx="855">
                  <c:v>33.774600116767537</c:v>
                </c:pt>
                <c:pt idx="856">
                  <c:v>10.483514099664292</c:v>
                </c:pt>
                <c:pt idx="857">
                  <c:v>5.1702490624548698</c:v>
                </c:pt>
                <c:pt idx="858">
                  <c:v>2.176733057802259</c:v>
                </c:pt>
                <c:pt idx="859">
                  <c:v>0.57525138567677914</c:v>
                </c:pt>
                <c:pt idx="860">
                  <c:v>0.21859552655717604</c:v>
                </c:pt>
                <c:pt idx="861">
                  <c:v>8.30663000917269E-2</c:v>
                </c:pt>
                <c:pt idx="862">
                  <c:v>3.156519403485622E-2</c:v>
                </c:pt>
                <c:pt idx="863">
                  <c:v>1.1994773733245366E-2</c:v>
                </c:pt>
                <c:pt idx="864">
                  <c:v>4.5580140186332399E-3</c:v>
                </c:pt>
                <c:pt idx="865">
                  <c:v>2.8258283092853063</c:v>
                </c:pt>
                <c:pt idx="866">
                  <c:v>1.4600499880107711</c:v>
                </c:pt>
                <c:pt idx="867">
                  <c:v>4.3534195697481808</c:v>
                </c:pt>
                <c:pt idx="868">
                  <c:v>26.749736556742654</c:v>
                </c:pt>
                <c:pt idx="869">
                  <c:v>35.44655151637059</c:v>
                </c:pt>
                <c:pt idx="870">
                  <c:v>12.286857604044148</c:v>
                </c:pt>
                <c:pt idx="871">
                  <c:v>4.1574657644103059</c:v>
                </c:pt>
                <c:pt idx="872">
                  <c:v>1.5798369904759162</c:v>
                </c:pt>
                <c:pt idx="873">
                  <c:v>0.60033805638084825</c:v>
                </c:pt>
                <c:pt idx="874">
                  <c:v>0.22812846142472229</c:v>
                </c:pt>
                <c:pt idx="875">
                  <c:v>8.6688815341394471E-2</c:v>
                </c:pt>
                <c:pt idx="876">
                  <c:v>3.2941749829729902E-2</c:v>
                </c:pt>
                <c:pt idx="877">
                  <c:v>1.251786493529736E-2</c:v>
                </c:pt>
                <c:pt idx="878">
                  <c:v>1.0627536369766255</c:v>
                </c:pt>
                <c:pt idx="879">
                  <c:v>72.416121662992822</c:v>
                </c:pt>
                <c:pt idx="880">
                  <c:v>26.284435921693607</c:v>
                </c:pt>
                <c:pt idx="881">
                  <c:v>11.273516957551701</c:v>
                </c:pt>
                <c:pt idx="882">
                  <c:v>3.8859232565901163</c:v>
                </c:pt>
                <c:pt idx="883">
                  <c:v>1.476650837504244</c:v>
                </c:pt>
                <c:pt idx="884">
                  <c:v>0.56112731825161277</c:v>
                </c:pt>
                <c:pt idx="885">
                  <c:v>0.21322838093561289</c:v>
                </c:pt>
                <c:pt idx="886">
                  <c:v>8.1026784755532905E-2</c:v>
                </c:pt>
                <c:pt idx="887">
                  <c:v>3.0790178207102507E-2</c:v>
                </c:pt>
                <c:pt idx="888">
                  <c:v>1.1700267718698953E-2</c:v>
                </c:pt>
                <c:pt idx="889">
                  <c:v>4.4461017331056014E-3</c:v>
                </c:pt>
                <c:pt idx="890">
                  <c:v>1.1494358310298882</c:v>
                </c:pt>
                <c:pt idx="891">
                  <c:v>6.4201709026044879E-4</c:v>
                </c:pt>
                <c:pt idx="892">
                  <c:v>6.1639730367783603</c:v>
                </c:pt>
                <c:pt idx="893">
                  <c:v>1.6769963729505082</c:v>
                </c:pt>
                <c:pt idx="894">
                  <c:v>20.394670839227658</c:v>
                </c:pt>
                <c:pt idx="895">
                  <c:v>6.5355875032060631</c:v>
                </c:pt>
                <c:pt idx="896">
                  <c:v>2.0389405087288481</c:v>
                </c:pt>
                <c:pt idx="897">
                  <c:v>0.77479739331696229</c:v>
                </c:pt>
                <c:pt idx="898">
                  <c:v>0.29442300946044569</c:v>
                </c:pt>
                <c:pt idx="899">
                  <c:v>0.1118807435949694</c:v>
                </c:pt>
                <c:pt idx="900">
                  <c:v>4.2514682566088369E-2</c:v>
                </c:pt>
                <c:pt idx="901">
                  <c:v>1.6155579375113579E-2</c:v>
                </c:pt>
                <c:pt idx="902">
                  <c:v>6.1391201625431583E-3</c:v>
                </c:pt>
                <c:pt idx="903">
                  <c:v>4.0304540162783296</c:v>
                </c:pt>
                <c:pt idx="904">
                  <c:v>0.72221996108110253</c:v>
                </c:pt>
                <c:pt idx="905">
                  <c:v>0.12291895318998478</c:v>
                </c:pt>
                <c:pt idx="906">
                  <c:v>1.2235401278884719</c:v>
                </c:pt>
                <c:pt idx="907">
                  <c:v>1.7749496840633799E-2</c:v>
                </c:pt>
                <c:pt idx="908">
                  <c:v>6.744808799440844E-3</c:v>
                </c:pt>
                <c:pt idx="909">
                  <c:v>2.5630273437875204E-3</c:v>
                </c:pt>
                <c:pt idx="910">
                  <c:v>9.7395039063925771E-4</c:v>
                </c:pt>
                <c:pt idx="911">
                  <c:v>3.7010114844291796E-4</c:v>
                </c:pt>
                <c:pt idx="912">
                  <c:v>1.406384364083088E-4</c:v>
                </c:pt>
                <c:pt idx="913">
                  <c:v>5.3442605835157351E-5</c:v>
                </c:pt>
                <c:pt idx="914">
                  <c:v>9.6067070175432576</c:v>
                </c:pt>
                <c:pt idx="915">
                  <c:v>12.122040240202855</c:v>
                </c:pt>
                <c:pt idx="916">
                  <c:v>12.216047861558629</c:v>
                </c:pt>
                <c:pt idx="917">
                  <c:v>30.816894756802991</c:v>
                </c:pt>
                <c:pt idx="918">
                  <c:v>9.328159213080875</c:v>
                </c:pt>
                <c:pt idx="919">
                  <c:v>3.5447005009707331</c:v>
                </c:pt>
                <c:pt idx="920">
                  <c:v>1.3469861903688785</c:v>
                </c:pt>
                <c:pt idx="921">
                  <c:v>0.51185475234017386</c:v>
                </c:pt>
                <c:pt idx="922">
                  <c:v>0.19450480588926605</c:v>
                </c:pt>
                <c:pt idx="923">
                  <c:v>7.3911826237921113E-2</c:v>
                </c:pt>
                <c:pt idx="924">
                  <c:v>2.8086493970410024E-2</c:v>
                </c:pt>
                <c:pt idx="925">
                  <c:v>0.37962427662832493</c:v>
                </c:pt>
                <c:pt idx="926">
                  <c:v>14.743910753756463</c:v>
                </c:pt>
                <c:pt idx="927">
                  <c:v>20.681567401730202</c:v>
                </c:pt>
                <c:pt idx="928">
                  <c:v>13.9369892151676</c:v>
                </c:pt>
                <c:pt idx="929">
                  <c:v>11.793795257911896</c:v>
                </c:pt>
                <c:pt idx="930">
                  <c:v>4.7374388816838469</c:v>
                </c:pt>
                <c:pt idx="931">
                  <c:v>1.2940168851831502</c:v>
                </c:pt>
                <c:pt idx="932">
                  <c:v>0.49172641636959707</c:v>
                </c:pt>
                <c:pt idx="933">
                  <c:v>0.18685603822044689</c:v>
                </c:pt>
                <c:pt idx="934">
                  <c:v>7.1005294523769802E-2</c:v>
                </c:pt>
                <c:pt idx="935">
                  <c:v>2.6982011919032531E-2</c:v>
                </c:pt>
                <c:pt idx="936">
                  <c:v>1.0253164529232361E-2</c:v>
                </c:pt>
                <c:pt idx="937">
                  <c:v>3.5962765324281736</c:v>
                </c:pt>
                <c:pt idx="938">
                  <c:v>3.7692825483694072</c:v>
                </c:pt>
                <c:pt idx="939">
                  <c:v>27.72398444512622</c:v>
                </c:pt>
                <c:pt idx="940">
                  <c:v>23.926678445548152</c:v>
                </c:pt>
                <c:pt idx="941">
                  <c:v>12.27341206616363</c:v>
                </c:pt>
                <c:pt idx="942">
                  <c:v>4.9793696651740902</c:v>
                </c:pt>
                <c:pt idx="943">
                  <c:v>3.4027963545661648</c:v>
                </c:pt>
                <c:pt idx="944">
                  <c:v>0.54914140154305657</c:v>
                </c:pt>
                <c:pt idx="945">
                  <c:v>0.20867373258636149</c:v>
                </c:pt>
                <c:pt idx="946">
                  <c:v>7.9296018382817371E-2</c:v>
                </c:pt>
                <c:pt idx="947">
                  <c:v>3.0132486985470604E-2</c:v>
                </c:pt>
                <c:pt idx="948">
                  <c:v>1.145034505447883E-2</c:v>
                </c:pt>
                <c:pt idx="949">
                  <c:v>4.3511311207019556E-3</c:v>
                </c:pt>
                <c:pt idx="950">
                  <c:v>1.6534298258667436E-3</c:v>
                </c:pt>
                <c:pt idx="951">
                  <c:v>6.2830333382936246E-4</c:v>
                </c:pt>
                <c:pt idx="952">
                  <c:v>2.3875526685515774E-4</c:v>
                </c:pt>
                <c:pt idx="953">
                  <c:v>9.0727001404959957E-5</c:v>
                </c:pt>
                <c:pt idx="954">
                  <c:v>3.4476260533884776E-5</c:v>
                </c:pt>
                <c:pt idx="955">
                  <c:v>1.3100979002876217E-5</c:v>
                </c:pt>
                <c:pt idx="956">
                  <c:v>4.9783720210929624E-6</c:v>
                </c:pt>
                <c:pt idx="957">
                  <c:v>1.8917813680153258E-6</c:v>
                </c:pt>
                <c:pt idx="958">
                  <c:v>7.1887691984582374E-7</c:v>
                </c:pt>
                <c:pt idx="959">
                  <c:v>2.7317322954141305E-7</c:v>
                </c:pt>
                <c:pt idx="960">
                  <c:v>1.0380582722573694E-7</c:v>
                </c:pt>
                <c:pt idx="961">
                  <c:v>3.9446214345780035E-8</c:v>
                </c:pt>
                <c:pt idx="962">
                  <c:v>2.8038924202800937</c:v>
                </c:pt>
                <c:pt idx="963">
                  <c:v>8.1020746294624715</c:v>
                </c:pt>
                <c:pt idx="964">
                  <c:v>4.3666483195503041</c:v>
                </c:pt>
                <c:pt idx="965">
                  <c:v>12.089396875183898</c:v>
                </c:pt>
                <c:pt idx="966">
                  <c:v>4.1854683048502066</c:v>
                </c:pt>
                <c:pt idx="967">
                  <c:v>1.3300941081958988</c:v>
                </c:pt>
                <c:pt idx="968">
                  <c:v>0.50543576111444155</c:v>
                </c:pt>
                <c:pt idx="969">
                  <c:v>0.19206558922348779</c:v>
                </c:pt>
                <c:pt idx="970">
                  <c:v>7.2984923904925364E-2</c:v>
                </c:pt>
                <c:pt idx="971">
                  <c:v>2.7734271083871633E-2</c:v>
                </c:pt>
                <c:pt idx="972">
                  <c:v>1.0539023011871219E-2</c:v>
                </c:pt>
                <c:pt idx="973">
                  <c:v>4.0048287445110641E-3</c:v>
                </c:pt>
                <c:pt idx="974">
                  <c:v>0.72438773147929292</c:v>
                </c:pt>
                <c:pt idx="975">
                  <c:v>17.734538411100907</c:v>
                </c:pt>
                <c:pt idx="976">
                  <c:v>86.255962635813489</c:v>
                </c:pt>
                <c:pt idx="977">
                  <c:v>27.427683450794863</c:v>
                </c:pt>
                <c:pt idx="978">
                  <c:v>14.425684976457894</c:v>
                </c:pt>
                <c:pt idx="979">
                  <c:v>4.472651329949505</c:v>
                </c:pt>
                <c:pt idx="980">
                  <c:v>1.6996075053808115</c:v>
                </c:pt>
                <c:pt idx="981">
                  <c:v>1.3790188676932158</c:v>
                </c:pt>
                <c:pt idx="982">
                  <c:v>0.24542332377698917</c:v>
                </c:pt>
                <c:pt idx="983">
                  <c:v>9.3260863035255881E-2</c:v>
                </c:pt>
                <c:pt idx="984">
                  <c:v>3.5439127953397244E-2</c:v>
                </c:pt>
                <c:pt idx="985">
                  <c:v>0.11699117944015752</c:v>
                </c:pt>
                <c:pt idx="986">
                  <c:v>0.1046029762618004</c:v>
                </c:pt>
                <c:pt idx="987">
                  <c:v>1.9446158290588132E-3</c:v>
                </c:pt>
                <c:pt idx="988">
                  <c:v>7.3895401504234899E-4</c:v>
                </c:pt>
                <c:pt idx="989">
                  <c:v>17.015759303866954</c:v>
                </c:pt>
                <c:pt idx="990">
                  <c:v>4.3033628148455829</c:v>
                </c:pt>
                <c:pt idx="991">
                  <c:v>1.7664335850224848</c:v>
                </c:pt>
                <c:pt idx="992">
                  <c:v>0.62140559046370203</c:v>
                </c:pt>
                <c:pt idx="993">
                  <c:v>0.23613412437620682</c:v>
                </c:pt>
                <c:pt idx="994">
                  <c:v>8.9730967262958594E-2</c:v>
                </c:pt>
                <c:pt idx="995">
                  <c:v>3.4097767559924261E-2</c:v>
                </c:pt>
                <c:pt idx="996">
                  <c:v>1.2957151672771219E-2</c:v>
                </c:pt>
                <c:pt idx="997">
                  <c:v>0.43885361807682832</c:v>
                </c:pt>
                <c:pt idx="998">
                  <c:v>4.8682111257479894</c:v>
                </c:pt>
                <c:pt idx="999">
                  <c:v>29.557047377078774</c:v>
                </c:pt>
                <c:pt idx="1000">
                  <c:v>22.326726354353049</c:v>
                </c:pt>
                <c:pt idx="1001">
                  <c:v>12.909299660594975</c:v>
                </c:pt>
                <c:pt idx="1002">
                  <c:v>23.769101638255471</c:v>
                </c:pt>
                <c:pt idx="1003">
                  <c:v>6.9595558180917818</c:v>
                </c:pt>
                <c:pt idx="1004">
                  <c:v>2.6446312108748771</c:v>
                </c:pt>
                <c:pt idx="1005">
                  <c:v>1.0049598601324534</c:v>
                </c:pt>
                <c:pt idx="1006">
                  <c:v>0.38188474685033236</c:v>
                </c:pt>
                <c:pt idx="1007">
                  <c:v>0.14511620380312629</c:v>
                </c:pt>
                <c:pt idx="1008">
                  <c:v>5.5144157445188004E-2</c:v>
                </c:pt>
                <c:pt idx="1009">
                  <c:v>2.095477982917144E-2</c:v>
                </c:pt>
                <c:pt idx="1010">
                  <c:v>13.244018413467661</c:v>
                </c:pt>
                <c:pt idx="1011">
                  <c:v>2.8093558396978358</c:v>
                </c:pt>
                <c:pt idx="1012">
                  <c:v>20.104981739325041</c:v>
                </c:pt>
                <c:pt idx="1013">
                  <c:v>5.2871604142777082</c:v>
                </c:pt>
                <c:pt idx="1014">
                  <c:v>19.590185430500007</c:v>
                </c:pt>
                <c:pt idx="1015">
                  <c:v>5.0679851461955607</c:v>
                </c:pt>
                <c:pt idx="1016">
                  <c:v>1.9258343555543134</c:v>
                </c:pt>
                <c:pt idx="1017">
                  <c:v>0.7318170551106391</c:v>
                </c:pt>
                <c:pt idx="1018">
                  <c:v>0.27809048094204281</c:v>
                </c:pt>
                <c:pt idx="1019">
                  <c:v>0.10567438275797629</c:v>
                </c:pt>
                <c:pt idx="1020">
                  <c:v>4.0156265448030991E-2</c:v>
                </c:pt>
                <c:pt idx="1021">
                  <c:v>1.5259380870251775E-2</c:v>
                </c:pt>
                <c:pt idx="1022">
                  <c:v>0.13733813879493822</c:v>
                </c:pt>
                <c:pt idx="1023">
                  <c:v>2.203454597664356E-3</c:v>
                </c:pt>
                <c:pt idx="1024">
                  <c:v>8.3731274711245534E-4</c:v>
                </c:pt>
                <c:pt idx="1025">
                  <c:v>3.1817884390273303E-4</c:v>
                </c:pt>
                <c:pt idx="1026">
                  <c:v>1.2090796068303856E-4</c:v>
                </c:pt>
                <c:pt idx="1027">
                  <c:v>4.5945025059554646E-5</c:v>
                </c:pt>
                <c:pt idx="1028">
                  <c:v>1.7459109522630768E-5</c:v>
                </c:pt>
                <c:pt idx="1029">
                  <c:v>6.6344616185996926E-6</c:v>
                </c:pt>
                <c:pt idx="1030">
                  <c:v>2.5210954150678828E-6</c:v>
                </c:pt>
                <c:pt idx="1031">
                  <c:v>9.580162577257954E-7</c:v>
                </c:pt>
                <c:pt idx="1032">
                  <c:v>0.13210611414766096</c:v>
                </c:pt>
                <c:pt idx="1033">
                  <c:v>1.3833754761560489E-7</c:v>
                </c:pt>
                <c:pt idx="1034">
                  <c:v>0.66145562443557659</c:v>
                </c:pt>
                <c:pt idx="1035">
                  <c:v>1.3487172675170076</c:v>
                </c:pt>
                <c:pt idx="1036">
                  <c:v>2.1592802570994447</c:v>
                </c:pt>
                <c:pt idx="1037">
                  <c:v>13.792296240920368</c:v>
                </c:pt>
                <c:pt idx="1038">
                  <c:v>5.4397096456300229</c:v>
                </c:pt>
                <c:pt idx="1039">
                  <c:v>3.092084050906764</c:v>
                </c:pt>
                <c:pt idx="1040">
                  <c:v>0.66679209601556999</c:v>
                </c:pt>
                <c:pt idx="1041">
                  <c:v>0.25338099648591661</c:v>
                </c:pt>
                <c:pt idx="1042">
                  <c:v>9.6284778664648296E-2</c:v>
                </c:pt>
                <c:pt idx="1043">
                  <c:v>3.6588215892566361E-2</c:v>
                </c:pt>
                <c:pt idx="1044">
                  <c:v>2.958783142552277</c:v>
                </c:pt>
                <c:pt idx="1045">
                  <c:v>5.2833383748865821E-3</c:v>
                </c:pt>
                <c:pt idx="1046">
                  <c:v>43.61494264022118</c:v>
                </c:pt>
                <c:pt idx="1047">
                  <c:v>20.415675816029214</c:v>
                </c:pt>
                <c:pt idx="1048">
                  <c:v>6.8209478407697803</c:v>
                </c:pt>
                <c:pt idx="1049">
                  <c:v>2.5919601794925167</c:v>
                </c:pt>
                <c:pt idx="1050">
                  <c:v>0.98494486820715632</c:v>
                </c:pt>
                <c:pt idx="1051">
                  <c:v>0.37427904991871946</c:v>
                </c:pt>
                <c:pt idx="1052">
                  <c:v>0.14222603896911337</c:v>
                </c:pt>
                <c:pt idx="1053">
                  <c:v>5.4045894808263092E-2</c:v>
                </c:pt>
                <c:pt idx="1054">
                  <c:v>2.0537440027139975E-2</c:v>
                </c:pt>
                <c:pt idx="1055">
                  <c:v>7.8042272103131909E-3</c:v>
                </c:pt>
                <c:pt idx="1056">
                  <c:v>2.9656063399190122E-3</c:v>
                </c:pt>
                <c:pt idx="1057">
                  <c:v>2.2910792163788629E-3</c:v>
                </c:pt>
                <c:pt idx="1058">
                  <c:v>0.4103500552150533</c:v>
                </c:pt>
                <c:pt idx="1059">
                  <c:v>1.1833167854777202</c:v>
                </c:pt>
                <c:pt idx="1060">
                  <c:v>6.1836925411933697E-5</c:v>
                </c:pt>
                <c:pt idx="1061">
                  <c:v>2.6221947754477153</c:v>
                </c:pt>
                <c:pt idx="1062">
                  <c:v>3.1806575142384697</c:v>
                </c:pt>
                <c:pt idx="1063">
                  <c:v>17.126869387583792</c:v>
                </c:pt>
                <c:pt idx="1064">
                  <c:v>9.7382569872910612</c:v>
                </c:pt>
                <c:pt idx="1065">
                  <c:v>2.4832641603492149</c:v>
                </c:pt>
                <c:pt idx="1066">
                  <c:v>0.94364038093270186</c:v>
                </c:pt>
                <c:pt idx="1067">
                  <c:v>0.35858334475442677</c:v>
                </c:pt>
                <c:pt idx="1068">
                  <c:v>0.13626167100668216</c:v>
                </c:pt>
                <c:pt idx="1069">
                  <c:v>7.5336993625308768</c:v>
                </c:pt>
                <c:pt idx="1070">
                  <c:v>18.337232663667894</c:v>
                </c:pt>
                <c:pt idx="1071">
                  <c:v>5.7723260689298455</c:v>
                </c:pt>
                <c:pt idx="1072">
                  <c:v>9.6372652577072255</c:v>
                </c:pt>
                <c:pt idx="1073">
                  <c:v>2.586674711702631</c:v>
                </c:pt>
                <c:pt idx="1074">
                  <c:v>1.341313270456026</c:v>
                </c:pt>
                <c:pt idx="1075">
                  <c:v>0.50643990413210227</c:v>
                </c:pt>
                <c:pt idx="1076">
                  <c:v>0.14193601478054674</c:v>
                </c:pt>
                <c:pt idx="1077">
                  <c:v>5.3935685616607748E-2</c:v>
                </c:pt>
                <c:pt idx="1078">
                  <c:v>2.0495560534310949E-2</c:v>
                </c:pt>
                <c:pt idx="1079">
                  <c:v>7.788313003038159E-3</c:v>
                </c:pt>
                <c:pt idx="1080">
                  <c:v>2.9595589411545004E-3</c:v>
                </c:pt>
                <c:pt idx="1081">
                  <c:v>1.1246323976387103E-3</c:v>
                </c:pt>
                <c:pt idx="1082">
                  <c:v>4.1540363629003814</c:v>
                </c:pt>
                <c:pt idx="1083">
                  <c:v>3.7259651331534185</c:v>
                </c:pt>
                <c:pt idx="1084">
                  <c:v>83.253782516007092</c:v>
                </c:pt>
                <c:pt idx="1085">
                  <c:v>31.972814578891235</c:v>
                </c:pt>
                <c:pt idx="1086">
                  <c:v>54.908637534411518</c:v>
                </c:pt>
                <c:pt idx="1087">
                  <c:v>17.292052711325208</c:v>
                </c:pt>
                <c:pt idx="1088">
                  <c:v>6.5709800303035806</c:v>
                </c:pt>
                <c:pt idx="1089">
                  <c:v>2.4969724115153609</c:v>
                </c:pt>
                <c:pt idx="1090">
                  <c:v>0.94884951637583725</c:v>
                </c:pt>
                <c:pt idx="1091">
                  <c:v>0.36056281622281816</c:v>
                </c:pt>
                <c:pt idx="1092">
                  <c:v>0.13701387016467087</c:v>
                </c:pt>
                <c:pt idx="1093">
                  <c:v>5.2314900976097679E-2</c:v>
                </c:pt>
                <c:pt idx="1094">
                  <c:v>1.9784802851778478E-2</c:v>
                </c:pt>
                <c:pt idx="1095">
                  <c:v>46.976126141598691</c:v>
                </c:pt>
                <c:pt idx="1096">
                  <c:v>14.682198947056103</c:v>
                </c:pt>
                <c:pt idx="1097">
                  <c:v>17.135334004993187</c:v>
                </c:pt>
                <c:pt idx="1098">
                  <c:v>8.0986046871700879</c:v>
                </c:pt>
                <c:pt idx="1099">
                  <c:v>2.4676829563981371</c:v>
                </c:pt>
                <c:pt idx="1100">
                  <c:v>0.93771952343129206</c:v>
                </c:pt>
                <c:pt idx="1101">
                  <c:v>0.35633341890389097</c:v>
                </c:pt>
                <c:pt idx="1102">
                  <c:v>0.13540669918347856</c:v>
                </c:pt>
                <c:pt idx="1103">
                  <c:v>5.145454568972186E-2</c:v>
                </c:pt>
                <c:pt idx="1104">
                  <c:v>1.9552727362094308E-2</c:v>
                </c:pt>
                <c:pt idx="1105">
                  <c:v>7.4300363975958383E-3</c:v>
                </c:pt>
                <c:pt idx="1106">
                  <c:v>3.3345803969199266</c:v>
                </c:pt>
                <c:pt idx="1107">
                  <c:v>12.170232483480165</c:v>
                </c:pt>
                <c:pt idx="1108">
                  <c:v>18.674442109923888</c:v>
                </c:pt>
                <c:pt idx="1109">
                  <c:v>5.5506134878503604</c:v>
                </c:pt>
                <c:pt idx="1110">
                  <c:v>8.9806414321026331</c:v>
                </c:pt>
                <c:pt idx="1111">
                  <c:v>2.462719943619609</c:v>
                </c:pt>
                <c:pt idx="1112">
                  <c:v>0.93583357857545135</c:v>
                </c:pt>
                <c:pt idx="1113">
                  <c:v>0.35561675985867147</c:v>
                </c:pt>
                <c:pt idx="1114">
                  <c:v>0.13513436874629517</c:v>
                </c:pt>
                <c:pt idx="1115">
                  <c:v>5.1351060123592154E-2</c:v>
                </c:pt>
                <c:pt idx="1116">
                  <c:v>1.9513402846965022E-2</c:v>
                </c:pt>
                <c:pt idx="1117">
                  <c:v>1.3532708141952219</c:v>
                </c:pt>
                <c:pt idx="1118">
                  <c:v>2.8177353711017488E-3</c:v>
                </c:pt>
                <c:pt idx="1119">
                  <c:v>1.0707394410186645E-3</c:v>
                </c:pt>
                <c:pt idx="1120">
                  <c:v>4.0688098758709254E-4</c:v>
                </c:pt>
                <c:pt idx="1121">
                  <c:v>0.6868383491570782</c:v>
                </c:pt>
                <c:pt idx="1122">
                  <c:v>1.1549083108102733</c:v>
                </c:pt>
                <c:pt idx="1123">
                  <c:v>0.12008453006596027</c:v>
                </c:pt>
                <c:pt idx="1124">
                  <c:v>8.4840219493339998E-6</c:v>
                </c:pt>
                <c:pt idx="1125">
                  <c:v>3.2239283407469196E-6</c:v>
                </c:pt>
                <c:pt idx="1126">
                  <c:v>1.2250927694838295E-6</c:v>
                </c:pt>
                <c:pt idx="1127">
                  <c:v>4.6553525240385531E-7</c:v>
                </c:pt>
                <c:pt idx="1128">
                  <c:v>1.7690339591346504E-7</c:v>
                </c:pt>
                <c:pt idx="1129">
                  <c:v>2.8144392074825579</c:v>
                </c:pt>
                <c:pt idx="1130">
                  <c:v>2.5544850369904347E-8</c:v>
                </c:pt>
                <c:pt idx="1131">
                  <c:v>3.9071747564460426</c:v>
                </c:pt>
                <c:pt idx="1132">
                  <c:v>0.41656447570139643</c:v>
                </c:pt>
                <c:pt idx="1133">
                  <c:v>8.563109513278345</c:v>
                </c:pt>
                <c:pt idx="1134">
                  <c:v>3.0731375021114964</c:v>
                </c:pt>
                <c:pt idx="1135">
                  <c:v>1.4047073464836517</c:v>
                </c:pt>
                <c:pt idx="1136">
                  <c:v>0.24916791009347633</c:v>
                </c:pt>
                <c:pt idx="1137">
                  <c:v>9.4683805835521009E-2</c:v>
                </c:pt>
                <c:pt idx="1138">
                  <c:v>3.5979846217497974E-2</c:v>
                </c:pt>
                <c:pt idx="1139">
                  <c:v>1.3672341562649234E-2</c:v>
                </c:pt>
                <c:pt idx="1140">
                  <c:v>5.1954897938067089E-3</c:v>
                </c:pt>
                <c:pt idx="1141">
                  <c:v>1.9742861216465492E-3</c:v>
                </c:pt>
                <c:pt idx="1142">
                  <c:v>7.5022872622568866E-4</c:v>
                </c:pt>
                <c:pt idx="1143">
                  <c:v>2.8508691596576172E-4</c:v>
                </c:pt>
                <c:pt idx="1144">
                  <c:v>1.3445184637679393</c:v>
                </c:pt>
                <c:pt idx="1145">
                  <c:v>1.6334377908840805</c:v>
                </c:pt>
                <c:pt idx="1146">
                  <c:v>0.14640692293558205</c:v>
                </c:pt>
                <c:pt idx="1147">
                  <c:v>5.5634630715521195E-2</c:v>
                </c:pt>
                <c:pt idx="1148">
                  <c:v>2.1141159671898051E-2</c:v>
                </c:pt>
                <c:pt idx="1149">
                  <c:v>8.0336406753212606E-3</c:v>
                </c:pt>
                <c:pt idx="1150">
                  <c:v>3.0527834566220786E-3</c:v>
                </c:pt>
                <c:pt idx="1151">
                  <c:v>1.16005771351639E-3</c:v>
                </c:pt>
                <c:pt idx="1152">
                  <c:v>4.4082193113622817E-4</c:v>
                </c:pt>
                <c:pt idx="1153">
                  <c:v>1.6751233383176671E-4</c:v>
                </c:pt>
                <c:pt idx="1154">
                  <c:v>6.3654686856071338E-5</c:v>
                </c:pt>
                <c:pt idx="1155">
                  <c:v>14.517023262094909</c:v>
                </c:pt>
                <c:pt idx="1156">
                  <c:v>22.942998621678321</c:v>
                </c:pt>
                <c:pt idx="1157">
                  <c:v>6.9084385215402602</c:v>
                </c:pt>
                <c:pt idx="1158">
                  <c:v>3.8830760794338599</c:v>
                </c:pt>
                <c:pt idx="1159">
                  <c:v>0.99757852251041357</c:v>
                </c:pt>
                <c:pt idx="1160">
                  <c:v>0.37907983855395716</c:v>
                </c:pt>
                <c:pt idx="1161">
                  <c:v>0.14405033865050371</c:v>
                </c:pt>
                <c:pt idx="1162">
                  <c:v>5.4739128687191413E-2</c:v>
                </c:pt>
                <c:pt idx="1163">
                  <c:v>2.0800868901132738E-2</c:v>
                </c:pt>
                <c:pt idx="1164">
                  <c:v>7.9043301824304399E-3</c:v>
                </c:pt>
                <c:pt idx="1165">
                  <c:v>3.0036454693235675E-3</c:v>
                </c:pt>
                <c:pt idx="1166">
                  <c:v>1.1413852783429559E-3</c:v>
                </c:pt>
                <c:pt idx="1167">
                  <c:v>4.3372640577032321E-4</c:v>
                </c:pt>
                <c:pt idx="1168">
                  <c:v>1.6481603419272282E-4</c:v>
                </c:pt>
                <c:pt idx="1169">
                  <c:v>1.2814092392297225</c:v>
                </c:pt>
                <c:pt idx="1170">
                  <c:v>2.3799435337429175E-5</c:v>
                </c:pt>
                <c:pt idx="1171">
                  <c:v>0.17465418101335561</c:v>
                </c:pt>
                <c:pt idx="1172">
                  <c:v>0.67216518491952504</c:v>
                </c:pt>
                <c:pt idx="1173">
                  <c:v>1.3059226158354136E-6</c:v>
                </c:pt>
                <c:pt idx="1174">
                  <c:v>4.9625059401745719E-7</c:v>
                </c:pt>
                <c:pt idx="1175">
                  <c:v>1.885752257266337E-7</c:v>
                </c:pt>
                <c:pt idx="1176">
                  <c:v>7.1658585776120801E-8</c:v>
                </c:pt>
                <c:pt idx="1177">
                  <c:v>2.7230262594925906E-8</c:v>
                </c:pt>
                <c:pt idx="1178">
                  <c:v>1.0347499786071844E-8</c:v>
                </c:pt>
                <c:pt idx="1179">
                  <c:v>2.7885122492878622</c:v>
                </c:pt>
                <c:pt idx="1180">
                  <c:v>0.20045092558608396</c:v>
                </c:pt>
                <c:pt idx="1181">
                  <c:v>7.6171351722711916E-2</c:v>
                </c:pt>
                <c:pt idx="1182">
                  <c:v>1.3651231591973596</c:v>
                </c:pt>
                <c:pt idx="1183">
                  <c:v>1.182261079147376</c:v>
                </c:pt>
                <c:pt idx="1184">
                  <c:v>4.1796744117286481E-3</c:v>
                </c:pt>
                <c:pt idx="1185">
                  <c:v>1.5882762764568863E-3</c:v>
                </c:pt>
                <c:pt idx="1186">
                  <c:v>6.0354498505361671E-4</c:v>
                </c:pt>
                <c:pt idx="1187">
                  <c:v>2.2934709432037434E-4</c:v>
                </c:pt>
                <c:pt idx="1188">
                  <c:v>1.1787409439443197</c:v>
                </c:pt>
                <c:pt idx="1189">
                  <c:v>3.311772041986206E-5</c:v>
                </c:pt>
                <c:pt idx="1190">
                  <c:v>1.258473375954758E-5</c:v>
                </c:pt>
                <c:pt idx="1191">
                  <c:v>25.715688811996941</c:v>
                </c:pt>
                <c:pt idx="1192">
                  <c:v>82.866164762376314</c:v>
                </c:pt>
                <c:pt idx="1193">
                  <c:v>25.759841739222349</c:v>
                </c:pt>
                <c:pt idx="1194">
                  <c:v>9.7887398609044922</c:v>
                </c:pt>
                <c:pt idx="1195">
                  <c:v>3.7197211471437068</c:v>
                </c:pt>
                <c:pt idx="1196">
                  <c:v>1.4134940359146086</c:v>
                </c:pt>
                <c:pt idx="1197">
                  <c:v>0.5371277336475514</c:v>
                </c:pt>
                <c:pt idx="1198">
                  <c:v>0.20410853878606952</c:v>
                </c:pt>
                <c:pt idx="1199">
                  <c:v>7.7561244738706403E-2</c:v>
                </c:pt>
                <c:pt idx="1200">
                  <c:v>2.9473273000708435E-2</c:v>
                </c:pt>
                <c:pt idx="1201">
                  <c:v>1.1199843740269206E-2</c:v>
                </c:pt>
                <c:pt idx="1202">
                  <c:v>16.195285428142672</c:v>
                </c:pt>
                <c:pt idx="1203">
                  <c:v>3.9155789726054286</c:v>
                </c:pt>
                <c:pt idx="1204">
                  <c:v>2.0678534823921044</c:v>
                </c:pt>
                <c:pt idx="1205">
                  <c:v>7.6436694342026836</c:v>
                </c:pt>
                <c:pt idx="1206">
                  <c:v>1.8295224738745952</c:v>
                </c:pt>
                <c:pt idx="1207">
                  <c:v>0.69521854007234618</c:v>
                </c:pt>
                <c:pt idx="1208">
                  <c:v>0.26418304522749153</c:v>
                </c:pt>
                <c:pt idx="1209">
                  <c:v>0.10038955718644678</c:v>
                </c:pt>
                <c:pt idx="1210">
                  <c:v>3.8148031730849769E-2</c:v>
                </c:pt>
                <c:pt idx="1211">
                  <c:v>1.4496252057722913E-2</c:v>
                </c:pt>
                <c:pt idx="1212">
                  <c:v>5.5085757819347079E-3</c:v>
                </c:pt>
                <c:pt idx="1213">
                  <c:v>2.0932587971351888E-3</c:v>
                </c:pt>
                <c:pt idx="1214">
                  <c:v>10.655254879075883</c:v>
                </c:pt>
                <c:pt idx="1215">
                  <c:v>2.2049423337085092</c:v>
                </c:pt>
                <c:pt idx="1216">
                  <c:v>0.83787808680923348</c:v>
                </c:pt>
                <c:pt idx="1217">
                  <c:v>0.3183936729875087</c:v>
                </c:pt>
                <c:pt idx="1218">
                  <c:v>13.528440991176549</c:v>
                </c:pt>
                <c:pt idx="1219">
                  <c:v>3.1454094244217856</c:v>
                </c:pt>
                <c:pt idx="1220">
                  <c:v>1.1952555812802785</c:v>
                </c:pt>
                <c:pt idx="1221">
                  <c:v>0.45419712088650582</c:v>
                </c:pt>
                <c:pt idx="1222">
                  <c:v>0.17259490593687224</c:v>
                </c:pt>
                <c:pt idx="1223">
                  <c:v>6.5586064256011448E-2</c:v>
                </c:pt>
                <c:pt idx="1224">
                  <c:v>2.4922704417284346E-2</c:v>
                </c:pt>
                <c:pt idx="1225">
                  <c:v>9.4706276785680513E-3</c:v>
                </c:pt>
                <c:pt idx="1226">
                  <c:v>3.5988385178558602E-3</c:v>
                </c:pt>
                <c:pt idx="1227">
                  <c:v>1.3675586367852268E-3</c:v>
                </c:pt>
                <c:pt idx="1228">
                  <c:v>2.3547306579390064E-3</c:v>
                </c:pt>
                <c:pt idx="1229">
                  <c:v>1.4949959969543269</c:v>
                </c:pt>
                <c:pt idx="1230">
                  <c:v>7.504067751767899E-5</c:v>
                </c:pt>
                <c:pt idx="1231">
                  <c:v>0.98288350328771412</c:v>
                </c:pt>
                <c:pt idx="1232">
                  <c:v>1.0835873833552843E-5</c:v>
                </c:pt>
                <c:pt idx="1233">
                  <c:v>4.1176320567500811E-6</c:v>
                </c:pt>
                <c:pt idx="1234">
                  <c:v>1.5647001815650308E-6</c:v>
                </c:pt>
                <c:pt idx="1235">
                  <c:v>5.9458606899471172E-7</c:v>
                </c:pt>
                <c:pt idx="1236">
                  <c:v>2.2594270621799051E-7</c:v>
                </c:pt>
                <c:pt idx="1237">
                  <c:v>3.4540438895216798</c:v>
                </c:pt>
                <c:pt idx="1238">
                  <c:v>0.13103395982695257</c:v>
                </c:pt>
                <c:pt idx="1239">
                  <c:v>21.668055968285724</c:v>
                </c:pt>
                <c:pt idx="1240">
                  <c:v>8.3763059731346523</c:v>
                </c:pt>
                <c:pt idx="1241">
                  <c:v>21.366764161649709</c:v>
                </c:pt>
                <c:pt idx="1242">
                  <c:v>7.481898770293494</c:v>
                </c:pt>
                <c:pt idx="1243">
                  <c:v>2.3933816437322646</c:v>
                </c:pt>
                <c:pt idx="1244">
                  <c:v>0.90948502461826042</c:v>
                </c:pt>
                <c:pt idx="1245">
                  <c:v>0.34560430935493897</c:v>
                </c:pt>
                <c:pt idx="1246">
                  <c:v>0.13132963755487681</c:v>
                </c:pt>
                <c:pt idx="1247">
                  <c:v>4.9905262270853179E-2</c:v>
                </c:pt>
                <c:pt idx="1248">
                  <c:v>1.8963999662924207E-2</c:v>
                </c:pt>
                <c:pt idx="1249">
                  <c:v>7.2063198719111987E-3</c:v>
                </c:pt>
                <c:pt idx="1250">
                  <c:v>2.7384015513262552E-3</c:v>
                </c:pt>
                <c:pt idx="1251">
                  <c:v>1.040592589503977E-3</c:v>
                </c:pt>
                <c:pt idx="1252">
                  <c:v>65.89268104832118</c:v>
                </c:pt>
                <c:pt idx="1253">
                  <c:v>22.418955615797561</c:v>
                </c:pt>
                <c:pt idx="1254">
                  <c:v>7.7843208816023735</c:v>
                </c:pt>
                <c:pt idx="1255">
                  <c:v>2.9241385780372631</c:v>
                </c:pt>
                <c:pt idx="1256">
                  <c:v>1.11117265965416</c:v>
                </c:pt>
                <c:pt idx="1257">
                  <c:v>0.4222456106685808</c:v>
                </c:pt>
                <c:pt idx="1258">
                  <c:v>0.16045333205406073</c:v>
                </c:pt>
                <c:pt idx="1259">
                  <c:v>6.0972266180543064E-2</c:v>
                </c:pt>
                <c:pt idx="1260">
                  <c:v>2.3169461148606366E-2</c:v>
                </c:pt>
                <c:pt idx="1261">
                  <c:v>8.8043952364704192E-3</c:v>
                </c:pt>
                <c:pt idx="1262">
                  <c:v>1.2608580423517701</c:v>
                </c:pt>
                <c:pt idx="1263">
                  <c:v>48.251864528989216</c:v>
                </c:pt>
                <c:pt idx="1264">
                  <c:v>15.655320700177198</c:v>
                </c:pt>
                <c:pt idx="1265">
                  <c:v>5.457300245542501</c:v>
                </c:pt>
                <c:pt idx="1266">
                  <c:v>2.0664010462867917</c:v>
                </c:pt>
                <c:pt idx="1267">
                  <c:v>0.78523239758898078</c:v>
                </c:pt>
                <c:pt idx="1268">
                  <c:v>0.29838831108381264</c:v>
                </c:pt>
                <c:pt idx="1269">
                  <c:v>0.11338755821184883</c:v>
                </c:pt>
                <c:pt idx="1270">
                  <c:v>4.3087272120502548E-2</c:v>
                </c:pt>
                <c:pt idx="1271">
                  <c:v>1.637316340579097E-2</c:v>
                </c:pt>
                <c:pt idx="1272">
                  <c:v>6.2218020942005677E-3</c:v>
                </c:pt>
                <c:pt idx="1273">
                  <c:v>2.3642847957962157E-3</c:v>
                </c:pt>
                <c:pt idx="1274">
                  <c:v>8.9842822240256213E-4</c:v>
                </c:pt>
                <c:pt idx="1275">
                  <c:v>0.95444639879564275</c:v>
                </c:pt>
                <c:pt idx="1276">
                  <c:v>1.2973303531492998E-4</c:v>
                </c:pt>
                <c:pt idx="1277">
                  <c:v>11.081577411044375</c:v>
                </c:pt>
                <c:pt idx="1278">
                  <c:v>2.6246360115304292</c:v>
                </c:pt>
                <c:pt idx="1279">
                  <c:v>0.99736168438156303</c:v>
                </c:pt>
                <c:pt idx="1280">
                  <c:v>0.37899744006499392</c:v>
                </c:pt>
                <c:pt idx="1281">
                  <c:v>0.1440190272246977</c:v>
                </c:pt>
                <c:pt idx="1282">
                  <c:v>5.4727230345385125E-2</c:v>
                </c:pt>
                <c:pt idx="1283">
                  <c:v>2.0796347531246349E-2</c:v>
                </c:pt>
                <c:pt idx="1284">
                  <c:v>7.9026120618736137E-3</c:v>
                </c:pt>
                <c:pt idx="1285">
                  <c:v>3.0029925835119726E-3</c:v>
                </c:pt>
                <c:pt idx="1286">
                  <c:v>1.1411371817345495E-3</c:v>
                </c:pt>
                <c:pt idx="1287">
                  <c:v>4.3363212905912877E-4</c:v>
                </c:pt>
                <c:pt idx="1288">
                  <c:v>65.569897222003931</c:v>
                </c:pt>
                <c:pt idx="1289">
                  <c:v>27.581259301818957</c:v>
                </c:pt>
                <c:pt idx="1290">
                  <c:v>18.823889544620268</c:v>
                </c:pt>
                <c:pt idx="1291">
                  <c:v>6.1811105796323655</c:v>
                </c:pt>
                <c:pt idx="1292">
                  <c:v>2.3488220202602985</c:v>
                </c:pt>
                <c:pt idx="1293">
                  <c:v>0.89255236769891355</c:v>
                </c:pt>
                <c:pt idx="1294">
                  <c:v>0.33916989972558714</c:v>
                </c:pt>
                <c:pt idx="1295">
                  <c:v>0.12888456189572312</c:v>
                </c:pt>
                <c:pt idx="1296">
                  <c:v>4.8976133520374783E-2</c:v>
                </c:pt>
                <c:pt idx="1297">
                  <c:v>4.3377480565078894</c:v>
                </c:pt>
                <c:pt idx="1298">
                  <c:v>0.9920156348482051</c:v>
                </c:pt>
                <c:pt idx="1299">
                  <c:v>1.9840379601481082E-2</c:v>
                </c:pt>
                <c:pt idx="1300">
                  <c:v>7.5393442485628109E-3</c:v>
                </c:pt>
                <c:pt idx="1301">
                  <c:v>2.8649508144538683E-3</c:v>
                </c:pt>
                <c:pt idx="1302">
                  <c:v>1.08868130949247E-3</c:v>
                </c:pt>
                <c:pt idx="1303">
                  <c:v>4.1369889760713862E-4</c:v>
                </c:pt>
                <c:pt idx="1304">
                  <c:v>1.5720558109071271E-4</c:v>
                </c:pt>
                <c:pt idx="1305">
                  <c:v>5.9738120814470817E-5</c:v>
                </c:pt>
                <c:pt idx="1306">
                  <c:v>2.2700485909498909E-5</c:v>
                </c:pt>
                <c:pt idx="1307">
                  <c:v>8.6261846456095865E-6</c:v>
                </c:pt>
                <c:pt idx="1308">
                  <c:v>3.2779501653316432E-6</c:v>
                </c:pt>
                <c:pt idx="1309">
                  <c:v>2.8749186863271044E-2</c:v>
                </c:pt>
                <c:pt idx="1310">
                  <c:v>0.66191642857461119</c:v>
                </c:pt>
                <c:pt idx="1311">
                  <c:v>1.1482233116016169</c:v>
                </c:pt>
                <c:pt idx="1312">
                  <c:v>6.834971895938964E-8</c:v>
                </c:pt>
                <c:pt idx="1313">
                  <c:v>2.5972893204568058E-8</c:v>
                </c:pt>
                <c:pt idx="1314">
                  <c:v>0.13197284562776115</c:v>
                </c:pt>
                <c:pt idx="1315">
                  <c:v>3.7504857787396275E-9</c:v>
                </c:pt>
                <c:pt idx="1316">
                  <c:v>1.4251845959210587E-9</c:v>
                </c:pt>
                <c:pt idx="1317">
                  <c:v>5.4157014645000237E-10</c:v>
                </c:pt>
                <c:pt idx="1318">
                  <c:v>2.0579665565100085E-10</c:v>
                </c:pt>
                <c:pt idx="1319">
                  <c:v>7.8202729147380324E-11</c:v>
                </c:pt>
                <c:pt idx="1320">
                  <c:v>2.9717037076004525E-11</c:v>
                </c:pt>
                <c:pt idx="1321">
                  <c:v>1.1292474088881721E-11</c:v>
                </c:pt>
                <c:pt idx="1322">
                  <c:v>4.2911401537750547E-12</c:v>
                </c:pt>
                <c:pt idx="1323">
                  <c:v>7.0708805667108496</c:v>
                </c:pt>
                <c:pt idx="1324">
                  <c:v>16.066327635209618</c:v>
                </c:pt>
                <c:pt idx="1325">
                  <c:v>19.801228479139741</c:v>
                </c:pt>
                <c:pt idx="1326">
                  <c:v>5.8012970955861975</c:v>
                </c:pt>
                <c:pt idx="1327">
                  <c:v>2.2044928963227552</c:v>
                </c:pt>
                <c:pt idx="1328">
                  <c:v>4.8324892966532103</c:v>
                </c:pt>
                <c:pt idx="1329">
                  <c:v>0.31832877422900596</c:v>
                </c:pt>
                <c:pt idx="1330">
                  <c:v>0.12096493420702224</c:v>
                </c:pt>
                <c:pt idx="1331">
                  <c:v>4.5966674998668453E-2</c:v>
                </c:pt>
                <c:pt idx="1332">
                  <c:v>1.7467336499494016E-2</c:v>
                </c:pt>
                <c:pt idx="1333">
                  <c:v>6.6375878698077245E-3</c:v>
                </c:pt>
                <c:pt idx="1334">
                  <c:v>28.711515384530962</c:v>
                </c:pt>
                <c:pt idx="1335">
                  <c:v>7.7475403576998554</c:v>
                </c:pt>
                <c:pt idx="1336">
                  <c:v>2.944065335925945</c:v>
                </c:pt>
                <c:pt idx="1337">
                  <c:v>1.118744827651859</c:v>
                </c:pt>
                <c:pt idx="1338">
                  <c:v>1.9391865404483761</c:v>
                </c:pt>
                <c:pt idx="1339">
                  <c:v>0.16154675311292846</c:v>
                </c:pt>
                <c:pt idx="1340">
                  <c:v>6.138776618291282E-2</c:v>
                </c:pt>
                <c:pt idx="1341">
                  <c:v>2.3327351149506872E-2</c:v>
                </c:pt>
                <c:pt idx="1342">
                  <c:v>8.864393436812612E-3</c:v>
                </c:pt>
                <c:pt idx="1343">
                  <c:v>3.3684695059887928E-3</c:v>
                </c:pt>
                <c:pt idx="1344">
                  <c:v>1.2800184122757413E-3</c:v>
                </c:pt>
                <c:pt idx="1345">
                  <c:v>4.8640699666478167E-4</c:v>
                </c:pt>
                <c:pt idx="1346">
                  <c:v>1.8483465873261705E-4</c:v>
                </c:pt>
                <c:pt idx="1347">
                  <c:v>7.0237170318394464E-5</c:v>
                </c:pt>
                <c:pt idx="1348">
                  <c:v>2.6690124720989901E-5</c:v>
                </c:pt>
                <c:pt idx="1349">
                  <c:v>0.53190896305892676</c:v>
                </c:pt>
                <c:pt idx="1350">
                  <c:v>32.207085723075807</c:v>
                </c:pt>
                <c:pt idx="1351">
                  <c:v>8.5279080885689016</c:v>
                </c:pt>
                <c:pt idx="1352">
                  <c:v>3.240605073656182</c:v>
                </c:pt>
                <c:pt idx="1353">
                  <c:v>1.231429927989349</c:v>
                </c:pt>
                <c:pt idx="1354">
                  <c:v>0.4679433726359527</c:v>
                </c:pt>
                <c:pt idx="1355">
                  <c:v>0.17781848160166205</c:v>
                </c:pt>
                <c:pt idx="1356">
                  <c:v>6.7571023008631576E-2</c:v>
                </c:pt>
                <c:pt idx="1357">
                  <c:v>2.5676988743280001E-2</c:v>
                </c:pt>
                <c:pt idx="1358">
                  <c:v>9.7572557224464007E-3</c:v>
                </c:pt>
                <c:pt idx="1359">
                  <c:v>72.919264390509284</c:v>
                </c:pt>
                <c:pt idx="1360">
                  <c:v>22.329533752194198</c:v>
                </c:pt>
                <c:pt idx="1361">
                  <c:v>15.947280705700035</c:v>
                </c:pt>
                <c:pt idx="1362">
                  <c:v>4.9853225455741574</c:v>
                </c:pt>
                <c:pt idx="1363">
                  <c:v>1.89442256731818</c:v>
                </c:pt>
                <c:pt idx="1364">
                  <c:v>0.71988057558090846</c:v>
                </c:pt>
                <c:pt idx="1365">
                  <c:v>0.27355461872074521</c:v>
                </c:pt>
                <c:pt idx="1366">
                  <c:v>0.10395075511388317</c:v>
                </c:pt>
                <c:pt idx="1367">
                  <c:v>3.9501286943275607E-2</c:v>
                </c:pt>
                <c:pt idx="1368">
                  <c:v>1.5010489038444734E-2</c:v>
                </c:pt>
                <c:pt idx="1369">
                  <c:v>1.9587611667208709</c:v>
                </c:pt>
                <c:pt idx="1370">
                  <c:v>9.1499213584963854</c:v>
                </c:pt>
                <c:pt idx="1371">
                  <c:v>69.531466677866959</c:v>
                </c:pt>
                <c:pt idx="1372">
                  <c:v>21.541167240374346</c:v>
                </c:pt>
                <c:pt idx="1373">
                  <c:v>8.1856435513422507</c:v>
                </c:pt>
                <c:pt idx="1374">
                  <c:v>3.8104487992418803</c:v>
                </c:pt>
                <c:pt idx="1375">
                  <c:v>1.1820069288138209</c:v>
                </c:pt>
                <c:pt idx="1376">
                  <c:v>0.53359183134255528</c:v>
                </c:pt>
                <c:pt idx="1377">
                  <c:v>0.17068180052071569</c:v>
                </c:pt>
                <c:pt idx="1378">
                  <c:v>6.4859084197871952E-2</c:v>
                </c:pt>
                <c:pt idx="1379">
                  <c:v>2.4646451995191342E-2</c:v>
                </c:pt>
                <c:pt idx="1380">
                  <c:v>9.3656517581727113E-3</c:v>
                </c:pt>
                <c:pt idx="1381">
                  <c:v>3.558947668105631E-3</c:v>
                </c:pt>
                <c:pt idx="1382">
                  <c:v>24.053315008314371</c:v>
                </c:pt>
                <c:pt idx="1383">
                  <c:v>65.194817601001006</c:v>
                </c:pt>
                <c:pt idx="1384">
                  <c:v>20.324024591957908</c:v>
                </c:pt>
                <c:pt idx="1385">
                  <c:v>7.723129344944005</c:v>
                </c:pt>
                <c:pt idx="1386">
                  <c:v>2.9347891510787218</c:v>
                </c:pt>
                <c:pt idx="1387">
                  <c:v>1.115219877409914</c:v>
                </c:pt>
                <c:pt idx="1388">
                  <c:v>0.42378355341576746</c:v>
                </c:pt>
                <c:pt idx="1389">
                  <c:v>0.16103775029799161</c:v>
                </c:pt>
                <c:pt idx="1390">
                  <c:v>6.1194345113236813E-2</c:v>
                </c:pt>
                <c:pt idx="1391">
                  <c:v>2.325385114302999E-2</c:v>
                </c:pt>
                <c:pt idx="1392">
                  <c:v>8.8364634343513944E-3</c:v>
                </c:pt>
                <c:pt idx="1393">
                  <c:v>3.3578561050535299E-3</c:v>
                </c:pt>
                <c:pt idx="1394">
                  <c:v>7.1936708132954799</c:v>
                </c:pt>
                <c:pt idx="1395">
                  <c:v>1.2019151920093871</c:v>
                </c:pt>
                <c:pt idx="1396">
                  <c:v>1.8069340134937433</c:v>
                </c:pt>
                <c:pt idx="1397">
                  <c:v>2.4375391131080768</c:v>
                </c:pt>
                <c:pt idx="1398">
                  <c:v>0.49328871789684292</c:v>
                </c:pt>
                <c:pt idx="1399">
                  <c:v>0.18744971280080033</c:v>
                </c:pt>
                <c:pt idx="1400">
                  <c:v>7.1230890864304119E-2</c:v>
                </c:pt>
                <c:pt idx="1401">
                  <c:v>2.7067738528435564E-2</c:v>
                </c:pt>
                <c:pt idx="1402">
                  <c:v>1.0285740640805513E-2</c:v>
                </c:pt>
                <c:pt idx="1403">
                  <c:v>3.9085814435060951E-3</c:v>
                </c:pt>
                <c:pt idx="1404">
                  <c:v>1.4852609485323165E-3</c:v>
                </c:pt>
                <c:pt idx="1405">
                  <c:v>5.6439916044228016E-4</c:v>
                </c:pt>
                <c:pt idx="1406">
                  <c:v>2.5908846972538355</c:v>
                </c:pt>
                <c:pt idx="1407">
                  <c:v>9.4252428871467373</c:v>
                </c:pt>
                <c:pt idx="1408">
                  <c:v>2.3197785368785722</c:v>
                </c:pt>
                <c:pt idx="1409">
                  <c:v>1.0133818895019437</c:v>
                </c:pt>
                <c:pt idx="1410">
                  <c:v>2.8507268889394344</c:v>
                </c:pt>
                <c:pt idx="1411">
                  <c:v>0.127290887875601</c:v>
                </c:pt>
                <c:pt idx="1412">
                  <c:v>4.837053739272839E-2</c:v>
                </c:pt>
                <c:pt idx="1413">
                  <c:v>1.8380804209236788E-2</c:v>
                </c:pt>
                <c:pt idx="1414">
                  <c:v>6.9847055995099798E-3</c:v>
                </c:pt>
                <c:pt idx="1415">
                  <c:v>2.6541881278137921E-3</c:v>
                </c:pt>
                <c:pt idx="1416">
                  <c:v>1.0085914885692411E-3</c:v>
                </c:pt>
                <c:pt idx="1417">
                  <c:v>3.8326476565631159E-4</c:v>
                </c:pt>
                <c:pt idx="1418">
                  <c:v>0.43432423851260366</c:v>
                </c:pt>
                <c:pt idx="1419">
                  <c:v>24.374531416667907</c:v>
                </c:pt>
                <c:pt idx="1420">
                  <c:v>18.109153875801567</c:v>
                </c:pt>
                <c:pt idx="1421">
                  <c:v>5.5681454667280343</c:v>
                </c:pt>
                <c:pt idx="1422">
                  <c:v>3.2652828912863088</c:v>
                </c:pt>
                <c:pt idx="1423">
                  <c:v>0.80404020539552801</c:v>
                </c:pt>
                <c:pt idx="1424">
                  <c:v>0.30553527805030062</c:v>
                </c:pt>
                <c:pt idx="1425">
                  <c:v>0.11610340565911426</c:v>
                </c:pt>
                <c:pt idx="1426">
                  <c:v>4.4119294150463423E-2</c:v>
                </c:pt>
                <c:pt idx="1427">
                  <c:v>1.6765331777176099E-2</c:v>
                </c:pt>
                <c:pt idx="1428">
                  <c:v>6.370826075326917E-3</c:v>
                </c:pt>
                <c:pt idx="1429">
                  <c:v>2.4209139086242286E-3</c:v>
                </c:pt>
                <c:pt idx="1430">
                  <c:v>9.1994728527720665E-4</c:v>
                </c:pt>
                <c:pt idx="1431">
                  <c:v>28.749742718573081</c:v>
                </c:pt>
                <c:pt idx="1432">
                  <c:v>16.452060466171019</c:v>
                </c:pt>
                <c:pt idx="1433">
                  <c:v>4.9401075460300987</c:v>
                </c:pt>
                <c:pt idx="1434">
                  <c:v>1.8772408674914374</c:v>
                </c:pt>
                <c:pt idx="1435">
                  <c:v>0.7133515296467462</c:v>
                </c:pt>
                <c:pt idx="1436">
                  <c:v>0.27107358126576353</c:v>
                </c:pt>
                <c:pt idx="1437">
                  <c:v>0.10300796088099017</c:v>
                </c:pt>
                <c:pt idx="1438">
                  <c:v>3.9143025134776264E-2</c:v>
                </c:pt>
                <c:pt idx="1439">
                  <c:v>1.4874349551214984E-2</c:v>
                </c:pt>
                <c:pt idx="1440">
                  <c:v>5.6522528294616937E-3</c:v>
                </c:pt>
                <c:pt idx="1441">
                  <c:v>2.1478560751954437E-3</c:v>
                </c:pt>
                <c:pt idx="1442">
                  <c:v>8.1618530857426876E-4</c:v>
                </c:pt>
                <c:pt idx="1443">
                  <c:v>3.1015041725822215E-4</c:v>
                </c:pt>
                <c:pt idx="1444">
                  <c:v>1.1785715855812441E-4</c:v>
                </c:pt>
                <c:pt idx="1445">
                  <c:v>4.4785720252087273E-5</c:v>
                </c:pt>
                <c:pt idx="1446">
                  <c:v>2.4516041553233148</c:v>
                </c:pt>
                <c:pt idx="1447">
                  <c:v>1.1968873677632066</c:v>
                </c:pt>
                <c:pt idx="1448">
                  <c:v>2.4574820416725333E-6</c:v>
                </c:pt>
                <c:pt idx="1449">
                  <c:v>9.3384317583556262E-7</c:v>
                </c:pt>
                <c:pt idx="1450">
                  <c:v>3.5486040681751378E-7</c:v>
                </c:pt>
                <c:pt idx="1451">
                  <c:v>1.3484695459065525E-7</c:v>
                </c:pt>
                <c:pt idx="1452">
                  <c:v>5.1241842744449005E-8</c:v>
                </c:pt>
                <c:pt idx="1453">
                  <c:v>1.9471900242890624E-8</c:v>
                </c:pt>
                <c:pt idx="1454">
                  <c:v>3.572392436920099</c:v>
                </c:pt>
                <c:pt idx="1455">
                  <c:v>0.15890771276627114</c:v>
                </c:pt>
                <c:pt idx="1456">
                  <c:v>1.0134495560004796E-2</c:v>
                </c:pt>
                <c:pt idx="1457">
                  <c:v>6.620424937072281</c:v>
                </c:pt>
                <c:pt idx="1458">
                  <c:v>2.8482220918891441</c:v>
                </c:pt>
                <c:pt idx="1459">
                  <c:v>0.49339801773731845</c:v>
                </c:pt>
                <c:pt idx="1460">
                  <c:v>0.187491246740181</c:v>
                </c:pt>
                <c:pt idx="1461">
                  <c:v>7.1246673761268781E-2</c:v>
                </c:pt>
                <c:pt idx="1462">
                  <c:v>2.707373602928214E-2</c:v>
                </c:pt>
                <c:pt idx="1463">
                  <c:v>1.0288019691127213E-2</c:v>
                </c:pt>
                <c:pt idx="1464">
                  <c:v>3.9094474826283409E-3</c:v>
                </c:pt>
                <c:pt idx="1465">
                  <c:v>2.2861615330597878</c:v>
                </c:pt>
                <c:pt idx="1466">
                  <c:v>1.344505153234234</c:v>
                </c:pt>
                <c:pt idx="1467">
                  <c:v>1.3372056584879342</c:v>
                </c:pt>
                <c:pt idx="1468">
                  <c:v>8.151729686137729E-5</c:v>
                </c:pt>
                <c:pt idx="1469">
                  <c:v>4.3753491652075471</c:v>
                </c:pt>
                <c:pt idx="1470">
                  <c:v>6.4390443111796767</c:v>
                </c:pt>
                <c:pt idx="1471">
                  <c:v>1.4428448487357488</c:v>
                </c:pt>
                <c:pt idx="1472">
                  <c:v>0.54828104251958443</c:v>
                </c:pt>
                <c:pt idx="1473">
                  <c:v>0.20834679615744212</c:v>
                </c:pt>
                <c:pt idx="1474">
                  <c:v>7.9171782539827998E-2</c:v>
                </c:pt>
                <c:pt idx="1475">
                  <c:v>3.0085277365134635E-2</c:v>
                </c:pt>
                <c:pt idx="1476">
                  <c:v>1.143240539875116E-2</c:v>
                </c:pt>
                <c:pt idx="1477">
                  <c:v>4.3443140515254412E-3</c:v>
                </c:pt>
                <c:pt idx="1478">
                  <c:v>1.6508393395796676E-3</c:v>
                </c:pt>
                <c:pt idx="1479">
                  <c:v>2.0575793702754841</c:v>
                </c:pt>
                <c:pt idx="1480">
                  <c:v>32.218271484614512</c:v>
                </c:pt>
                <c:pt idx="1481">
                  <c:v>9.1761091805220936</c:v>
                </c:pt>
                <c:pt idx="1482">
                  <c:v>13.790419041649933</c:v>
                </c:pt>
                <c:pt idx="1483">
                  <c:v>3.7095082188400461</c:v>
                </c:pt>
                <c:pt idx="1484">
                  <c:v>1.4096131231592177</c:v>
                </c:pt>
                <c:pt idx="1485">
                  <c:v>0.53565298680050277</c:v>
                </c:pt>
                <c:pt idx="1486">
                  <c:v>0.20354813498419103</c:v>
                </c:pt>
                <c:pt idx="1487">
                  <c:v>7.7348291293992594E-2</c:v>
                </c:pt>
                <c:pt idx="1488">
                  <c:v>2.9392350691717188E-2</c:v>
                </c:pt>
                <c:pt idx="1489">
                  <c:v>1.3514382463909054</c:v>
                </c:pt>
                <c:pt idx="1490">
                  <c:v>1.7663202433178982</c:v>
                </c:pt>
                <c:pt idx="1491">
                  <c:v>0.58063931941926028</c:v>
                </c:pt>
                <c:pt idx="1492">
                  <c:v>9.0277513216972878</c:v>
                </c:pt>
                <c:pt idx="1493">
                  <c:v>17.873494547363133</c:v>
                </c:pt>
                <c:pt idx="1494">
                  <c:v>26.133036645275347</c:v>
                </c:pt>
                <c:pt idx="1495">
                  <c:v>12.035256327985792</c:v>
                </c:pt>
                <c:pt idx="1496">
                  <c:v>3.6617279213919645</c:v>
                </c:pt>
                <c:pt idx="1497">
                  <c:v>1.3914566101289465</c:v>
                </c:pt>
                <c:pt idx="1498">
                  <c:v>0.52875351184899977</c:v>
                </c:pt>
                <c:pt idx="1499">
                  <c:v>0.2009263345026199</c:v>
                </c:pt>
                <c:pt idx="1500">
                  <c:v>7.6352007110995573E-2</c:v>
                </c:pt>
                <c:pt idx="1501">
                  <c:v>2.9013762702178317E-2</c:v>
                </c:pt>
                <c:pt idx="1502">
                  <c:v>1.102522982682776E-2</c:v>
                </c:pt>
                <c:pt idx="1503">
                  <c:v>0.68830966547236305</c:v>
                </c:pt>
                <c:pt idx="1504">
                  <c:v>1.4533250531624959</c:v>
                </c:pt>
                <c:pt idx="1505">
                  <c:v>0.57708696879885679</c:v>
                </c:pt>
                <c:pt idx="1506">
                  <c:v>2.2989103620192329E-4</c:v>
                </c:pt>
                <c:pt idx="1507">
                  <c:v>8.7358593756730848E-5</c:v>
                </c:pt>
                <c:pt idx="1508">
                  <c:v>3.3196265627557729E-5</c:v>
                </c:pt>
                <c:pt idx="1509">
                  <c:v>1.2614580938471936E-5</c:v>
                </c:pt>
                <c:pt idx="1510">
                  <c:v>4.7935407566193352E-6</c:v>
                </c:pt>
                <c:pt idx="1511">
                  <c:v>1.8215454875153471E-6</c:v>
                </c:pt>
                <c:pt idx="1512">
                  <c:v>6.9218728525583185E-7</c:v>
                </c:pt>
                <c:pt idx="1513">
                  <c:v>1.3148762844914665</c:v>
                </c:pt>
                <c:pt idx="1514">
                  <c:v>0.18931531552806655</c:v>
                </c:pt>
                <c:pt idx="1515">
                  <c:v>3.7981700716557996E-8</c:v>
                </c:pt>
                <c:pt idx="1516">
                  <c:v>1.4433046272292036E-8</c:v>
                </c:pt>
                <c:pt idx="1517">
                  <c:v>7.5722989334814619</c:v>
                </c:pt>
                <c:pt idx="1518">
                  <c:v>2.5435614951771566</c:v>
                </c:pt>
                <c:pt idx="1519">
                  <c:v>0.68914059113615722</c:v>
                </c:pt>
                <c:pt idx="1520">
                  <c:v>0.39322569516122308</c:v>
                </c:pt>
                <c:pt idx="1521">
                  <c:v>9.9511901360061106E-2</c:v>
                </c:pt>
                <c:pt idx="1522">
                  <c:v>3.7814522516823226E-2</c:v>
                </c:pt>
                <c:pt idx="1523">
                  <c:v>1.4369518556392827E-2</c:v>
                </c:pt>
                <c:pt idx="1524">
                  <c:v>5.4604170514292736E-3</c:v>
                </c:pt>
                <c:pt idx="1525">
                  <c:v>2.074958479543124E-3</c:v>
                </c:pt>
                <c:pt idx="1526">
                  <c:v>7.8848422222638724E-4</c:v>
                </c:pt>
                <c:pt idx="1527">
                  <c:v>10.563679601877897</c:v>
                </c:pt>
                <c:pt idx="1528">
                  <c:v>2.5321627735127308</c:v>
                </c:pt>
                <c:pt idx="1529">
                  <c:v>0.94900332161981293</c:v>
                </c:pt>
                <c:pt idx="1530">
                  <c:v>2.9481878468611677</c:v>
                </c:pt>
                <c:pt idx="1531">
                  <c:v>0.13703607964190098</c:v>
                </c:pt>
                <c:pt idx="1532">
                  <c:v>5.2073710263922372E-2</c:v>
                </c:pt>
                <c:pt idx="1533">
                  <c:v>1.9788009900290504E-2</c:v>
                </c:pt>
                <c:pt idx="1534">
                  <c:v>7.5194437621103919E-3</c:v>
                </c:pt>
                <c:pt idx="1535">
                  <c:v>2.8573886296019489E-3</c:v>
                </c:pt>
                <c:pt idx="1536">
                  <c:v>1.0858076792487406E-3</c:v>
                </c:pt>
                <c:pt idx="1537">
                  <c:v>0.13187464004448274</c:v>
                </c:pt>
                <c:pt idx="1538">
                  <c:v>69.038386582334766</c:v>
                </c:pt>
                <c:pt idx="1539">
                  <c:v>24.201465476608856</c:v>
                </c:pt>
                <c:pt idx="1540">
                  <c:v>8.6850221053010142</c:v>
                </c:pt>
                <c:pt idx="1541">
                  <c:v>3.5370615464698565</c:v>
                </c:pt>
                <c:pt idx="1542">
                  <c:v>1.2541171920054668</c:v>
                </c:pt>
                <c:pt idx="1543">
                  <c:v>1.4156781954285742</c:v>
                </c:pt>
                <c:pt idx="1544">
                  <c:v>0.18109452252558939</c:v>
                </c:pt>
                <c:pt idx="1545">
                  <c:v>6.8815918559723979E-2</c:v>
                </c:pt>
                <c:pt idx="1546">
                  <c:v>2.615004905269511E-2</c:v>
                </c:pt>
                <c:pt idx="1547">
                  <c:v>9.9370186400241436E-3</c:v>
                </c:pt>
                <c:pt idx="1548">
                  <c:v>3.7760670832091741E-3</c:v>
                </c:pt>
                <c:pt idx="1549">
                  <c:v>1.4349054916194862E-3</c:v>
                </c:pt>
                <c:pt idx="1550">
                  <c:v>1.3372045288463301</c:v>
                </c:pt>
                <c:pt idx="1551">
                  <c:v>1.9874014870555303</c:v>
                </c:pt>
                <c:pt idx="1552">
                  <c:v>72.360258277087098</c:v>
                </c:pt>
                <c:pt idx="1553">
                  <c:v>27.791488314197402</c:v>
                </c:pt>
                <c:pt idx="1554">
                  <c:v>9.7531594458854496</c:v>
                </c:pt>
                <c:pt idx="1555">
                  <c:v>3.6561516603453352</c:v>
                </c:pt>
                <c:pt idx="1556">
                  <c:v>1.3893376309312273</c:v>
                </c:pt>
                <c:pt idx="1557">
                  <c:v>0.52794829975386626</c:v>
                </c:pt>
                <c:pt idx="1558">
                  <c:v>0.20062035390646921</c:v>
                </c:pt>
                <c:pt idx="1559">
                  <c:v>7.6235734484458292E-2</c:v>
                </c:pt>
                <c:pt idx="1560">
                  <c:v>2.8969579104094149E-2</c:v>
                </c:pt>
                <c:pt idx="1561">
                  <c:v>1.1008440059555778E-2</c:v>
                </c:pt>
                <c:pt idx="1562">
                  <c:v>0.72367005855629696</c:v>
                </c:pt>
                <c:pt idx="1563">
                  <c:v>1.5896187445998543E-3</c:v>
                </c:pt>
                <c:pt idx="1564">
                  <c:v>6.0405512294794462E-4</c:v>
                </c:pt>
                <c:pt idx="1565">
                  <c:v>3.8327506092851005</c:v>
                </c:pt>
                <c:pt idx="1566">
                  <c:v>8.539131691615534</c:v>
                </c:pt>
                <c:pt idx="1567">
                  <c:v>2.0302739084798791</c:v>
                </c:pt>
                <c:pt idx="1568">
                  <c:v>0.77150408522235403</c:v>
                </c:pt>
                <c:pt idx="1569">
                  <c:v>0.29317155238449455</c:v>
                </c:pt>
                <c:pt idx="1570">
                  <c:v>0.11140518990610794</c:v>
                </c:pt>
                <c:pt idx="1571">
                  <c:v>4.2333972164321013E-2</c:v>
                </c:pt>
                <c:pt idx="1572">
                  <c:v>1.6086909422441988E-2</c:v>
                </c:pt>
                <c:pt idx="1573">
                  <c:v>2.6318551383606625E-2</c:v>
                </c:pt>
                <c:pt idx="1574">
                  <c:v>2.1796824139811588</c:v>
                </c:pt>
                <c:pt idx="1575">
                  <c:v>57.273301876263602</c:v>
                </c:pt>
                <c:pt idx="1576">
                  <c:v>17.036948241496752</c:v>
                </c:pt>
                <c:pt idx="1577">
                  <c:v>6.4740403317687667</c:v>
                </c:pt>
                <c:pt idx="1578">
                  <c:v>2.4601353260721313</c:v>
                </c:pt>
                <c:pt idx="1579">
                  <c:v>0.93485142390740994</c:v>
                </c:pt>
                <c:pt idx="1580">
                  <c:v>0.35524354108481576</c:v>
                </c:pt>
                <c:pt idx="1581">
                  <c:v>0.13499254561223001</c:v>
                </c:pt>
                <c:pt idx="1582">
                  <c:v>5.1297167332647393E-2</c:v>
                </c:pt>
                <c:pt idx="1583">
                  <c:v>1.9492923586406006E-2</c:v>
                </c:pt>
                <c:pt idx="1584">
                  <c:v>7.4073109628342831E-3</c:v>
                </c:pt>
                <c:pt idx="1585">
                  <c:v>2.8147781658770278E-3</c:v>
                </c:pt>
                <c:pt idx="1586">
                  <c:v>1.3517183056006166</c:v>
                </c:pt>
                <c:pt idx="1587">
                  <c:v>4.0645396715264284E-4</c:v>
                </c:pt>
                <c:pt idx="1588">
                  <c:v>12.612013105339859</c:v>
                </c:pt>
                <c:pt idx="1589">
                  <c:v>3.2078774329633988</c:v>
                </c:pt>
                <c:pt idx="1590">
                  <c:v>1.3522201688700881</c:v>
                </c:pt>
                <c:pt idx="1591">
                  <c:v>0.46321750131991479</c:v>
                </c:pt>
                <c:pt idx="1592">
                  <c:v>0.17602265050156765</c:v>
                </c:pt>
                <c:pt idx="1593">
                  <c:v>6.6888607190595709E-2</c:v>
                </c:pt>
                <c:pt idx="1594">
                  <c:v>2.5417670732426369E-2</c:v>
                </c:pt>
                <c:pt idx="1595">
                  <c:v>9.6587148783220198E-3</c:v>
                </c:pt>
                <c:pt idx="1596">
                  <c:v>3.6703116537623679E-3</c:v>
                </c:pt>
                <c:pt idx="1597">
                  <c:v>1.3947184284296998E-3</c:v>
                </c:pt>
                <c:pt idx="1598">
                  <c:v>0.12678856726836252</c:v>
                </c:pt>
                <c:pt idx="1599">
                  <c:v>2.0139734106524863E-4</c:v>
                </c:pt>
                <c:pt idx="1600">
                  <c:v>1.1771604846364527</c:v>
                </c:pt>
                <c:pt idx="1601">
                  <c:v>2.9081776049821913E-5</c:v>
                </c:pt>
                <c:pt idx="1602">
                  <c:v>9.8915347237423609E-2</c:v>
                </c:pt>
                <c:pt idx="1603">
                  <c:v>0.10383960450613131</c:v>
                </c:pt>
                <c:pt idx="1604">
                  <c:v>1.5957752154058281E-6</c:v>
                </c:pt>
                <c:pt idx="1605">
                  <c:v>6.0639458185421469E-7</c:v>
                </c:pt>
                <c:pt idx="1606">
                  <c:v>2.3042994110460153E-7</c:v>
                </c:pt>
                <c:pt idx="1607">
                  <c:v>8.7563377619748589E-8</c:v>
                </c:pt>
                <c:pt idx="1608">
                  <c:v>3.3274083495504461E-8</c:v>
                </c:pt>
                <c:pt idx="1609">
                  <c:v>0.42334267180805196</c:v>
                </c:pt>
                <c:pt idx="1610">
                  <c:v>7.937397776740414</c:v>
                </c:pt>
                <c:pt idx="1611">
                  <c:v>2.079051280560718</c:v>
                </c:pt>
                <c:pt idx="1612">
                  <c:v>1.8544903908136972</c:v>
                </c:pt>
                <c:pt idx="1613">
                  <c:v>0.21671181340648044</c:v>
                </c:pt>
                <c:pt idx="1614">
                  <c:v>1.8820819221200329</c:v>
                </c:pt>
                <c:pt idx="1615">
                  <c:v>4.4461521803639883</c:v>
                </c:pt>
                <c:pt idx="1616">
                  <c:v>0.61460368631755036</c:v>
                </c:pt>
                <c:pt idx="1617">
                  <c:v>0.23354940080066916</c:v>
                </c:pt>
                <c:pt idx="1618">
                  <c:v>8.8748772304254292E-2</c:v>
                </c:pt>
                <c:pt idx="1619">
                  <c:v>3.3724533475616637E-2</c:v>
                </c:pt>
                <c:pt idx="1620">
                  <c:v>4.2598099920021397</c:v>
                </c:pt>
                <c:pt idx="1621">
                  <c:v>4.8698226338790415E-3</c:v>
                </c:pt>
                <c:pt idx="1622">
                  <c:v>1.8505326008740361E-3</c:v>
                </c:pt>
                <c:pt idx="1623">
                  <c:v>2.6336764059592697</c:v>
                </c:pt>
                <c:pt idx="1624">
                  <c:v>19.389228802084972</c:v>
                </c:pt>
                <c:pt idx="1625">
                  <c:v>34.317956959734751</c:v>
                </c:pt>
                <c:pt idx="1626">
                  <c:v>10.955622604287441</c:v>
                </c:pt>
                <c:pt idx="1627">
                  <c:v>4.0545803693421236</c:v>
                </c:pt>
                <c:pt idx="1628">
                  <c:v>1.5407405403500072</c:v>
                </c:pt>
                <c:pt idx="1629">
                  <c:v>0.58548140533300264</c:v>
                </c:pt>
                <c:pt idx="1630">
                  <c:v>0.22248293402654104</c:v>
                </c:pt>
                <c:pt idx="1631">
                  <c:v>8.4543514930085592E-2</c:v>
                </c:pt>
                <c:pt idx="1632">
                  <c:v>3.2126535673432523E-2</c:v>
                </c:pt>
                <c:pt idx="1633">
                  <c:v>1.2208083555904357E-2</c:v>
                </c:pt>
                <c:pt idx="1634">
                  <c:v>4.6390717512436548E-3</c:v>
                </c:pt>
                <c:pt idx="1635">
                  <c:v>1.2802358806479046</c:v>
                </c:pt>
                <c:pt idx="1636">
                  <c:v>6.6988196087958379E-4</c:v>
                </c:pt>
                <c:pt idx="1637">
                  <c:v>2.5455514513424187E-4</c:v>
                </c:pt>
                <c:pt idx="1638">
                  <c:v>9.673095515101193E-5</c:v>
                </c:pt>
                <c:pt idx="1639">
                  <c:v>3.6757762957384533E-5</c:v>
                </c:pt>
                <c:pt idx="1640">
                  <c:v>1.3967949923806123E-5</c:v>
                </c:pt>
                <c:pt idx="1641">
                  <c:v>5.3078209710463261E-6</c:v>
                </c:pt>
                <c:pt idx="1642">
                  <c:v>2.0169719689976039E-6</c:v>
                </c:pt>
                <c:pt idx="1643">
                  <c:v>7.6644934821908957E-7</c:v>
                </c:pt>
                <c:pt idx="1644">
                  <c:v>2.9125075232325402E-7</c:v>
                </c:pt>
                <c:pt idx="1645">
                  <c:v>0.90806476890683141</c:v>
                </c:pt>
                <c:pt idx="1646">
                  <c:v>4.2056608635477877E-8</c:v>
                </c:pt>
                <c:pt idx="1647">
                  <c:v>33.141256106063253</c:v>
                </c:pt>
                <c:pt idx="1648">
                  <c:v>14.753294158178146</c:v>
                </c:pt>
                <c:pt idx="1649">
                  <c:v>7.2680517849772777</c:v>
                </c:pt>
                <c:pt idx="1650">
                  <c:v>2.2770238402694138</c:v>
                </c:pt>
                <c:pt idx="1651">
                  <c:v>0.86526905930237719</c:v>
                </c:pt>
                <c:pt idx="1652">
                  <c:v>0.32880224253490326</c:v>
                </c:pt>
                <c:pt idx="1653">
                  <c:v>0.12494485216326326</c:v>
                </c:pt>
                <c:pt idx="1654">
                  <c:v>4.7479043822040046E-2</c:v>
                </c:pt>
                <c:pt idx="1655">
                  <c:v>1.8042036652375214E-2</c:v>
                </c:pt>
                <c:pt idx="1656">
                  <c:v>6.8559739279025816E-3</c:v>
                </c:pt>
                <c:pt idx="1657">
                  <c:v>2.6052700926029815E-3</c:v>
                </c:pt>
                <c:pt idx="1658">
                  <c:v>1.7758668677134501</c:v>
                </c:pt>
                <c:pt idx="1659">
                  <c:v>6.5848824024059347</c:v>
                </c:pt>
                <c:pt idx="1660">
                  <c:v>1.2975277963666978</c:v>
                </c:pt>
                <c:pt idx="1661">
                  <c:v>2.0421093185451111</c:v>
                </c:pt>
                <c:pt idx="1662">
                  <c:v>0.18736301379535114</c:v>
                </c:pt>
                <c:pt idx="1663">
                  <c:v>7.1197945242233426E-2</c:v>
                </c:pt>
                <c:pt idx="1664">
                  <c:v>2.7055219192048705E-2</c:v>
                </c:pt>
                <c:pt idx="1665">
                  <c:v>1.028098329297851E-2</c:v>
                </c:pt>
                <c:pt idx="1666">
                  <c:v>3.9067736513318336E-3</c:v>
                </c:pt>
                <c:pt idx="1667">
                  <c:v>1.4845739875060967E-3</c:v>
                </c:pt>
                <c:pt idx="1668">
                  <c:v>5.6413811525231675E-4</c:v>
                </c:pt>
                <c:pt idx="1669">
                  <c:v>2.1437248379588036E-4</c:v>
                </c:pt>
                <c:pt idx="1670">
                  <c:v>8.1461543842434545E-5</c:v>
                </c:pt>
                <c:pt idx="1671">
                  <c:v>4.8613432672646848</c:v>
                </c:pt>
                <c:pt idx="1672">
                  <c:v>10.523323237569803</c:v>
                </c:pt>
                <c:pt idx="1673">
                  <c:v>2.4724887078806987</c:v>
                </c:pt>
                <c:pt idx="1674">
                  <c:v>41.026875118633285</c:v>
                </c:pt>
                <c:pt idx="1675">
                  <c:v>11.719479334060814</c:v>
                </c:pt>
                <c:pt idx="1676">
                  <c:v>4.4534021469431098</c:v>
                </c:pt>
                <c:pt idx="1677">
                  <c:v>1.6922928158383819</c:v>
                </c:pt>
                <c:pt idx="1678">
                  <c:v>0.64307127001858511</c:v>
                </c:pt>
                <c:pt idx="1679">
                  <c:v>0.2443670826070623</c:v>
                </c:pt>
                <c:pt idx="1680">
                  <c:v>9.2859491390683668E-2</c:v>
                </c:pt>
                <c:pt idx="1681">
                  <c:v>3.5286606728459791E-2</c:v>
                </c:pt>
                <c:pt idx="1682">
                  <c:v>1.3408910556814719E-2</c:v>
                </c:pt>
                <c:pt idx="1683">
                  <c:v>31.206586895797763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8-4C51-946A-2D1A82AD9A3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8-4C51-946A-2D1A82AD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21.632091140692619</v>
      </c>
      <c r="G6" s="13">
        <f t="shared" ref="G6:G69" si="0">IF((F6-$J$2)&gt;0,$I$2*(F6-$J$2),0)</f>
        <v>0</v>
      </c>
      <c r="H6" s="13">
        <f t="shared" ref="H6:H69" si="1">F6-G6</f>
        <v>21.632091140692619</v>
      </c>
      <c r="I6" s="15">
        <f>H6+$H$3-$J$3</f>
        <v>17.632091140692619</v>
      </c>
      <c r="J6" s="13">
        <f t="shared" ref="J6:J69" si="2">I6/SQRT(1+(I6/($K$2*(300+(25*Q6)+0.05*(Q6)^3)))^2)</f>
        <v>17.250664546144542</v>
      </c>
      <c r="K6" s="13">
        <f t="shared" ref="K6:K69" si="3">I6-J6</f>
        <v>0.3814265945480777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19.896611864579882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19.96675353405621</v>
      </c>
      <c r="G7" s="13">
        <f t="shared" si="0"/>
        <v>0</v>
      </c>
      <c r="H7" s="13">
        <f t="shared" si="1"/>
        <v>19.96675353405621</v>
      </c>
      <c r="I7" s="16">
        <f t="shared" ref="I7:I70" si="8">H7+K6-L6</f>
        <v>20.348180128604287</v>
      </c>
      <c r="J7" s="13">
        <f t="shared" si="2"/>
        <v>19.479174081260528</v>
      </c>
      <c r="K7" s="13">
        <f t="shared" si="3"/>
        <v>0.86900604734375975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16.880070015945599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52.606989209388402</v>
      </c>
      <c r="G8" s="13">
        <f t="shared" si="0"/>
        <v>2.8268668747703245</v>
      </c>
      <c r="H8" s="13">
        <f t="shared" si="1"/>
        <v>49.780122334618078</v>
      </c>
      <c r="I8" s="16">
        <f t="shared" si="8"/>
        <v>50.649128381961837</v>
      </c>
      <c r="J8" s="13">
        <f t="shared" si="2"/>
        <v>36.974729955404563</v>
      </c>
      <c r="K8" s="13">
        <f t="shared" si="3"/>
        <v>13.674398426557275</v>
      </c>
      <c r="L8" s="13">
        <f t="shared" si="4"/>
        <v>2.5511642376616241</v>
      </c>
      <c r="M8" s="13">
        <f t="shared" si="9"/>
        <v>2.5511642376616241</v>
      </c>
      <c r="N8" s="13">
        <f t="shared" si="5"/>
        <v>1.5817218273502069</v>
      </c>
      <c r="O8" s="13">
        <f t="shared" si="6"/>
        <v>4.4085887021205314</v>
      </c>
      <c r="Q8" s="41">
        <v>13.73410431355666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84.911608702500075</v>
      </c>
      <c r="G9" s="13">
        <f t="shared" si="0"/>
        <v>6.4386139383586967</v>
      </c>
      <c r="H9" s="13">
        <f t="shared" si="1"/>
        <v>78.472994764141376</v>
      </c>
      <c r="I9" s="16">
        <f t="shared" si="8"/>
        <v>89.596228953037027</v>
      </c>
      <c r="J9" s="13">
        <f t="shared" si="2"/>
        <v>45.409252030967707</v>
      </c>
      <c r="K9" s="13">
        <f t="shared" si="3"/>
        <v>44.18697692206932</v>
      </c>
      <c r="L9" s="13">
        <f t="shared" si="4"/>
        <v>33.288095096684081</v>
      </c>
      <c r="M9" s="13">
        <f t="shared" si="9"/>
        <v>34.257537506995497</v>
      </c>
      <c r="N9" s="13">
        <f t="shared" si="5"/>
        <v>21.239673254337209</v>
      </c>
      <c r="O9" s="13">
        <f t="shared" si="6"/>
        <v>27.678287192695905</v>
      </c>
      <c r="Q9" s="41">
        <v>13.346096177118509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66.724320102427384</v>
      </c>
      <c r="G10" s="13">
        <f t="shared" si="0"/>
        <v>4.4052240632681245</v>
      </c>
      <c r="H10" s="13">
        <f t="shared" si="1"/>
        <v>62.319096039159263</v>
      </c>
      <c r="I10" s="16">
        <f t="shared" si="8"/>
        <v>73.217977864544508</v>
      </c>
      <c r="J10" s="13">
        <f t="shared" si="2"/>
        <v>42.110975954798072</v>
      </c>
      <c r="K10" s="13">
        <f t="shared" si="3"/>
        <v>31.107001909746437</v>
      </c>
      <c r="L10" s="13">
        <f t="shared" si="4"/>
        <v>20.111945868566771</v>
      </c>
      <c r="M10" s="13">
        <f t="shared" si="9"/>
        <v>33.129810121225063</v>
      </c>
      <c r="N10" s="13">
        <f t="shared" si="5"/>
        <v>20.54048227515954</v>
      </c>
      <c r="O10" s="13">
        <f t="shared" si="6"/>
        <v>24.945706338427666</v>
      </c>
      <c r="Q10" s="41">
        <v>13.0106876403211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11.477292368276681</v>
      </c>
      <c r="G11" s="13">
        <f t="shared" si="0"/>
        <v>0</v>
      </c>
      <c r="H11" s="13">
        <f t="shared" si="1"/>
        <v>11.477292368276681</v>
      </c>
      <c r="I11" s="16">
        <f t="shared" si="8"/>
        <v>22.472348409456345</v>
      </c>
      <c r="J11" s="13">
        <f t="shared" si="2"/>
        <v>20.126185272221107</v>
      </c>
      <c r="K11" s="13">
        <f t="shared" si="3"/>
        <v>2.3461631372352372</v>
      </c>
      <c r="L11" s="13">
        <f t="shared" si="4"/>
        <v>0</v>
      </c>
      <c r="M11" s="13">
        <f t="shared" si="9"/>
        <v>12.589327846065522</v>
      </c>
      <c r="N11" s="13">
        <f t="shared" si="5"/>
        <v>7.805383264560624</v>
      </c>
      <c r="O11" s="13">
        <f t="shared" si="6"/>
        <v>7.805383264560624</v>
      </c>
      <c r="Q11" s="41">
        <v>11.10966459354839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22.310989578810918</v>
      </c>
      <c r="G12" s="13">
        <f t="shared" si="0"/>
        <v>0</v>
      </c>
      <c r="H12" s="13">
        <f t="shared" si="1"/>
        <v>22.310989578810918</v>
      </c>
      <c r="I12" s="16">
        <f t="shared" si="8"/>
        <v>24.657152716046156</v>
      </c>
      <c r="J12" s="13">
        <f t="shared" si="2"/>
        <v>21.867555734914838</v>
      </c>
      <c r="K12" s="13">
        <f t="shared" si="3"/>
        <v>2.7895969811313179</v>
      </c>
      <c r="L12" s="13">
        <f t="shared" si="4"/>
        <v>0</v>
      </c>
      <c r="M12" s="13">
        <f t="shared" si="9"/>
        <v>4.7839445815048984</v>
      </c>
      <c r="N12" s="13">
        <f t="shared" si="5"/>
        <v>2.9660456405330371</v>
      </c>
      <c r="O12" s="13">
        <f t="shared" si="6"/>
        <v>2.9660456405330371</v>
      </c>
      <c r="Q12" s="41">
        <v>11.777797152209949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11.46990290200271</v>
      </c>
      <c r="G13" s="13">
        <f t="shared" si="0"/>
        <v>0</v>
      </c>
      <c r="H13" s="13">
        <f t="shared" si="1"/>
        <v>11.46990290200271</v>
      </c>
      <c r="I13" s="16">
        <f t="shared" si="8"/>
        <v>14.259499883134028</v>
      </c>
      <c r="J13" s="13">
        <f t="shared" si="2"/>
        <v>13.868833513678849</v>
      </c>
      <c r="K13" s="13">
        <f t="shared" si="3"/>
        <v>0.39066636945517885</v>
      </c>
      <c r="L13" s="13">
        <f t="shared" si="4"/>
        <v>0</v>
      </c>
      <c r="M13" s="13">
        <f t="shared" si="9"/>
        <v>1.8178989409718613</v>
      </c>
      <c r="N13" s="13">
        <f t="shared" si="5"/>
        <v>1.127097343402554</v>
      </c>
      <c r="O13" s="13">
        <f t="shared" si="6"/>
        <v>1.127097343402554</v>
      </c>
      <c r="Q13" s="41">
        <v>15.144023032264631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24.900527648911869</v>
      </c>
      <c r="G14" s="13">
        <f t="shared" si="0"/>
        <v>0</v>
      </c>
      <c r="H14" s="13">
        <f t="shared" si="1"/>
        <v>24.900527648911869</v>
      </c>
      <c r="I14" s="16">
        <f t="shared" si="8"/>
        <v>25.291194018367047</v>
      </c>
      <c r="J14" s="13">
        <f t="shared" si="2"/>
        <v>23.511247677427892</v>
      </c>
      <c r="K14" s="13">
        <f t="shared" si="3"/>
        <v>1.7799463409391549</v>
      </c>
      <c r="L14" s="13">
        <f t="shared" si="4"/>
        <v>0</v>
      </c>
      <c r="M14" s="13">
        <f t="shared" si="9"/>
        <v>0.69080159756930737</v>
      </c>
      <c r="N14" s="13">
        <f t="shared" si="5"/>
        <v>0.42829699049297054</v>
      </c>
      <c r="O14" s="13">
        <f t="shared" si="6"/>
        <v>0.42829699049297054</v>
      </c>
      <c r="Q14" s="41">
        <v>16.104143463329279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0.56146156598726293</v>
      </c>
      <c r="G15" s="13">
        <f t="shared" si="0"/>
        <v>0</v>
      </c>
      <c r="H15" s="13">
        <f t="shared" si="1"/>
        <v>0.56146156598726293</v>
      </c>
      <c r="I15" s="16">
        <f t="shared" si="8"/>
        <v>2.3414079069264178</v>
      </c>
      <c r="J15" s="13">
        <f t="shared" si="2"/>
        <v>2.3404071897304166</v>
      </c>
      <c r="K15" s="13">
        <f t="shared" si="3"/>
        <v>1.0007171960011441E-3</v>
      </c>
      <c r="L15" s="13">
        <f t="shared" si="4"/>
        <v>0</v>
      </c>
      <c r="M15" s="13">
        <f t="shared" si="9"/>
        <v>0.26250460707633683</v>
      </c>
      <c r="N15" s="13">
        <f t="shared" si="5"/>
        <v>0.16275285638732884</v>
      </c>
      <c r="O15" s="13">
        <f t="shared" si="6"/>
        <v>0.16275285638732884</v>
      </c>
      <c r="Q15" s="41">
        <v>19.32144156946093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0.42979871752091348</v>
      </c>
      <c r="G16" s="13">
        <f t="shared" si="0"/>
        <v>0</v>
      </c>
      <c r="H16" s="13">
        <f t="shared" si="1"/>
        <v>0.42979871752091348</v>
      </c>
      <c r="I16" s="16">
        <f t="shared" si="8"/>
        <v>0.43079943471691462</v>
      </c>
      <c r="J16" s="13">
        <f t="shared" si="2"/>
        <v>0.43079411706627618</v>
      </c>
      <c r="K16" s="13">
        <f t="shared" si="3"/>
        <v>5.3176506384366995E-6</v>
      </c>
      <c r="L16" s="13">
        <f t="shared" si="4"/>
        <v>0</v>
      </c>
      <c r="M16" s="13">
        <f t="shared" si="9"/>
        <v>9.975175068900799E-2</v>
      </c>
      <c r="N16" s="13">
        <f t="shared" si="5"/>
        <v>6.1846085427184956E-2</v>
      </c>
      <c r="O16" s="13">
        <f t="shared" si="6"/>
        <v>6.1846085427184956E-2</v>
      </c>
      <c r="Q16" s="41">
        <v>20.447163893785831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9.4859977068934453E-2</v>
      </c>
      <c r="G17" s="18">
        <f t="shared" si="0"/>
        <v>0</v>
      </c>
      <c r="H17" s="18">
        <f t="shared" si="1"/>
        <v>9.4859977068934453E-2</v>
      </c>
      <c r="I17" s="17">
        <f t="shared" si="8"/>
        <v>9.486529471957289E-2</v>
      </c>
      <c r="J17" s="18">
        <f t="shared" si="2"/>
        <v>9.4865243019579909E-2</v>
      </c>
      <c r="K17" s="18">
        <f t="shared" si="3"/>
        <v>5.1699992981157905E-8</v>
      </c>
      <c r="L17" s="18">
        <f t="shared" si="4"/>
        <v>0</v>
      </c>
      <c r="M17" s="18">
        <f t="shared" si="9"/>
        <v>3.7905665261823034E-2</v>
      </c>
      <c r="N17" s="18">
        <f t="shared" si="5"/>
        <v>2.350151246233028E-2</v>
      </c>
      <c r="O17" s="18">
        <f t="shared" si="6"/>
        <v>2.350151246233028E-2</v>
      </c>
      <c r="Q17" s="42">
        <v>21.10965897768903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0.94207719125299594</v>
      </c>
      <c r="G18" s="13">
        <f t="shared" si="0"/>
        <v>0</v>
      </c>
      <c r="H18" s="13">
        <f t="shared" si="1"/>
        <v>0.94207719125299594</v>
      </c>
      <c r="I18" s="16">
        <f t="shared" si="8"/>
        <v>0.94207724295298889</v>
      </c>
      <c r="J18" s="13">
        <f t="shared" si="2"/>
        <v>0.94202471409654631</v>
      </c>
      <c r="K18" s="13">
        <f t="shared" si="3"/>
        <v>5.2528856442579652E-5</v>
      </c>
      <c r="L18" s="13">
        <f t="shared" si="4"/>
        <v>0</v>
      </c>
      <c r="M18" s="13">
        <f t="shared" si="9"/>
        <v>1.4404152799492753E-2</v>
      </c>
      <c r="N18" s="13">
        <f t="shared" si="5"/>
        <v>8.9305747356855075E-3</v>
      </c>
      <c r="O18" s="13">
        <f t="shared" si="6"/>
        <v>8.9305747356855075E-3</v>
      </c>
      <c r="Q18" s="41">
        <v>20.84926500000001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33.761643153632392</v>
      </c>
      <c r="G19" s="13">
        <f t="shared" si="0"/>
        <v>0.71990433049095592</v>
      </c>
      <c r="H19" s="13">
        <f t="shared" si="1"/>
        <v>33.041738823141436</v>
      </c>
      <c r="I19" s="16">
        <f t="shared" si="8"/>
        <v>33.04179135199788</v>
      </c>
      <c r="J19" s="13">
        <f t="shared" si="2"/>
        <v>30.539719638033731</v>
      </c>
      <c r="K19" s="13">
        <f t="shared" si="3"/>
        <v>2.5020717139641491</v>
      </c>
      <c r="L19" s="13">
        <f t="shared" si="4"/>
        <v>0</v>
      </c>
      <c r="M19" s="13">
        <f t="shared" si="9"/>
        <v>5.4735780638072457E-3</v>
      </c>
      <c r="N19" s="13">
        <f t="shared" si="5"/>
        <v>3.3936183995604925E-3</v>
      </c>
      <c r="O19" s="13">
        <f t="shared" si="6"/>
        <v>0.72329794889051646</v>
      </c>
      <c r="Q19" s="41">
        <v>19.311936089512951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20.510992357869242</v>
      </c>
      <c r="G20" s="13">
        <f t="shared" si="0"/>
        <v>0</v>
      </c>
      <c r="H20" s="13">
        <f t="shared" si="1"/>
        <v>20.510992357869242</v>
      </c>
      <c r="I20" s="16">
        <f t="shared" si="8"/>
        <v>23.013064071833391</v>
      </c>
      <c r="J20" s="13">
        <f t="shared" si="2"/>
        <v>21.590251275903576</v>
      </c>
      <c r="K20" s="13">
        <f t="shared" si="3"/>
        <v>1.4228127959298149</v>
      </c>
      <c r="L20" s="13">
        <f t="shared" si="4"/>
        <v>0</v>
      </c>
      <c r="M20" s="13">
        <f t="shared" si="9"/>
        <v>2.0799596642467532E-3</v>
      </c>
      <c r="N20" s="13">
        <f t="shared" si="5"/>
        <v>1.289574991832987E-3</v>
      </c>
      <c r="O20" s="13">
        <f t="shared" si="6"/>
        <v>1.289574991832987E-3</v>
      </c>
      <c r="Q20" s="41">
        <v>15.780484564398289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14.501618681201</v>
      </c>
      <c r="G21" s="13">
        <f t="shared" si="0"/>
        <v>0</v>
      </c>
      <c r="H21" s="13">
        <f t="shared" si="1"/>
        <v>14.501618681201</v>
      </c>
      <c r="I21" s="16">
        <f t="shared" si="8"/>
        <v>15.924431477130815</v>
      </c>
      <c r="J21" s="13">
        <f t="shared" si="2"/>
        <v>15.460754361940005</v>
      </c>
      <c r="K21" s="13">
        <f t="shared" si="3"/>
        <v>0.46367711519081034</v>
      </c>
      <c r="L21" s="13">
        <f t="shared" si="4"/>
        <v>0</v>
      </c>
      <c r="M21" s="13">
        <f t="shared" si="9"/>
        <v>7.9038467241376626E-4</v>
      </c>
      <c r="N21" s="13">
        <f t="shared" si="5"/>
        <v>4.9003849689653503E-4</v>
      </c>
      <c r="O21" s="13">
        <f t="shared" si="6"/>
        <v>4.9003849689653503E-4</v>
      </c>
      <c r="Q21" s="41">
        <v>16.268399516094149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82.823758270769559</v>
      </c>
      <c r="G22" s="13">
        <f t="shared" si="0"/>
        <v>6.2051864043299378</v>
      </c>
      <c r="H22" s="13">
        <f t="shared" si="1"/>
        <v>76.618571866439623</v>
      </c>
      <c r="I22" s="16">
        <f t="shared" si="8"/>
        <v>77.082248981630428</v>
      </c>
      <c r="J22" s="13">
        <f t="shared" si="2"/>
        <v>38.356757379903797</v>
      </c>
      <c r="K22" s="13">
        <f t="shared" si="3"/>
        <v>38.725491601726631</v>
      </c>
      <c r="L22" s="13">
        <f t="shared" si="4"/>
        <v>27.786452660807008</v>
      </c>
      <c r="M22" s="13">
        <f t="shared" si="9"/>
        <v>27.786753006982526</v>
      </c>
      <c r="N22" s="13">
        <f t="shared" si="5"/>
        <v>17.227786864329165</v>
      </c>
      <c r="O22" s="13">
        <f t="shared" si="6"/>
        <v>23.432973268659104</v>
      </c>
      <c r="Q22" s="41">
        <v>10.770144593548389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77.983813205342599</v>
      </c>
      <c r="G23" s="13">
        <f t="shared" si="0"/>
        <v>5.6640669714973599</v>
      </c>
      <c r="H23" s="13">
        <f t="shared" si="1"/>
        <v>72.319746233845237</v>
      </c>
      <c r="I23" s="16">
        <f t="shared" si="8"/>
        <v>83.258785174764853</v>
      </c>
      <c r="J23" s="13">
        <f t="shared" si="2"/>
        <v>40.877418863253013</v>
      </c>
      <c r="K23" s="13">
        <f t="shared" si="3"/>
        <v>42.38136631151184</v>
      </c>
      <c r="L23" s="13">
        <f t="shared" si="4"/>
        <v>31.46920822341686</v>
      </c>
      <c r="M23" s="13">
        <f t="shared" si="9"/>
        <v>42.028174366070218</v>
      </c>
      <c r="N23" s="13">
        <f t="shared" si="5"/>
        <v>26.057468106963533</v>
      </c>
      <c r="O23" s="13">
        <f t="shared" si="6"/>
        <v>31.721535078460892</v>
      </c>
      <c r="Q23" s="41">
        <v>11.650141359792441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132.07548278887569</v>
      </c>
      <c r="G24" s="13">
        <f t="shared" si="0"/>
        <v>11.711667340991756</v>
      </c>
      <c r="H24" s="13">
        <f t="shared" si="1"/>
        <v>120.36381544788394</v>
      </c>
      <c r="I24" s="16">
        <f t="shared" si="8"/>
        <v>131.27597353597892</v>
      </c>
      <c r="J24" s="13">
        <f t="shared" si="2"/>
        <v>48.713787595371606</v>
      </c>
      <c r="K24" s="13">
        <f t="shared" si="3"/>
        <v>82.562185940607321</v>
      </c>
      <c r="L24" s="13">
        <f t="shared" si="4"/>
        <v>71.945468693505148</v>
      </c>
      <c r="M24" s="13">
        <f t="shared" si="9"/>
        <v>87.91617495261184</v>
      </c>
      <c r="N24" s="13">
        <f t="shared" si="5"/>
        <v>54.508028470619344</v>
      </c>
      <c r="O24" s="13">
        <f t="shared" si="6"/>
        <v>66.219695811611103</v>
      </c>
      <c r="Q24" s="41">
        <v>13.286156971377039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21.642364525453939</v>
      </c>
      <c r="G25" s="13">
        <f t="shared" si="0"/>
        <v>0</v>
      </c>
      <c r="H25" s="13">
        <f t="shared" si="1"/>
        <v>21.642364525453939</v>
      </c>
      <c r="I25" s="16">
        <f t="shared" si="8"/>
        <v>32.259081772556115</v>
      </c>
      <c r="J25" s="13">
        <f t="shared" si="2"/>
        <v>29.384537020562856</v>
      </c>
      <c r="K25" s="13">
        <f t="shared" si="3"/>
        <v>2.874544751993259</v>
      </c>
      <c r="L25" s="13">
        <f t="shared" si="4"/>
        <v>0</v>
      </c>
      <c r="M25" s="13">
        <f t="shared" si="9"/>
        <v>33.408146481992496</v>
      </c>
      <c r="N25" s="13">
        <f t="shared" si="5"/>
        <v>20.713050818835349</v>
      </c>
      <c r="O25" s="13">
        <f t="shared" si="6"/>
        <v>20.713050818835349</v>
      </c>
      <c r="Q25" s="41">
        <v>17.6656065548637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25.034645390793461</v>
      </c>
      <c r="G26" s="13">
        <f t="shared" si="0"/>
        <v>0</v>
      </c>
      <c r="H26" s="13">
        <f t="shared" si="1"/>
        <v>25.034645390793461</v>
      </c>
      <c r="I26" s="16">
        <f t="shared" si="8"/>
        <v>27.90919014278672</v>
      </c>
      <c r="J26" s="13">
        <f t="shared" si="2"/>
        <v>25.787351634250545</v>
      </c>
      <c r="K26" s="13">
        <f t="shared" si="3"/>
        <v>2.1218385085361753</v>
      </c>
      <c r="L26" s="13">
        <f t="shared" si="4"/>
        <v>0</v>
      </c>
      <c r="M26" s="13">
        <f t="shared" si="9"/>
        <v>12.695095663157147</v>
      </c>
      <c r="N26" s="13">
        <f t="shared" si="5"/>
        <v>7.8709593111574314</v>
      </c>
      <c r="O26" s="13">
        <f t="shared" si="6"/>
        <v>7.8709593111574314</v>
      </c>
      <c r="Q26" s="41">
        <v>16.89088804175524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1.2613042995364709</v>
      </c>
      <c r="G27" s="13">
        <f t="shared" si="0"/>
        <v>0</v>
      </c>
      <c r="H27" s="13">
        <f t="shared" si="1"/>
        <v>1.2613042995364709</v>
      </c>
      <c r="I27" s="16">
        <f t="shared" si="8"/>
        <v>3.3831428080726464</v>
      </c>
      <c r="J27" s="13">
        <f t="shared" si="2"/>
        <v>3.3807035089453583</v>
      </c>
      <c r="K27" s="13">
        <f t="shared" si="3"/>
        <v>2.4392991272881304E-3</v>
      </c>
      <c r="L27" s="13">
        <f t="shared" si="4"/>
        <v>0</v>
      </c>
      <c r="M27" s="13">
        <f t="shared" si="9"/>
        <v>4.8241363519997158</v>
      </c>
      <c r="N27" s="13">
        <f t="shared" si="5"/>
        <v>2.9909645382398238</v>
      </c>
      <c r="O27" s="13">
        <f t="shared" si="6"/>
        <v>2.9909645382398238</v>
      </c>
      <c r="Q27" s="41">
        <v>20.82325354599233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9.8313989438119957</v>
      </c>
      <c r="G28" s="13">
        <f t="shared" si="0"/>
        <v>0</v>
      </c>
      <c r="H28" s="13">
        <f t="shared" si="1"/>
        <v>9.8313989438119957</v>
      </c>
      <c r="I28" s="16">
        <f t="shared" si="8"/>
        <v>9.833838242939283</v>
      </c>
      <c r="J28" s="13">
        <f t="shared" si="2"/>
        <v>9.8029843311626781</v>
      </c>
      <c r="K28" s="13">
        <f t="shared" si="3"/>
        <v>3.0853911776604903E-2</v>
      </c>
      <c r="L28" s="13">
        <f t="shared" si="4"/>
        <v>0</v>
      </c>
      <c r="M28" s="13">
        <f t="shared" si="9"/>
        <v>1.833171813759892</v>
      </c>
      <c r="N28" s="13">
        <f t="shared" si="5"/>
        <v>1.1365665245311329</v>
      </c>
      <c r="O28" s="13">
        <f t="shared" si="6"/>
        <v>1.1365665245311329</v>
      </c>
      <c r="Q28" s="41">
        <v>25.521979000000009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0.87945630884314085</v>
      </c>
      <c r="G29" s="18">
        <f t="shared" si="0"/>
        <v>0</v>
      </c>
      <c r="H29" s="18">
        <f t="shared" si="1"/>
        <v>0.87945630884314085</v>
      </c>
      <c r="I29" s="17">
        <f t="shared" si="8"/>
        <v>0.91031022061974576</v>
      </c>
      <c r="J29" s="18">
        <f t="shared" si="2"/>
        <v>0.91027867850760602</v>
      </c>
      <c r="K29" s="18">
        <f t="shared" si="3"/>
        <v>3.1542112139737455E-5</v>
      </c>
      <c r="L29" s="18">
        <f t="shared" si="4"/>
        <v>0</v>
      </c>
      <c r="M29" s="18">
        <f t="shared" si="9"/>
        <v>0.69660528922875908</v>
      </c>
      <c r="N29" s="18">
        <f t="shared" si="5"/>
        <v>0.43189527932183064</v>
      </c>
      <c r="O29" s="18">
        <f t="shared" si="6"/>
        <v>0.43189527932183064</v>
      </c>
      <c r="Q29" s="42">
        <v>23.736727830312329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21.590557595169098</v>
      </c>
      <c r="G30" s="13">
        <f t="shared" si="0"/>
        <v>0</v>
      </c>
      <c r="H30" s="13">
        <f t="shared" si="1"/>
        <v>21.590557595169098</v>
      </c>
      <c r="I30" s="16">
        <f t="shared" si="8"/>
        <v>21.590589137281238</v>
      </c>
      <c r="J30" s="13">
        <f t="shared" si="2"/>
        <v>21.052001558809224</v>
      </c>
      <c r="K30" s="13">
        <f t="shared" si="3"/>
        <v>0.53858757847201488</v>
      </c>
      <c r="L30" s="13">
        <f t="shared" si="4"/>
        <v>0</v>
      </c>
      <c r="M30" s="13">
        <f t="shared" si="9"/>
        <v>0.26471000990692845</v>
      </c>
      <c r="N30" s="13">
        <f t="shared" si="5"/>
        <v>0.16412020614229564</v>
      </c>
      <c r="O30" s="13">
        <f t="shared" si="6"/>
        <v>0.16412020614229564</v>
      </c>
      <c r="Q30" s="41">
        <v>21.7155992785103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21.810633925131722</v>
      </c>
      <c r="G31" s="13">
        <f t="shared" si="0"/>
        <v>0</v>
      </c>
      <c r="H31" s="13">
        <f t="shared" si="1"/>
        <v>21.810633925131722</v>
      </c>
      <c r="I31" s="16">
        <f t="shared" si="8"/>
        <v>22.349221503603736</v>
      </c>
      <c r="J31" s="13">
        <f t="shared" si="2"/>
        <v>21.503189128891421</v>
      </c>
      <c r="K31" s="13">
        <f t="shared" si="3"/>
        <v>0.84603237471231552</v>
      </c>
      <c r="L31" s="13">
        <f t="shared" si="4"/>
        <v>0</v>
      </c>
      <c r="M31" s="13">
        <f t="shared" si="9"/>
        <v>0.10058980376463281</v>
      </c>
      <c r="N31" s="13">
        <f t="shared" si="5"/>
        <v>6.236567833407234E-2</v>
      </c>
      <c r="O31" s="13">
        <f t="shared" si="6"/>
        <v>6.236567833407234E-2</v>
      </c>
      <c r="Q31" s="41">
        <v>19.115598473245559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18.334712566511321</v>
      </c>
      <c r="G32" s="13">
        <f t="shared" si="0"/>
        <v>0</v>
      </c>
      <c r="H32" s="13">
        <f t="shared" si="1"/>
        <v>18.334712566511321</v>
      </c>
      <c r="I32" s="16">
        <f t="shared" si="8"/>
        <v>19.180744941223637</v>
      </c>
      <c r="J32" s="13">
        <f t="shared" si="2"/>
        <v>18.188301810948158</v>
      </c>
      <c r="K32" s="13">
        <f t="shared" si="3"/>
        <v>0.99244313027547904</v>
      </c>
      <c r="L32" s="13">
        <f t="shared" si="4"/>
        <v>0</v>
      </c>
      <c r="M32" s="13">
        <f t="shared" si="9"/>
        <v>3.8224125430560467E-2</v>
      </c>
      <c r="N32" s="13">
        <f t="shared" si="5"/>
        <v>2.3698957766947488E-2</v>
      </c>
      <c r="O32" s="13">
        <f t="shared" si="6"/>
        <v>2.3698957766947488E-2</v>
      </c>
      <c r="Q32" s="41">
        <v>14.560715683797209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14.507141896077179</v>
      </c>
      <c r="G33" s="13">
        <f t="shared" si="0"/>
        <v>0</v>
      </c>
      <c r="H33" s="13">
        <f t="shared" si="1"/>
        <v>14.507141896077179</v>
      </c>
      <c r="I33" s="16">
        <f t="shared" si="8"/>
        <v>15.499585026352658</v>
      </c>
      <c r="J33" s="13">
        <f t="shared" si="2"/>
        <v>14.785770958478727</v>
      </c>
      <c r="K33" s="13">
        <f t="shared" si="3"/>
        <v>0.71381406787393153</v>
      </c>
      <c r="L33" s="13">
        <f t="shared" si="4"/>
        <v>0</v>
      </c>
      <c r="M33" s="13">
        <f t="shared" si="9"/>
        <v>1.4525167663612979E-2</v>
      </c>
      <c r="N33" s="13">
        <f t="shared" si="5"/>
        <v>9.0056039514400475E-3</v>
      </c>
      <c r="O33" s="13">
        <f t="shared" si="6"/>
        <v>9.0056039514400475E-3</v>
      </c>
      <c r="Q33" s="41">
        <v>12.375128243921781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36.126802799516113</v>
      </c>
      <c r="G34" s="13">
        <f t="shared" si="0"/>
        <v>0.9843358124268361</v>
      </c>
      <c r="H34" s="13">
        <f t="shared" si="1"/>
        <v>35.142466987089279</v>
      </c>
      <c r="I34" s="16">
        <f t="shared" si="8"/>
        <v>35.856281054963212</v>
      </c>
      <c r="J34" s="13">
        <f t="shared" si="2"/>
        <v>27.484354643492253</v>
      </c>
      <c r="K34" s="13">
        <f t="shared" si="3"/>
        <v>8.3719264114709588</v>
      </c>
      <c r="L34" s="13">
        <f t="shared" si="4"/>
        <v>0</v>
      </c>
      <c r="M34" s="13">
        <f t="shared" si="9"/>
        <v>5.5195637121729316E-3</v>
      </c>
      <c r="N34" s="13">
        <f t="shared" si="5"/>
        <v>3.4221295015472177E-3</v>
      </c>
      <c r="O34" s="13">
        <f t="shared" si="6"/>
        <v>0.98775794192838329</v>
      </c>
      <c r="Q34" s="41">
        <v>10.28107359354839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31.554048220196862</v>
      </c>
      <c r="G35" s="13">
        <f t="shared" si="0"/>
        <v>0.47308902532605568</v>
      </c>
      <c r="H35" s="13">
        <f t="shared" si="1"/>
        <v>31.080959194870807</v>
      </c>
      <c r="I35" s="16">
        <f t="shared" si="8"/>
        <v>39.452885606341766</v>
      </c>
      <c r="J35" s="13">
        <f t="shared" si="2"/>
        <v>29.571875824716287</v>
      </c>
      <c r="K35" s="13">
        <f t="shared" si="3"/>
        <v>9.8810097816254796</v>
      </c>
      <c r="L35" s="13">
        <f t="shared" si="4"/>
        <v>0</v>
      </c>
      <c r="M35" s="13">
        <f t="shared" si="9"/>
        <v>2.0974342106257139E-3</v>
      </c>
      <c r="N35" s="13">
        <f t="shared" si="5"/>
        <v>1.3004092105879427E-3</v>
      </c>
      <c r="O35" s="13">
        <f t="shared" si="6"/>
        <v>0.47438943453664362</v>
      </c>
      <c r="Q35" s="41">
        <v>10.922121765892999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27.336492951542748</v>
      </c>
      <c r="G36" s="13">
        <f t="shared" si="0"/>
        <v>1.5545173795608826E-3</v>
      </c>
      <c r="H36" s="13">
        <f t="shared" si="1"/>
        <v>27.334938434163188</v>
      </c>
      <c r="I36" s="16">
        <f t="shared" si="8"/>
        <v>37.215948215788671</v>
      </c>
      <c r="J36" s="13">
        <f t="shared" si="2"/>
        <v>30.323379422512442</v>
      </c>
      <c r="K36" s="13">
        <f t="shared" si="3"/>
        <v>6.8925687932762294</v>
      </c>
      <c r="L36" s="13">
        <f t="shared" si="4"/>
        <v>0</v>
      </c>
      <c r="M36" s="13">
        <f t="shared" si="9"/>
        <v>7.9702500003777125E-4</v>
      </c>
      <c r="N36" s="13">
        <f t="shared" si="5"/>
        <v>4.9415550002341821E-4</v>
      </c>
      <c r="O36" s="13">
        <f t="shared" si="6"/>
        <v>2.0486728795843009E-3</v>
      </c>
      <c r="Q36" s="41">
        <v>13.243078260800649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14.49929441183138</v>
      </c>
      <c r="G37" s="13">
        <f t="shared" si="0"/>
        <v>0</v>
      </c>
      <c r="H37" s="13">
        <f t="shared" si="1"/>
        <v>14.49929441183138</v>
      </c>
      <c r="I37" s="16">
        <f t="shared" si="8"/>
        <v>21.391863205107612</v>
      </c>
      <c r="J37" s="13">
        <f t="shared" si="2"/>
        <v>20.39705521540424</v>
      </c>
      <c r="K37" s="13">
        <f t="shared" si="3"/>
        <v>0.99480798970337148</v>
      </c>
      <c r="L37" s="13">
        <f t="shared" si="4"/>
        <v>0</v>
      </c>
      <c r="M37" s="13">
        <f t="shared" si="9"/>
        <v>3.0286950001435305E-4</v>
      </c>
      <c r="N37" s="13">
        <f t="shared" si="5"/>
        <v>1.8777909000889889E-4</v>
      </c>
      <c r="O37" s="13">
        <f t="shared" si="6"/>
        <v>1.8777909000889889E-4</v>
      </c>
      <c r="Q37" s="41">
        <v>16.94293879542159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13.47096481956253</v>
      </c>
      <c r="G38" s="13">
        <f t="shared" si="0"/>
        <v>0</v>
      </c>
      <c r="H38" s="13">
        <f t="shared" si="1"/>
        <v>13.47096481956253</v>
      </c>
      <c r="I38" s="16">
        <f t="shared" si="8"/>
        <v>14.465772809265902</v>
      </c>
      <c r="J38" s="13">
        <f t="shared" si="2"/>
        <v>14.2235500671687</v>
      </c>
      <c r="K38" s="13">
        <f t="shared" si="3"/>
        <v>0.2422227420972014</v>
      </c>
      <c r="L38" s="13">
        <f t="shared" si="4"/>
        <v>0</v>
      </c>
      <c r="M38" s="13">
        <f t="shared" si="9"/>
        <v>1.1509041000545416E-4</v>
      </c>
      <c r="N38" s="13">
        <f t="shared" si="5"/>
        <v>7.1356054203381583E-5</v>
      </c>
      <c r="O38" s="13">
        <f t="shared" si="6"/>
        <v>7.1356054203381583E-5</v>
      </c>
      <c r="Q38" s="41">
        <v>18.962975861642821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0.82658285848140212</v>
      </c>
      <c r="G39" s="13">
        <f t="shared" si="0"/>
        <v>0</v>
      </c>
      <c r="H39" s="13">
        <f t="shared" si="1"/>
        <v>0.82658285848140212</v>
      </c>
      <c r="I39" s="16">
        <f t="shared" si="8"/>
        <v>1.0688056005786035</v>
      </c>
      <c r="J39" s="13">
        <f t="shared" si="2"/>
        <v>1.0687190713556742</v>
      </c>
      <c r="K39" s="13">
        <f t="shared" si="3"/>
        <v>8.6529222929287997E-5</v>
      </c>
      <c r="L39" s="13">
        <f t="shared" si="4"/>
        <v>0</v>
      </c>
      <c r="M39" s="13">
        <f t="shared" si="9"/>
        <v>4.3734355802072577E-5</v>
      </c>
      <c r="N39" s="13">
        <f t="shared" si="5"/>
        <v>2.7115300597284996E-5</v>
      </c>
      <c r="O39" s="13">
        <f t="shared" si="6"/>
        <v>2.7115300597284996E-5</v>
      </c>
      <c r="Q39" s="41">
        <v>19.998245410550648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0.28571428599999998</v>
      </c>
      <c r="G40" s="13">
        <f t="shared" si="0"/>
        <v>0</v>
      </c>
      <c r="H40" s="13">
        <f t="shared" si="1"/>
        <v>0.28571428599999998</v>
      </c>
      <c r="I40" s="16">
        <f t="shared" si="8"/>
        <v>0.28580081522292927</v>
      </c>
      <c r="J40" s="13">
        <f t="shared" si="2"/>
        <v>0.28579949096887708</v>
      </c>
      <c r="K40" s="13">
        <f t="shared" si="3"/>
        <v>1.3242540521929413E-6</v>
      </c>
      <c r="L40" s="13">
        <f t="shared" si="4"/>
        <v>0</v>
      </c>
      <c r="M40" s="13">
        <f t="shared" si="9"/>
        <v>1.6619055204787581E-5</v>
      </c>
      <c r="N40" s="13">
        <f t="shared" si="5"/>
        <v>1.03038142269683E-5</v>
      </c>
      <c r="O40" s="13">
        <f t="shared" si="6"/>
        <v>1.03038142269683E-5</v>
      </c>
      <c r="Q40" s="41">
        <v>21.571754055376509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4.513695443987495</v>
      </c>
      <c r="G41" s="18">
        <f t="shared" si="0"/>
        <v>0</v>
      </c>
      <c r="H41" s="18">
        <f t="shared" si="1"/>
        <v>4.513695443987495</v>
      </c>
      <c r="I41" s="17">
        <f t="shared" si="8"/>
        <v>4.5136967682415472</v>
      </c>
      <c r="J41" s="18">
        <f t="shared" si="2"/>
        <v>4.5091644055644045</v>
      </c>
      <c r="K41" s="18">
        <f t="shared" si="3"/>
        <v>4.5323626771427428E-3</v>
      </c>
      <c r="L41" s="18">
        <f t="shared" si="4"/>
        <v>0</v>
      </c>
      <c r="M41" s="18">
        <f t="shared" si="9"/>
        <v>6.3152409778192808E-6</v>
      </c>
      <c r="N41" s="18">
        <f t="shared" si="5"/>
        <v>3.9154494062479542E-6</v>
      </c>
      <c r="O41" s="18">
        <f t="shared" si="6"/>
        <v>3.9154494062479542E-6</v>
      </c>
      <c r="Q41" s="42">
        <v>22.556960000000011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24.900536705010818</v>
      </c>
      <c r="G42" s="13">
        <f t="shared" si="0"/>
        <v>0</v>
      </c>
      <c r="H42" s="13">
        <f t="shared" si="1"/>
        <v>24.900536705010818</v>
      </c>
      <c r="I42" s="16">
        <f t="shared" si="8"/>
        <v>24.905069067687961</v>
      </c>
      <c r="J42" s="13">
        <f t="shared" si="2"/>
        <v>24.223339470721172</v>
      </c>
      <c r="K42" s="13">
        <f t="shared" si="3"/>
        <v>0.68172959696678959</v>
      </c>
      <c r="L42" s="13">
        <f t="shared" si="4"/>
        <v>0</v>
      </c>
      <c r="M42" s="13">
        <f t="shared" si="9"/>
        <v>2.3997915715713266E-6</v>
      </c>
      <c r="N42" s="13">
        <f t="shared" si="5"/>
        <v>1.4878707743742224E-6</v>
      </c>
      <c r="O42" s="13">
        <f t="shared" si="6"/>
        <v>1.4878707743742224E-6</v>
      </c>
      <c r="Q42" s="41">
        <v>23.055901278147449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27.337567948165159</v>
      </c>
      <c r="G43" s="13">
        <f t="shared" si="0"/>
        <v>1.6747050169724936E-3</v>
      </c>
      <c r="H43" s="13">
        <f t="shared" si="1"/>
        <v>27.335893243148185</v>
      </c>
      <c r="I43" s="16">
        <f t="shared" si="8"/>
        <v>28.017622840114974</v>
      </c>
      <c r="J43" s="13">
        <f t="shared" si="2"/>
        <v>26.23997292679179</v>
      </c>
      <c r="K43" s="13">
        <f t="shared" si="3"/>
        <v>1.7776499133231844</v>
      </c>
      <c r="L43" s="13">
        <f t="shared" si="4"/>
        <v>0</v>
      </c>
      <c r="M43" s="13">
        <f t="shared" si="9"/>
        <v>9.119207971971042E-7</v>
      </c>
      <c r="N43" s="13">
        <f t="shared" si="5"/>
        <v>5.6539089426220458E-7</v>
      </c>
      <c r="O43" s="13">
        <f t="shared" si="6"/>
        <v>1.6752704078667557E-3</v>
      </c>
      <c r="Q43" s="41">
        <v>18.372689080650151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76.075861679841012</v>
      </c>
      <c r="G44" s="13">
        <f t="shared" si="0"/>
        <v>5.4507526397446302</v>
      </c>
      <c r="H44" s="13">
        <f t="shared" si="1"/>
        <v>70.625109040096376</v>
      </c>
      <c r="I44" s="16">
        <f t="shared" si="8"/>
        <v>72.402758953419564</v>
      </c>
      <c r="J44" s="13">
        <f t="shared" si="2"/>
        <v>48.107204153078897</v>
      </c>
      <c r="K44" s="13">
        <f t="shared" si="3"/>
        <v>24.295554800340668</v>
      </c>
      <c r="L44" s="13">
        <f t="shared" si="4"/>
        <v>13.250415667751795</v>
      </c>
      <c r="M44" s="13">
        <f t="shared" si="9"/>
        <v>13.250416014281697</v>
      </c>
      <c r="N44" s="13">
        <f t="shared" si="5"/>
        <v>8.215257928854653</v>
      </c>
      <c r="O44" s="13">
        <f t="shared" si="6"/>
        <v>13.666010568599283</v>
      </c>
      <c r="Q44" s="41">
        <v>16.23118324762601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168.0571429</v>
      </c>
      <c r="G45" s="13">
        <f t="shared" si="0"/>
        <v>15.734517858611961</v>
      </c>
      <c r="H45" s="13">
        <f t="shared" si="1"/>
        <v>152.32262504138805</v>
      </c>
      <c r="I45" s="16">
        <f t="shared" si="8"/>
        <v>163.36776417397692</v>
      </c>
      <c r="J45" s="13">
        <f t="shared" si="2"/>
        <v>50.284748529502693</v>
      </c>
      <c r="K45" s="13">
        <f t="shared" si="3"/>
        <v>113.08301564447423</v>
      </c>
      <c r="L45" s="13">
        <f t="shared" si="4"/>
        <v>102.69071143022566</v>
      </c>
      <c r="M45" s="13">
        <f t="shared" si="9"/>
        <v>107.7258695156527</v>
      </c>
      <c r="N45" s="13">
        <f t="shared" si="5"/>
        <v>66.790039099704671</v>
      </c>
      <c r="O45" s="13">
        <f t="shared" si="6"/>
        <v>82.524556958316637</v>
      </c>
      <c r="Q45" s="41">
        <v>13.39428818783119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4.9393014223927016</v>
      </c>
      <c r="G46" s="13">
        <f t="shared" si="0"/>
        <v>0</v>
      </c>
      <c r="H46" s="13">
        <f t="shared" si="1"/>
        <v>4.9393014223927016</v>
      </c>
      <c r="I46" s="16">
        <f t="shared" si="8"/>
        <v>15.331605636641271</v>
      </c>
      <c r="J46" s="13">
        <f t="shared" si="2"/>
        <v>14.315276933201137</v>
      </c>
      <c r="K46" s="13">
        <f t="shared" si="3"/>
        <v>1.0163287034401343</v>
      </c>
      <c r="L46" s="13">
        <f t="shared" si="4"/>
        <v>0</v>
      </c>
      <c r="M46" s="13">
        <f t="shared" si="9"/>
        <v>40.935830415948033</v>
      </c>
      <c r="N46" s="13">
        <f t="shared" si="5"/>
        <v>25.380214857887779</v>
      </c>
      <c r="O46" s="13">
        <f t="shared" si="6"/>
        <v>25.380214857887779</v>
      </c>
      <c r="Q46" s="41">
        <v>9.2597803495747986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38.047776691849513</v>
      </c>
      <c r="G47" s="13">
        <f t="shared" si="0"/>
        <v>1.1991060813149896</v>
      </c>
      <c r="H47" s="13">
        <f t="shared" si="1"/>
        <v>36.848670610534526</v>
      </c>
      <c r="I47" s="16">
        <f t="shared" si="8"/>
        <v>37.864999313974664</v>
      </c>
      <c r="J47" s="13">
        <f t="shared" si="2"/>
        <v>27.555029718437659</v>
      </c>
      <c r="K47" s="13">
        <f t="shared" si="3"/>
        <v>10.309969595537005</v>
      </c>
      <c r="L47" s="13">
        <f t="shared" si="4"/>
        <v>0</v>
      </c>
      <c r="M47" s="13">
        <f t="shared" si="9"/>
        <v>15.555615558060254</v>
      </c>
      <c r="N47" s="13">
        <f t="shared" si="5"/>
        <v>9.6444816459973577</v>
      </c>
      <c r="O47" s="13">
        <f t="shared" si="6"/>
        <v>10.843587727312347</v>
      </c>
      <c r="Q47" s="41">
        <v>9.3318075935483886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64.239612500269914</v>
      </c>
      <c r="G48" s="13">
        <f t="shared" si="0"/>
        <v>4.1274267845265653</v>
      </c>
      <c r="H48" s="13">
        <f t="shared" si="1"/>
        <v>60.112185715743351</v>
      </c>
      <c r="I48" s="16">
        <f t="shared" si="8"/>
        <v>70.422155311280363</v>
      </c>
      <c r="J48" s="13">
        <f t="shared" si="2"/>
        <v>37.093828543505545</v>
      </c>
      <c r="K48" s="13">
        <f t="shared" si="3"/>
        <v>33.328326767774819</v>
      </c>
      <c r="L48" s="13">
        <f t="shared" si="4"/>
        <v>22.349603645889285</v>
      </c>
      <c r="M48" s="13">
        <f t="shared" si="9"/>
        <v>28.260737557952183</v>
      </c>
      <c r="N48" s="13">
        <f t="shared" si="5"/>
        <v>17.521657285930353</v>
      </c>
      <c r="O48" s="13">
        <f t="shared" si="6"/>
        <v>21.649084070456919</v>
      </c>
      <c r="Q48" s="41">
        <v>10.572574060425049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73.354502672118002</v>
      </c>
      <c r="G49" s="13">
        <f t="shared" si="0"/>
        <v>5.1464970701283663</v>
      </c>
      <c r="H49" s="13">
        <f t="shared" si="1"/>
        <v>68.20800560198964</v>
      </c>
      <c r="I49" s="16">
        <f t="shared" si="8"/>
        <v>79.186728723875177</v>
      </c>
      <c r="J49" s="13">
        <f t="shared" si="2"/>
        <v>43.294212173157355</v>
      </c>
      <c r="K49" s="13">
        <f t="shared" si="3"/>
        <v>35.892516550717822</v>
      </c>
      <c r="L49" s="13">
        <f t="shared" si="4"/>
        <v>24.932647359462148</v>
      </c>
      <c r="M49" s="13">
        <f t="shared" si="9"/>
        <v>35.671727631483982</v>
      </c>
      <c r="N49" s="13">
        <f t="shared" si="5"/>
        <v>22.116471131520068</v>
      </c>
      <c r="O49" s="13">
        <f t="shared" si="6"/>
        <v>27.262968201648434</v>
      </c>
      <c r="Q49" s="41">
        <v>13.07556393379547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14.50617795230546</v>
      </c>
      <c r="G50" s="13">
        <f t="shared" si="0"/>
        <v>0</v>
      </c>
      <c r="H50" s="13">
        <f t="shared" si="1"/>
        <v>14.50617795230546</v>
      </c>
      <c r="I50" s="16">
        <f t="shared" si="8"/>
        <v>25.466047143561131</v>
      </c>
      <c r="J50" s="13">
        <f t="shared" si="2"/>
        <v>23.514559156052339</v>
      </c>
      <c r="K50" s="13">
        <f t="shared" si="3"/>
        <v>1.9514879875087914</v>
      </c>
      <c r="L50" s="13">
        <f t="shared" si="4"/>
        <v>0</v>
      </c>
      <c r="M50" s="13">
        <f t="shared" si="9"/>
        <v>13.555256499963914</v>
      </c>
      <c r="N50" s="13">
        <f t="shared" si="5"/>
        <v>8.4042590299776272</v>
      </c>
      <c r="O50" s="13">
        <f t="shared" si="6"/>
        <v>8.4042590299776272</v>
      </c>
      <c r="Q50" s="41">
        <v>15.52129329826734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0.36428571399999998</v>
      </c>
      <c r="G51" s="13">
        <f t="shared" si="0"/>
        <v>0</v>
      </c>
      <c r="H51" s="13">
        <f t="shared" si="1"/>
        <v>0.36428571399999998</v>
      </c>
      <c r="I51" s="16">
        <f t="shared" si="8"/>
        <v>2.3157737015087916</v>
      </c>
      <c r="J51" s="13">
        <f t="shared" si="2"/>
        <v>2.3147654067771564</v>
      </c>
      <c r="K51" s="13">
        <f t="shared" si="3"/>
        <v>1.0082947316352175E-3</v>
      </c>
      <c r="L51" s="13">
        <f t="shared" si="4"/>
        <v>0</v>
      </c>
      <c r="M51" s="13">
        <f t="shared" si="9"/>
        <v>5.1509974699862866</v>
      </c>
      <c r="N51" s="13">
        <f t="shared" si="5"/>
        <v>3.1936184313914975</v>
      </c>
      <c r="O51" s="13">
        <f t="shared" si="6"/>
        <v>3.1936184313914975</v>
      </c>
      <c r="Q51" s="41">
        <v>19.034901164438018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0.1014466323550821</v>
      </c>
      <c r="G52" s="13">
        <f t="shared" si="0"/>
        <v>0</v>
      </c>
      <c r="H52" s="13">
        <f t="shared" si="1"/>
        <v>0.1014466323550821</v>
      </c>
      <c r="I52" s="16">
        <f t="shared" si="8"/>
        <v>0.10245492708671732</v>
      </c>
      <c r="J52" s="13">
        <f t="shared" si="2"/>
        <v>0.1024548685801054</v>
      </c>
      <c r="K52" s="13">
        <f t="shared" si="3"/>
        <v>5.8506611916309126E-8</v>
      </c>
      <c r="L52" s="13">
        <f t="shared" si="4"/>
        <v>0</v>
      </c>
      <c r="M52" s="13">
        <f t="shared" si="9"/>
        <v>1.9573790385947891</v>
      </c>
      <c r="N52" s="13">
        <f t="shared" si="5"/>
        <v>1.2135750039287692</v>
      </c>
      <c r="O52" s="13">
        <f t="shared" si="6"/>
        <v>1.2135750039287692</v>
      </c>
      <c r="Q52" s="41">
        <v>21.867935232322338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0.73735774990713143</v>
      </c>
      <c r="G53" s="18">
        <f t="shared" si="0"/>
        <v>0</v>
      </c>
      <c r="H53" s="18">
        <f t="shared" si="1"/>
        <v>0.73735774990713143</v>
      </c>
      <c r="I53" s="17">
        <f t="shared" si="8"/>
        <v>0.73735780841374332</v>
      </c>
      <c r="J53" s="18">
        <f t="shared" si="2"/>
        <v>0.73733377669842426</v>
      </c>
      <c r="K53" s="18">
        <f t="shared" si="3"/>
        <v>2.4031715319061675E-5</v>
      </c>
      <c r="L53" s="18">
        <f t="shared" si="4"/>
        <v>0</v>
      </c>
      <c r="M53" s="18">
        <f t="shared" si="9"/>
        <v>0.74380403466601996</v>
      </c>
      <c r="N53" s="18">
        <f t="shared" si="5"/>
        <v>0.46115850149293236</v>
      </c>
      <c r="O53" s="18">
        <f t="shared" si="6"/>
        <v>0.46115850149293236</v>
      </c>
      <c r="Q53" s="42">
        <v>21.181222000000009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0.44016040154469033</v>
      </c>
      <c r="G54" s="13">
        <f t="shared" si="0"/>
        <v>0</v>
      </c>
      <c r="H54" s="13">
        <f t="shared" si="1"/>
        <v>0.44016040154469033</v>
      </c>
      <c r="I54" s="16">
        <f t="shared" si="8"/>
        <v>0.44018443326000939</v>
      </c>
      <c r="J54" s="13">
        <f t="shared" si="2"/>
        <v>0.4401801439689656</v>
      </c>
      <c r="K54" s="13">
        <f t="shared" si="3"/>
        <v>4.2892910437908327E-6</v>
      </c>
      <c r="L54" s="13">
        <f t="shared" si="4"/>
        <v>0</v>
      </c>
      <c r="M54" s="13">
        <f t="shared" si="9"/>
        <v>0.2826455331730876</v>
      </c>
      <c r="N54" s="13">
        <f t="shared" si="5"/>
        <v>0.1752402305673143</v>
      </c>
      <c r="O54" s="13">
        <f t="shared" si="6"/>
        <v>0.1752402305673143</v>
      </c>
      <c r="Q54" s="41">
        <v>22.42456644419633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22.323521243227159</v>
      </c>
      <c r="G55" s="13">
        <f t="shared" si="0"/>
        <v>0</v>
      </c>
      <c r="H55" s="13">
        <f t="shared" si="1"/>
        <v>22.323521243227159</v>
      </c>
      <c r="I55" s="16">
        <f t="shared" si="8"/>
        <v>22.323525532518204</v>
      </c>
      <c r="J55" s="13">
        <f t="shared" si="2"/>
        <v>21.473645038936382</v>
      </c>
      <c r="K55" s="13">
        <f t="shared" si="3"/>
        <v>0.84988049358182138</v>
      </c>
      <c r="L55" s="13">
        <f t="shared" si="4"/>
        <v>0</v>
      </c>
      <c r="M55" s="13">
        <f t="shared" si="9"/>
        <v>0.1074053026057733</v>
      </c>
      <c r="N55" s="13">
        <f t="shared" si="5"/>
        <v>6.6591287615579448E-2</v>
      </c>
      <c r="O55" s="13">
        <f t="shared" si="6"/>
        <v>6.6591287615579448E-2</v>
      </c>
      <c r="Q55" s="41">
        <v>19.056788480678751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54.140223262182971</v>
      </c>
      <c r="G56" s="13">
        <f t="shared" si="0"/>
        <v>2.9982867421102042</v>
      </c>
      <c r="H56" s="13">
        <f t="shared" si="1"/>
        <v>51.141936520072768</v>
      </c>
      <c r="I56" s="16">
        <f t="shared" si="8"/>
        <v>51.99181701365459</v>
      </c>
      <c r="J56" s="13">
        <f t="shared" si="2"/>
        <v>38.745810639978856</v>
      </c>
      <c r="K56" s="13">
        <f t="shared" si="3"/>
        <v>13.246006373675733</v>
      </c>
      <c r="L56" s="13">
        <f t="shared" si="4"/>
        <v>2.1196223110456427</v>
      </c>
      <c r="M56" s="13">
        <f t="shared" si="9"/>
        <v>2.1604363260358364</v>
      </c>
      <c r="N56" s="13">
        <f t="shared" si="5"/>
        <v>1.3394705221422185</v>
      </c>
      <c r="O56" s="13">
        <f t="shared" si="6"/>
        <v>4.3377572642524225</v>
      </c>
      <c r="Q56" s="41">
        <v>14.765403506793611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24.02450427707868</v>
      </c>
      <c r="G57" s="13">
        <f t="shared" si="0"/>
        <v>0</v>
      </c>
      <c r="H57" s="13">
        <f t="shared" si="1"/>
        <v>24.02450427707868</v>
      </c>
      <c r="I57" s="16">
        <f t="shared" si="8"/>
        <v>35.150888339708771</v>
      </c>
      <c r="J57" s="13">
        <f t="shared" si="2"/>
        <v>29.871043733186266</v>
      </c>
      <c r="K57" s="13">
        <f t="shared" si="3"/>
        <v>5.2798446065225058</v>
      </c>
      <c r="L57" s="13">
        <f t="shared" si="4"/>
        <v>0</v>
      </c>
      <c r="M57" s="13">
        <f t="shared" si="9"/>
        <v>0.82096580389361784</v>
      </c>
      <c r="N57" s="13">
        <f t="shared" si="5"/>
        <v>0.50899879841404305</v>
      </c>
      <c r="O57" s="13">
        <f t="shared" si="6"/>
        <v>0.50899879841404305</v>
      </c>
      <c r="Q57" s="41">
        <v>14.4046183033321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63.936946940319579</v>
      </c>
      <c r="G58" s="13">
        <f t="shared" si="0"/>
        <v>4.0935879260427788</v>
      </c>
      <c r="H58" s="13">
        <f t="shared" si="1"/>
        <v>59.8433590142768</v>
      </c>
      <c r="I58" s="16">
        <f t="shared" si="8"/>
        <v>65.123203620799302</v>
      </c>
      <c r="J58" s="13">
        <f t="shared" si="2"/>
        <v>36.877544810180794</v>
      </c>
      <c r="K58" s="13">
        <f t="shared" si="3"/>
        <v>28.245658810618508</v>
      </c>
      <c r="L58" s="13">
        <f t="shared" si="4"/>
        <v>17.22956393500543</v>
      </c>
      <c r="M58" s="13">
        <f t="shared" si="9"/>
        <v>17.541530940485003</v>
      </c>
      <c r="N58" s="13">
        <f t="shared" si="5"/>
        <v>10.875749183100702</v>
      </c>
      <c r="O58" s="13">
        <f t="shared" si="6"/>
        <v>14.969337109143481</v>
      </c>
      <c r="Q58" s="41">
        <v>10.94492559354839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60.417419512211367</v>
      </c>
      <c r="G59" s="13">
        <f t="shared" si="0"/>
        <v>3.7000948884170284</v>
      </c>
      <c r="H59" s="13">
        <f t="shared" si="1"/>
        <v>56.71732462379434</v>
      </c>
      <c r="I59" s="16">
        <f t="shared" si="8"/>
        <v>67.733419499407418</v>
      </c>
      <c r="J59" s="13">
        <f t="shared" si="2"/>
        <v>39.062128384150043</v>
      </c>
      <c r="K59" s="13">
        <f t="shared" si="3"/>
        <v>28.671291115257375</v>
      </c>
      <c r="L59" s="13">
        <f t="shared" si="4"/>
        <v>17.658325821549223</v>
      </c>
      <c r="M59" s="13">
        <f t="shared" si="9"/>
        <v>24.324107578933528</v>
      </c>
      <c r="N59" s="13">
        <f t="shared" si="5"/>
        <v>15.080946698938787</v>
      </c>
      <c r="O59" s="13">
        <f t="shared" si="6"/>
        <v>18.781041587355816</v>
      </c>
      <c r="Q59" s="41">
        <v>11.92818852121165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49.342752473781893</v>
      </c>
      <c r="G60" s="13">
        <f t="shared" si="0"/>
        <v>2.4619160525760559</v>
      </c>
      <c r="H60" s="13">
        <f t="shared" si="1"/>
        <v>46.880836421205835</v>
      </c>
      <c r="I60" s="16">
        <f t="shared" si="8"/>
        <v>57.893801714913991</v>
      </c>
      <c r="J60" s="13">
        <f t="shared" si="2"/>
        <v>37.848662930302623</v>
      </c>
      <c r="K60" s="13">
        <f t="shared" si="3"/>
        <v>20.045138784611368</v>
      </c>
      <c r="L60" s="13">
        <f t="shared" si="4"/>
        <v>8.9687472660869165</v>
      </c>
      <c r="M60" s="13">
        <f t="shared" si="9"/>
        <v>18.211908146081655</v>
      </c>
      <c r="N60" s="13">
        <f t="shared" si="5"/>
        <v>11.291383050570627</v>
      </c>
      <c r="O60" s="13">
        <f t="shared" si="6"/>
        <v>13.753299103146682</v>
      </c>
      <c r="Q60" s="41">
        <v>12.590227761327229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7.2910558723811807</v>
      </c>
      <c r="G61" s="13">
        <f t="shared" si="0"/>
        <v>0</v>
      </c>
      <c r="H61" s="13">
        <f t="shared" si="1"/>
        <v>7.2910558723811807</v>
      </c>
      <c r="I61" s="16">
        <f t="shared" si="8"/>
        <v>18.367447390905632</v>
      </c>
      <c r="J61" s="13">
        <f t="shared" si="2"/>
        <v>17.818126305368349</v>
      </c>
      <c r="K61" s="13">
        <f t="shared" si="3"/>
        <v>0.54932108553728298</v>
      </c>
      <c r="L61" s="13">
        <f t="shared" si="4"/>
        <v>0</v>
      </c>
      <c r="M61" s="13">
        <f t="shared" si="9"/>
        <v>6.920525095511028</v>
      </c>
      <c r="N61" s="13">
        <f t="shared" si="5"/>
        <v>4.2907255592168374</v>
      </c>
      <c r="O61" s="13">
        <f t="shared" si="6"/>
        <v>4.2907255592168374</v>
      </c>
      <c r="Q61" s="41">
        <v>18.095497854862089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38.254868707788312</v>
      </c>
      <c r="G62" s="13">
        <f t="shared" si="0"/>
        <v>1.2222595495246691</v>
      </c>
      <c r="H62" s="13">
        <f t="shared" si="1"/>
        <v>37.032609158263639</v>
      </c>
      <c r="I62" s="16">
        <f t="shared" si="8"/>
        <v>37.581930243800926</v>
      </c>
      <c r="J62" s="13">
        <f t="shared" si="2"/>
        <v>33.179629775967605</v>
      </c>
      <c r="K62" s="13">
        <f t="shared" si="3"/>
        <v>4.4023004678333209</v>
      </c>
      <c r="L62" s="13">
        <f t="shared" si="4"/>
        <v>0</v>
      </c>
      <c r="M62" s="13">
        <f t="shared" si="9"/>
        <v>2.6297995362941906</v>
      </c>
      <c r="N62" s="13">
        <f t="shared" si="5"/>
        <v>1.6304757125023981</v>
      </c>
      <c r="O62" s="13">
        <f t="shared" si="6"/>
        <v>2.8527352620270672</v>
      </c>
      <c r="Q62" s="41">
        <v>17.553697728365449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1.6054551032442159</v>
      </c>
      <c r="G63" s="13">
        <f t="shared" si="0"/>
        <v>0</v>
      </c>
      <c r="H63" s="13">
        <f t="shared" si="1"/>
        <v>1.6054551032442159</v>
      </c>
      <c r="I63" s="16">
        <f t="shared" si="8"/>
        <v>6.0077555710775368</v>
      </c>
      <c r="J63" s="13">
        <f t="shared" si="2"/>
        <v>5.9917624202784001</v>
      </c>
      <c r="K63" s="13">
        <f t="shared" si="3"/>
        <v>1.5993150799136657E-2</v>
      </c>
      <c r="L63" s="13">
        <f t="shared" si="4"/>
        <v>0</v>
      </c>
      <c r="M63" s="13">
        <f t="shared" si="9"/>
        <v>0.99932382379179252</v>
      </c>
      <c r="N63" s="13">
        <f t="shared" si="5"/>
        <v>0.61958077075091134</v>
      </c>
      <c r="O63" s="13">
        <f t="shared" si="6"/>
        <v>0.61958077075091134</v>
      </c>
      <c r="Q63" s="41">
        <v>19.689192599267319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0.75049875581059511</v>
      </c>
      <c r="G64" s="13">
        <f t="shared" si="0"/>
        <v>0</v>
      </c>
      <c r="H64" s="13">
        <f t="shared" si="1"/>
        <v>0.75049875581059511</v>
      </c>
      <c r="I64" s="16">
        <f t="shared" si="8"/>
        <v>0.76649190660973177</v>
      </c>
      <c r="J64" s="13">
        <f t="shared" si="2"/>
        <v>0.76646192891277298</v>
      </c>
      <c r="K64" s="13">
        <f t="shared" si="3"/>
        <v>2.9977696958782829E-5</v>
      </c>
      <c r="L64" s="13">
        <f t="shared" si="4"/>
        <v>0</v>
      </c>
      <c r="M64" s="13">
        <f t="shared" si="9"/>
        <v>0.37974305304088118</v>
      </c>
      <c r="N64" s="13">
        <f t="shared" si="5"/>
        <v>0.23544069288534633</v>
      </c>
      <c r="O64" s="13">
        <f t="shared" si="6"/>
        <v>0.23544069288534633</v>
      </c>
      <c r="Q64" s="41">
        <v>20.440684351156271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0.23623935118331699</v>
      </c>
      <c r="G65" s="18">
        <f t="shared" si="0"/>
        <v>0</v>
      </c>
      <c r="H65" s="18">
        <f t="shared" si="1"/>
        <v>0.23623935118331699</v>
      </c>
      <c r="I65" s="17">
        <f t="shared" si="8"/>
        <v>0.23626932888027577</v>
      </c>
      <c r="J65" s="18">
        <f t="shared" si="2"/>
        <v>0.23626858162445991</v>
      </c>
      <c r="K65" s="18">
        <f t="shared" si="3"/>
        <v>7.4725581586387868E-7</v>
      </c>
      <c r="L65" s="18">
        <f t="shared" si="4"/>
        <v>0</v>
      </c>
      <c r="M65" s="18">
        <f t="shared" si="9"/>
        <v>0.14430236015553485</v>
      </c>
      <c r="N65" s="18">
        <f t="shared" si="5"/>
        <v>8.9467463296431612E-2</v>
      </c>
      <c r="O65" s="18">
        <f t="shared" si="6"/>
        <v>8.9467463296431612E-2</v>
      </c>
      <c r="Q65" s="42">
        <v>21.580462000000011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5.9074173966858501</v>
      </c>
      <c r="G66" s="13">
        <f t="shared" si="0"/>
        <v>0</v>
      </c>
      <c r="H66" s="13">
        <f t="shared" si="1"/>
        <v>5.9074173966858501</v>
      </c>
      <c r="I66" s="16">
        <f t="shared" si="8"/>
        <v>5.9074181439416655</v>
      </c>
      <c r="J66" s="13">
        <f t="shared" si="2"/>
        <v>5.8967241292237791</v>
      </c>
      <c r="K66" s="13">
        <f t="shared" si="3"/>
        <v>1.0694014717886446E-2</v>
      </c>
      <c r="L66" s="13">
        <f t="shared" si="4"/>
        <v>0</v>
      </c>
      <c r="M66" s="13">
        <f t="shared" si="9"/>
        <v>5.4834896859103241E-2</v>
      </c>
      <c r="N66" s="13">
        <f t="shared" si="5"/>
        <v>3.3997636052644012E-2</v>
      </c>
      <c r="O66" s="13">
        <f t="shared" si="6"/>
        <v>3.3997636052644012E-2</v>
      </c>
      <c r="Q66" s="41">
        <v>22.185596736391059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64.65499140744231</v>
      </c>
      <c r="G67" s="13">
        <f t="shared" si="0"/>
        <v>4.1738673113551306</v>
      </c>
      <c r="H67" s="13">
        <f t="shared" si="1"/>
        <v>60.481124096087179</v>
      </c>
      <c r="I67" s="16">
        <f t="shared" si="8"/>
        <v>60.491818110805063</v>
      </c>
      <c r="J67" s="13">
        <f t="shared" si="2"/>
        <v>46.15521621943649</v>
      </c>
      <c r="K67" s="13">
        <f t="shared" si="3"/>
        <v>14.336601891368574</v>
      </c>
      <c r="L67" s="13">
        <f t="shared" si="4"/>
        <v>3.2182367407443704</v>
      </c>
      <c r="M67" s="13">
        <f t="shared" si="9"/>
        <v>3.2390740015508293</v>
      </c>
      <c r="N67" s="13">
        <f t="shared" si="5"/>
        <v>2.0082258809615143</v>
      </c>
      <c r="O67" s="13">
        <f t="shared" si="6"/>
        <v>6.1820931923166444</v>
      </c>
      <c r="Q67" s="41">
        <v>17.70401842561547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87.713169099244638</v>
      </c>
      <c r="G68" s="13">
        <f t="shared" si="0"/>
        <v>6.7518362482071446</v>
      </c>
      <c r="H68" s="13">
        <f t="shared" si="1"/>
        <v>80.961332851037497</v>
      </c>
      <c r="I68" s="16">
        <f t="shared" si="8"/>
        <v>92.079698001661697</v>
      </c>
      <c r="J68" s="13">
        <f t="shared" si="2"/>
        <v>47.300276277916979</v>
      </c>
      <c r="K68" s="13">
        <f t="shared" si="3"/>
        <v>44.779421723744719</v>
      </c>
      <c r="L68" s="13">
        <f t="shared" si="4"/>
        <v>33.884896016329805</v>
      </c>
      <c r="M68" s="13">
        <f t="shared" si="9"/>
        <v>35.115744136919126</v>
      </c>
      <c r="N68" s="13">
        <f t="shared" si="5"/>
        <v>21.771761364889858</v>
      </c>
      <c r="O68" s="13">
        <f t="shared" si="6"/>
        <v>28.523597613097003</v>
      </c>
      <c r="Q68" s="41">
        <v>14.00683062176919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85.121112829942106</v>
      </c>
      <c r="G69" s="13">
        <f t="shared" si="0"/>
        <v>6.462037087399648</v>
      </c>
      <c r="H69" s="13">
        <f t="shared" si="1"/>
        <v>78.659075742542456</v>
      </c>
      <c r="I69" s="16">
        <f t="shared" si="8"/>
        <v>89.55360144995737</v>
      </c>
      <c r="J69" s="13">
        <f t="shared" si="2"/>
        <v>42.454787032292884</v>
      </c>
      <c r="K69" s="13">
        <f t="shared" si="3"/>
        <v>47.098814417664485</v>
      </c>
      <c r="L69" s="13">
        <f t="shared" si="4"/>
        <v>36.221342701044428</v>
      </c>
      <c r="M69" s="13">
        <f t="shared" si="9"/>
        <v>49.565325473073699</v>
      </c>
      <c r="N69" s="13">
        <f t="shared" si="5"/>
        <v>30.730501793305692</v>
      </c>
      <c r="O69" s="13">
        <f t="shared" si="6"/>
        <v>37.192538880705342</v>
      </c>
      <c r="Q69" s="41">
        <v>12.051833593548389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32.447407142455688</v>
      </c>
      <c r="G70" s="13">
        <f t="shared" ref="G70:G133" si="15">IF((F70-$J$2)&gt;0,$I$2*(F70-$J$2),0)</f>
        <v>0.57296905842431878</v>
      </c>
      <c r="H70" s="13">
        <f t="shared" ref="H70:H133" si="16">F70-G70</f>
        <v>31.874438084031368</v>
      </c>
      <c r="I70" s="16">
        <f t="shared" si="8"/>
        <v>42.751909800651426</v>
      </c>
      <c r="J70" s="13">
        <f t="shared" ref="J70:J133" si="17">I70/SQRT(1+(I70/($K$2*(300+(25*Q70)+0.05*(Q70)^3)))^2)</f>
        <v>31.522256848945077</v>
      </c>
      <c r="K70" s="13">
        <f t="shared" ref="K70:K133" si="18">I70-J70</f>
        <v>11.229652951706349</v>
      </c>
      <c r="L70" s="13">
        <f t="shared" ref="L70:L133" si="19">IF(K70&gt;$N$2,(K70-$N$2)/$L$2,0)</f>
        <v>8.8443080239496624E-2</v>
      </c>
      <c r="M70" s="13">
        <f t="shared" si="9"/>
        <v>18.9232667600075</v>
      </c>
      <c r="N70" s="13">
        <f t="shared" ref="N70:N133" si="20">$M$2*M70</f>
        <v>11.73242539120465</v>
      </c>
      <c r="O70" s="13">
        <f t="shared" ref="O70:O133" si="21">N70+G70</f>
        <v>12.305394449628968</v>
      </c>
      <c r="Q70" s="41">
        <v>11.56823708574521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16.232195939101821</v>
      </c>
      <c r="G71" s="13">
        <f t="shared" si="15"/>
        <v>0</v>
      </c>
      <c r="H71" s="13">
        <f t="shared" si="16"/>
        <v>16.232195939101821</v>
      </c>
      <c r="I71" s="16">
        <f t="shared" ref="I71:I134" si="24">H71+K70-L70</f>
        <v>27.373405810568674</v>
      </c>
      <c r="J71" s="13">
        <f t="shared" si="17"/>
        <v>24.485849189771429</v>
      </c>
      <c r="K71" s="13">
        <f t="shared" si="18"/>
        <v>2.8875566207972447</v>
      </c>
      <c r="L71" s="13">
        <f t="shared" si="19"/>
        <v>0</v>
      </c>
      <c r="M71" s="13">
        <f t="shared" ref="M71:M134" si="25">L71+M70-N70</f>
        <v>7.1908413688028503</v>
      </c>
      <c r="N71" s="13">
        <f t="shared" si="20"/>
        <v>4.4583216486577673</v>
      </c>
      <c r="O71" s="13">
        <f t="shared" si="21"/>
        <v>4.4583216486577673</v>
      </c>
      <c r="Q71" s="41">
        <v>13.91275424670256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37.640441727298892</v>
      </c>
      <c r="G72" s="13">
        <f t="shared" si="15"/>
        <v>1.1535648898322581</v>
      </c>
      <c r="H72" s="13">
        <f t="shared" si="16"/>
        <v>36.486876837466632</v>
      </c>
      <c r="I72" s="16">
        <f t="shared" si="24"/>
        <v>39.37443345826388</v>
      </c>
      <c r="J72" s="13">
        <f t="shared" si="17"/>
        <v>31.433948818250617</v>
      </c>
      <c r="K72" s="13">
        <f t="shared" si="18"/>
        <v>7.9404846400132634</v>
      </c>
      <c r="L72" s="13">
        <f t="shared" si="19"/>
        <v>0</v>
      </c>
      <c r="M72" s="13">
        <f t="shared" si="25"/>
        <v>2.732519720145083</v>
      </c>
      <c r="N72" s="13">
        <f t="shared" si="20"/>
        <v>1.6941622264899514</v>
      </c>
      <c r="O72" s="13">
        <f t="shared" si="21"/>
        <v>2.8477271163222095</v>
      </c>
      <c r="Q72" s="41">
        <v>13.21321775198105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24.919002903267579</v>
      </c>
      <c r="G73" s="13">
        <f t="shared" si="15"/>
        <v>0</v>
      </c>
      <c r="H73" s="13">
        <f t="shared" si="16"/>
        <v>24.919002903267579</v>
      </c>
      <c r="I73" s="16">
        <f t="shared" si="24"/>
        <v>32.859487543280842</v>
      </c>
      <c r="J73" s="13">
        <f t="shared" si="17"/>
        <v>30.483972327973696</v>
      </c>
      <c r="K73" s="13">
        <f t="shared" si="18"/>
        <v>2.3755152153071464</v>
      </c>
      <c r="L73" s="13">
        <f t="shared" si="19"/>
        <v>0</v>
      </c>
      <c r="M73" s="13">
        <f t="shared" si="25"/>
        <v>1.0383574936551316</v>
      </c>
      <c r="N73" s="13">
        <f t="shared" si="20"/>
        <v>0.6437816460661816</v>
      </c>
      <c r="O73" s="13">
        <f t="shared" si="21"/>
        <v>0.6437816460661816</v>
      </c>
      <c r="Q73" s="41">
        <v>19.600923232970771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9.2703549614302858</v>
      </c>
      <c r="G74" s="13">
        <f t="shared" si="15"/>
        <v>0</v>
      </c>
      <c r="H74" s="13">
        <f t="shared" si="16"/>
        <v>9.2703549614302858</v>
      </c>
      <c r="I74" s="16">
        <f t="shared" si="24"/>
        <v>11.645870176737432</v>
      </c>
      <c r="J74" s="13">
        <f t="shared" si="17"/>
        <v>11.507800179665715</v>
      </c>
      <c r="K74" s="13">
        <f t="shared" si="18"/>
        <v>0.13806999707171741</v>
      </c>
      <c r="L74" s="13">
        <f t="shared" si="19"/>
        <v>0</v>
      </c>
      <c r="M74" s="13">
        <f t="shared" si="25"/>
        <v>0.39457584758895003</v>
      </c>
      <c r="N74" s="13">
        <f t="shared" si="20"/>
        <v>0.24463702550514901</v>
      </c>
      <c r="O74" s="13">
        <f t="shared" si="21"/>
        <v>0.24463702550514901</v>
      </c>
      <c r="Q74" s="41">
        <v>18.391031365215269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0.56791163653662269</v>
      </c>
      <c r="G75" s="13">
        <f t="shared" si="15"/>
        <v>0</v>
      </c>
      <c r="H75" s="13">
        <f t="shared" si="16"/>
        <v>0.56791163653662269</v>
      </c>
      <c r="I75" s="16">
        <f t="shared" si="24"/>
        <v>0.7059816336083401</v>
      </c>
      <c r="J75" s="13">
        <f t="shared" si="17"/>
        <v>0.70595751309622468</v>
      </c>
      <c r="K75" s="13">
        <f t="shared" si="18"/>
        <v>2.4120512115421988E-5</v>
      </c>
      <c r="L75" s="13">
        <f t="shared" si="19"/>
        <v>0</v>
      </c>
      <c r="M75" s="13">
        <f t="shared" si="25"/>
        <v>0.14993882208380102</v>
      </c>
      <c r="N75" s="13">
        <f t="shared" si="20"/>
        <v>9.2962069691956639E-2</v>
      </c>
      <c r="O75" s="13">
        <f t="shared" si="21"/>
        <v>9.2962069691956639E-2</v>
      </c>
      <c r="Q75" s="41">
        <v>20.23378214730365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2.9833882492444102</v>
      </c>
      <c r="G76" s="13">
        <f t="shared" si="15"/>
        <v>0</v>
      </c>
      <c r="H76" s="13">
        <f t="shared" si="16"/>
        <v>2.9833882492444102</v>
      </c>
      <c r="I76" s="16">
        <f t="shared" si="24"/>
        <v>2.9834123697565254</v>
      </c>
      <c r="J76" s="13">
        <f t="shared" si="17"/>
        <v>2.9822563013535262</v>
      </c>
      <c r="K76" s="13">
        <f t="shared" si="18"/>
        <v>1.1560684029991997E-3</v>
      </c>
      <c r="L76" s="13">
        <f t="shared" si="19"/>
        <v>0</v>
      </c>
      <c r="M76" s="13">
        <f t="shared" si="25"/>
        <v>5.6976752391844382E-2</v>
      </c>
      <c r="N76" s="13">
        <f t="shared" si="20"/>
        <v>3.5325586482943518E-2</v>
      </c>
      <c r="O76" s="13">
        <f t="shared" si="21"/>
        <v>3.5325586482943518E-2</v>
      </c>
      <c r="Q76" s="41">
        <v>23.44543000462556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1.700831572866027</v>
      </c>
      <c r="G77" s="18">
        <f t="shared" si="15"/>
        <v>0</v>
      </c>
      <c r="H77" s="18">
        <f t="shared" si="16"/>
        <v>1.700831572866027</v>
      </c>
      <c r="I77" s="17">
        <f t="shared" si="24"/>
        <v>1.7019876412690262</v>
      </c>
      <c r="J77" s="18">
        <f t="shared" si="17"/>
        <v>1.7017471452064974</v>
      </c>
      <c r="K77" s="18">
        <f t="shared" si="18"/>
        <v>2.4049606252884992E-4</v>
      </c>
      <c r="L77" s="18">
        <f t="shared" si="19"/>
        <v>0</v>
      </c>
      <c r="M77" s="18">
        <f t="shared" si="25"/>
        <v>2.1651165908900864E-2</v>
      </c>
      <c r="N77" s="18">
        <f t="shared" si="20"/>
        <v>1.3423722863518535E-2</v>
      </c>
      <c r="O77" s="18">
        <f t="shared" si="21"/>
        <v>1.3423722863518535E-2</v>
      </c>
      <c r="Q77" s="42">
        <v>22.639495000000011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5.8431277420807586</v>
      </c>
      <c r="G78" s="13">
        <f t="shared" si="15"/>
        <v>0</v>
      </c>
      <c r="H78" s="13">
        <f t="shared" si="16"/>
        <v>5.8431277420807586</v>
      </c>
      <c r="I78" s="16">
        <f t="shared" si="24"/>
        <v>5.8433682381432872</v>
      </c>
      <c r="J78" s="13">
        <f t="shared" si="17"/>
        <v>5.8313392214040691</v>
      </c>
      <c r="K78" s="13">
        <f t="shared" si="18"/>
        <v>1.2029016739218079E-2</v>
      </c>
      <c r="L78" s="13">
        <f t="shared" si="19"/>
        <v>0</v>
      </c>
      <c r="M78" s="13">
        <f t="shared" si="25"/>
        <v>8.2274430453823291E-3</v>
      </c>
      <c r="N78" s="13">
        <f t="shared" si="20"/>
        <v>5.1010146881370439E-3</v>
      </c>
      <c r="O78" s="13">
        <f t="shared" si="21"/>
        <v>5.1010146881370439E-3</v>
      </c>
      <c r="Q78" s="41">
        <v>21.119190298481509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24.233212703431551</v>
      </c>
      <c r="G79" s="13">
        <f t="shared" si="15"/>
        <v>0</v>
      </c>
      <c r="H79" s="13">
        <f t="shared" si="16"/>
        <v>24.233212703431551</v>
      </c>
      <c r="I79" s="16">
        <f t="shared" si="24"/>
        <v>24.245241720170768</v>
      </c>
      <c r="J79" s="13">
        <f t="shared" si="17"/>
        <v>23.097649605922332</v>
      </c>
      <c r="K79" s="13">
        <f t="shared" si="18"/>
        <v>1.147592114248436</v>
      </c>
      <c r="L79" s="13">
        <f t="shared" si="19"/>
        <v>0</v>
      </c>
      <c r="M79" s="13">
        <f t="shared" si="25"/>
        <v>3.1264283572452851E-3</v>
      </c>
      <c r="N79" s="13">
        <f t="shared" si="20"/>
        <v>1.9383855814920766E-3</v>
      </c>
      <c r="O79" s="13">
        <f t="shared" si="21"/>
        <v>1.9383855814920766E-3</v>
      </c>
      <c r="Q79" s="41">
        <v>18.582046991814671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157.0867544497541</v>
      </c>
      <c r="G80" s="13">
        <f t="shared" si="15"/>
        <v>14.507997661398429</v>
      </c>
      <c r="H80" s="13">
        <f t="shared" si="16"/>
        <v>142.57875678835566</v>
      </c>
      <c r="I80" s="16">
        <f t="shared" si="24"/>
        <v>143.72634890260409</v>
      </c>
      <c r="J80" s="13">
        <f t="shared" si="17"/>
        <v>58.082772791967287</v>
      </c>
      <c r="K80" s="13">
        <f t="shared" si="18"/>
        <v>85.643576110636801</v>
      </c>
      <c r="L80" s="13">
        <f t="shared" si="19"/>
        <v>75.04951565629456</v>
      </c>
      <c r="M80" s="13">
        <f t="shared" si="25"/>
        <v>75.050703699070311</v>
      </c>
      <c r="N80" s="13">
        <f t="shared" si="20"/>
        <v>46.531436293423596</v>
      </c>
      <c r="O80" s="13">
        <f t="shared" si="21"/>
        <v>61.039433954822023</v>
      </c>
      <c r="Q80" s="41">
        <v>16.036646258187162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49.368664429945213</v>
      </c>
      <c r="G81" s="13">
        <f t="shared" si="15"/>
        <v>2.4648130819499716</v>
      </c>
      <c r="H81" s="13">
        <f t="shared" si="16"/>
        <v>46.903851347995243</v>
      </c>
      <c r="I81" s="16">
        <f t="shared" si="24"/>
        <v>57.497911802337498</v>
      </c>
      <c r="J81" s="13">
        <f t="shared" si="17"/>
        <v>36.617323034437518</v>
      </c>
      <c r="K81" s="13">
        <f t="shared" si="18"/>
        <v>20.88058876789998</v>
      </c>
      <c r="L81" s="13">
        <f t="shared" si="19"/>
        <v>9.8103401316748098</v>
      </c>
      <c r="M81" s="13">
        <f t="shared" si="25"/>
        <v>38.329607537321522</v>
      </c>
      <c r="N81" s="13">
        <f t="shared" si="20"/>
        <v>23.764356673139343</v>
      </c>
      <c r="O81" s="13">
        <f t="shared" si="21"/>
        <v>26.229169755089316</v>
      </c>
      <c r="Q81" s="41">
        <v>11.828993758368931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166.20445032637801</v>
      </c>
      <c r="G82" s="13">
        <f t="shared" si="15"/>
        <v>15.527381632663284</v>
      </c>
      <c r="H82" s="13">
        <f t="shared" si="16"/>
        <v>150.67706869371472</v>
      </c>
      <c r="I82" s="16">
        <f t="shared" si="24"/>
        <v>161.74731732993988</v>
      </c>
      <c r="J82" s="13">
        <f t="shared" si="17"/>
        <v>45.956428592964038</v>
      </c>
      <c r="K82" s="13">
        <f t="shared" si="18"/>
        <v>115.79088873697583</v>
      </c>
      <c r="L82" s="13">
        <f t="shared" si="19"/>
        <v>105.41849492552977</v>
      </c>
      <c r="M82" s="13">
        <f t="shared" si="25"/>
        <v>119.98374578971196</v>
      </c>
      <c r="N82" s="13">
        <f t="shared" si="20"/>
        <v>74.389922389621418</v>
      </c>
      <c r="O82" s="13">
        <f t="shared" si="21"/>
        <v>89.917304022284696</v>
      </c>
      <c r="Q82" s="41">
        <v>11.96433742631266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43.523547531059151</v>
      </c>
      <c r="G83" s="13">
        <f t="shared" si="15"/>
        <v>1.8113126189470246</v>
      </c>
      <c r="H83" s="13">
        <f t="shared" si="16"/>
        <v>41.712234912112123</v>
      </c>
      <c r="I83" s="16">
        <f t="shared" si="24"/>
        <v>52.084628723558197</v>
      </c>
      <c r="J83" s="13">
        <f t="shared" si="17"/>
        <v>35.325285937958945</v>
      </c>
      <c r="K83" s="13">
        <f t="shared" si="18"/>
        <v>16.759342785599252</v>
      </c>
      <c r="L83" s="13">
        <f t="shared" si="19"/>
        <v>5.6587915226435044</v>
      </c>
      <c r="M83" s="13">
        <f t="shared" si="25"/>
        <v>51.252614922734054</v>
      </c>
      <c r="N83" s="13">
        <f t="shared" si="20"/>
        <v>31.776621252095111</v>
      </c>
      <c r="O83" s="13">
        <f t="shared" si="21"/>
        <v>33.587933871042139</v>
      </c>
      <c r="Q83" s="41">
        <v>12.007159593548391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30.162343058422849</v>
      </c>
      <c r="G84" s="13">
        <f t="shared" si="15"/>
        <v>0.31749248494613047</v>
      </c>
      <c r="H84" s="13">
        <f t="shared" si="16"/>
        <v>29.84485057347672</v>
      </c>
      <c r="I84" s="16">
        <f t="shared" si="24"/>
        <v>40.945401836432467</v>
      </c>
      <c r="J84" s="13">
        <f t="shared" si="17"/>
        <v>33.396640855109958</v>
      </c>
      <c r="K84" s="13">
        <f t="shared" si="18"/>
        <v>7.5487609813225092</v>
      </c>
      <c r="L84" s="13">
        <f t="shared" si="19"/>
        <v>0</v>
      </c>
      <c r="M84" s="13">
        <f t="shared" si="25"/>
        <v>19.475993670638942</v>
      </c>
      <c r="N84" s="13">
        <f t="shared" si="20"/>
        <v>12.075116075796144</v>
      </c>
      <c r="O84" s="13">
        <f t="shared" si="21"/>
        <v>12.392608560742275</v>
      </c>
      <c r="Q84" s="41">
        <v>14.67028023798737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20.414133655414481</v>
      </c>
      <c r="G85" s="13">
        <f t="shared" si="15"/>
        <v>0</v>
      </c>
      <c r="H85" s="13">
        <f t="shared" si="16"/>
        <v>20.414133655414481</v>
      </c>
      <c r="I85" s="16">
        <f t="shared" si="24"/>
        <v>27.962894636736991</v>
      </c>
      <c r="J85" s="13">
        <f t="shared" si="17"/>
        <v>25.983054724349536</v>
      </c>
      <c r="K85" s="13">
        <f t="shared" si="18"/>
        <v>1.9798399123874546</v>
      </c>
      <c r="L85" s="13">
        <f t="shared" si="19"/>
        <v>0</v>
      </c>
      <c r="M85" s="13">
        <f t="shared" si="25"/>
        <v>7.4008775948427985</v>
      </c>
      <c r="N85" s="13">
        <f t="shared" si="20"/>
        <v>4.5885441088025347</v>
      </c>
      <c r="O85" s="13">
        <f t="shared" si="21"/>
        <v>4.5885441088025347</v>
      </c>
      <c r="Q85" s="41">
        <v>17.484048596105971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12.09675623210752</v>
      </c>
      <c r="G86" s="13">
        <f t="shared" si="15"/>
        <v>0</v>
      </c>
      <c r="H86" s="13">
        <f t="shared" si="16"/>
        <v>12.09675623210752</v>
      </c>
      <c r="I86" s="16">
        <f t="shared" si="24"/>
        <v>14.076596144494975</v>
      </c>
      <c r="J86" s="13">
        <f t="shared" si="17"/>
        <v>13.841759583609349</v>
      </c>
      <c r="K86" s="13">
        <f t="shared" si="18"/>
        <v>0.23483656088562554</v>
      </c>
      <c r="L86" s="13">
        <f t="shared" si="19"/>
        <v>0</v>
      </c>
      <c r="M86" s="13">
        <f t="shared" si="25"/>
        <v>2.8123334860402638</v>
      </c>
      <c r="N86" s="13">
        <f t="shared" si="20"/>
        <v>1.7436467613449635</v>
      </c>
      <c r="O86" s="13">
        <f t="shared" si="21"/>
        <v>1.7436467613449635</v>
      </c>
      <c r="Q86" s="41">
        <v>18.604437696366279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0.111551845740404</v>
      </c>
      <c r="G87" s="13">
        <f t="shared" si="15"/>
        <v>0</v>
      </c>
      <c r="H87" s="13">
        <f t="shared" si="16"/>
        <v>0.111551845740404</v>
      </c>
      <c r="I87" s="16">
        <f t="shared" si="24"/>
        <v>0.34638840662602954</v>
      </c>
      <c r="J87" s="13">
        <f t="shared" si="17"/>
        <v>0.34638518495708703</v>
      </c>
      <c r="K87" s="13">
        <f t="shared" si="18"/>
        <v>3.2216689425101919E-6</v>
      </c>
      <c r="L87" s="13">
        <f t="shared" si="19"/>
        <v>0</v>
      </c>
      <c r="M87" s="13">
        <f t="shared" si="25"/>
        <v>1.0686867246953002</v>
      </c>
      <c r="N87" s="13">
        <f t="shared" si="20"/>
        <v>0.66258576931108615</v>
      </c>
      <c r="O87" s="13">
        <f t="shared" si="21"/>
        <v>0.66258576931108615</v>
      </c>
      <c r="Q87" s="41">
        <v>19.366335605722892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0.13787910579966239</v>
      </c>
      <c r="G88" s="13">
        <f t="shared" si="15"/>
        <v>0</v>
      </c>
      <c r="H88" s="13">
        <f t="shared" si="16"/>
        <v>0.13787910579966239</v>
      </c>
      <c r="I88" s="16">
        <f t="shared" si="24"/>
        <v>0.1378823274686049</v>
      </c>
      <c r="J88" s="13">
        <f t="shared" si="17"/>
        <v>0.13788217143616818</v>
      </c>
      <c r="K88" s="13">
        <f t="shared" si="18"/>
        <v>1.5603243672113187E-7</v>
      </c>
      <c r="L88" s="13">
        <f t="shared" si="19"/>
        <v>0</v>
      </c>
      <c r="M88" s="13">
        <f t="shared" si="25"/>
        <v>0.40610095538421409</v>
      </c>
      <c r="N88" s="13">
        <f t="shared" si="20"/>
        <v>0.25178259233821271</v>
      </c>
      <c r="O88" s="13">
        <f t="shared" si="21"/>
        <v>0.25178259233821271</v>
      </c>
      <c r="Q88" s="41">
        <v>21.231370954973752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3.8997300542251958</v>
      </c>
      <c r="G89" s="18">
        <f t="shared" si="15"/>
        <v>0</v>
      </c>
      <c r="H89" s="18">
        <f t="shared" si="16"/>
        <v>3.8997300542251958</v>
      </c>
      <c r="I89" s="17">
        <f t="shared" si="24"/>
        <v>3.8997302102576326</v>
      </c>
      <c r="J89" s="18">
        <f t="shared" si="17"/>
        <v>3.8977077219140348</v>
      </c>
      <c r="K89" s="18">
        <f t="shared" si="18"/>
        <v>2.0224883435977503E-3</v>
      </c>
      <c r="L89" s="18">
        <f t="shared" si="19"/>
        <v>0</v>
      </c>
      <c r="M89" s="18">
        <f t="shared" si="25"/>
        <v>0.15431836304600138</v>
      </c>
      <c r="N89" s="18">
        <f t="shared" si="20"/>
        <v>9.5677385088520861E-2</v>
      </c>
      <c r="O89" s="18">
        <f t="shared" si="21"/>
        <v>9.5677385088520861E-2</v>
      </c>
      <c r="Q89" s="42">
        <v>25.191485000000011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1.2642207457258181</v>
      </c>
      <c r="G90" s="13">
        <f t="shared" si="15"/>
        <v>0</v>
      </c>
      <c r="H90" s="13">
        <f t="shared" si="16"/>
        <v>1.2642207457258181</v>
      </c>
      <c r="I90" s="16">
        <f t="shared" si="24"/>
        <v>1.2662432340694159</v>
      </c>
      <c r="J90" s="13">
        <f t="shared" si="17"/>
        <v>1.2661266523062633</v>
      </c>
      <c r="K90" s="13">
        <f t="shared" si="18"/>
        <v>1.1658176315254565E-4</v>
      </c>
      <c r="L90" s="13">
        <f t="shared" si="19"/>
        <v>0</v>
      </c>
      <c r="M90" s="13">
        <f t="shared" si="25"/>
        <v>5.8640977957480522E-2</v>
      </c>
      <c r="N90" s="13">
        <f t="shared" si="20"/>
        <v>3.6357406333637925E-2</v>
      </c>
      <c r="O90" s="13">
        <f t="shared" si="21"/>
        <v>3.6357406333637925E-2</v>
      </c>
      <c r="Q90" s="41">
        <v>21.484536919995971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31.547583612286999</v>
      </c>
      <c r="G91" s="13">
        <f t="shared" si="15"/>
        <v>0.47236626403054888</v>
      </c>
      <c r="H91" s="13">
        <f t="shared" si="16"/>
        <v>31.075217348256452</v>
      </c>
      <c r="I91" s="16">
        <f t="shared" si="24"/>
        <v>31.075333930019603</v>
      </c>
      <c r="J91" s="13">
        <f t="shared" si="17"/>
        <v>28.99729156932365</v>
      </c>
      <c r="K91" s="13">
        <f t="shared" si="18"/>
        <v>2.0780423606959531</v>
      </c>
      <c r="L91" s="13">
        <f t="shared" si="19"/>
        <v>0</v>
      </c>
      <c r="M91" s="13">
        <f t="shared" si="25"/>
        <v>2.2283571623842598E-2</v>
      </c>
      <c r="N91" s="13">
        <f t="shared" si="20"/>
        <v>1.3815814406782411E-2</v>
      </c>
      <c r="O91" s="13">
        <f t="shared" si="21"/>
        <v>0.4861820784373313</v>
      </c>
      <c r="Q91" s="41">
        <v>19.42554422551455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11.624582812407571</v>
      </c>
      <c r="G92" s="13">
        <f t="shared" si="15"/>
        <v>0</v>
      </c>
      <c r="H92" s="13">
        <f t="shared" si="16"/>
        <v>11.624582812407571</v>
      </c>
      <c r="I92" s="16">
        <f t="shared" si="24"/>
        <v>13.702625173103524</v>
      </c>
      <c r="J92" s="13">
        <f t="shared" si="17"/>
        <v>13.33406013112895</v>
      </c>
      <c r="K92" s="13">
        <f t="shared" si="18"/>
        <v>0.3685650419745734</v>
      </c>
      <c r="L92" s="13">
        <f t="shared" si="19"/>
        <v>0</v>
      </c>
      <c r="M92" s="13">
        <f t="shared" si="25"/>
        <v>8.4677572170601869E-3</v>
      </c>
      <c r="N92" s="13">
        <f t="shared" si="20"/>
        <v>5.2500094745773157E-3</v>
      </c>
      <c r="O92" s="13">
        <f t="shared" si="21"/>
        <v>5.2500094745773157E-3</v>
      </c>
      <c r="Q92" s="41">
        <v>14.709373584884039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37.831180043900417</v>
      </c>
      <c r="G93" s="13">
        <f t="shared" si="15"/>
        <v>1.174889968589067</v>
      </c>
      <c r="H93" s="13">
        <f t="shared" si="16"/>
        <v>36.656290075311347</v>
      </c>
      <c r="I93" s="16">
        <f t="shared" si="24"/>
        <v>37.024855117285924</v>
      </c>
      <c r="J93" s="13">
        <f t="shared" si="17"/>
        <v>30.083976798439124</v>
      </c>
      <c r="K93" s="13">
        <f t="shared" si="18"/>
        <v>6.9408783188467993</v>
      </c>
      <c r="L93" s="13">
        <f t="shared" si="19"/>
        <v>0</v>
      </c>
      <c r="M93" s="13">
        <f t="shared" si="25"/>
        <v>3.2177477424828712E-3</v>
      </c>
      <c r="N93" s="13">
        <f t="shared" si="20"/>
        <v>1.9950036003393802E-3</v>
      </c>
      <c r="O93" s="13">
        <f t="shared" si="21"/>
        <v>1.1768849721894064</v>
      </c>
      <c r="Q93" s="41">
        <v>13.048207939494141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52.065455532432132</v>
      </c>
      <c r="G94" s="13">
        <f t="shared" si="15"/>
        <v>2.7663218908556226</v>
      </c>
      <c r="H94" s="13">
        <f t="shared" si="16"/>
        <v>49.29913364157651</v>
      </c>
      <c r="I94" s="16">
        <f t="shared" si="24"/>
        <v>56.24001196042331</v>
      </c>
      <c r="J94" s="13">
        <f t="shared" si="17"/>
        <v>34.35597404832437</v>
      </c>
      <c r="K94" s="13">
        <f t="shared" si="18"/>
        <v>21.88403791209894</v>
      </c>
      <c r="L94" s="13">
        <f t="shared" si="19"/>
        <v>10.821167419520222</v>
      </c>
      <c r="M94" s="13">
        <f t="shared" si="25"/>
        <v>10.822390163662366</v>
      </c>
      <c r="N94" s="13">
        <f t="shared" si="20"/>
        <v>6.7098819014706672</v>
      </c>
      <c r="O94" s="13">
        <f t="shared" si="21"/>
        <v>9.4762037923262898</v>
      </c>
      <c r="Q94" s="41">
        <v>10.488745593548391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57.145109067410921</v>
      </c>
      <c r="G95" s="13">
        <f t="shared" si="15"/>
        <v>3.3342414028906719</v>
      </c>
      <c r="H95" s="13">
        <f t="shared" si="16"/>
        <v>53.810867664520252</v>
      </c>
      <c r="I95" s="16">
        <f t="shared" si="24"/>
        <v>64.87373815709897</v>
      </c>
      <c r="J95" s="13">
        <f t="shared" si="17"/>
        <v>37.314268687030683</v>
      </c>
      <c r="K95" s="13">
        <f t="shared" si="18"/>
        <v>27.559469470068287</v>
      </c>
      <c r="L95" s="13">
        <f t="shared" si="19"/>
        <v>16.53832919324827</v>
      </c>
      <c r="M95" s="13">
        <f t="shared" si="25"/>
        <v>20.650837455439969</v>
      </c>
      <c r="N95" s="13">
        <f t="shared" si="20"/>
        <v>12.803519222372781</v>
      </c>
      <c r="O95" s="13">
        <f t="shared" si="21"/>
        <v>16.137760625263454</v>
      </c>
      <c r="Q95" s="41">
        <v>11.23185897498843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62.920086797774118</v>
      </c>
      <c r="G96" s="13">
        <f t="shared" si="15"/>
        <v>3.9799001101345395</v>
      </c>
      <c r="H96" s="13">
        <f t="shared" si="16"/>
        <v>58.940186687639581</v>
      </c>
      <c r="I96" s="16">
        <f t="shared" si="24"/>
        <v>69.961326964459602</v>
      </c>
      <c r="J96" s="13">
        <f t="shared" si="17"/>
        <v>42.332570155768124</v>
      </c>
      <c r="K96" s="13">
        <f t="shared" si="18"/>
        <v>27.628756808691477</v>
      </c>
      <c r="L96" s="13">
        <f t="shared" si="19"/>
        <v>16.608125986625794</v>
      </c>
      <c r="M96" s="13">
        <f t="shared" si="25"/>
        <v>24.455444219692982</v>
      </c>
      <c r="N96" s="13">
        <f t="shared" si="20"/>
        <v>15.162375416209649</v>
      </c>
      <c r="O96" s="13">
        <f t="shared" si="21"/>
        <v>19.142275526344189</v>
      </c>
      <c r="Q96" s="41">
        <v>13.482130211463639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22.058571890201701</v>
      </c>
      <c r="G97" s="13">
        <f t="shared" si="15"/>
        <v>0</v>
      </c>
      <c r="H97" s="13">
        <f t="shared" si="16"/>
        <v>22.058571890201701</v>
      </c>
      <c r="I97" s="16">
        <f t="shared" si="24"/>
        <v>33.079202712267389</v>
      </c>
      <c r="J97" s="13">
        <f t="shared" si="17"/>
        <v>29.4262126212836</v>
      </c>
      <c r="K97" s="13">
        <f t="shared" si="18"/>
        <v>3.6529900909837885</v>
      </c>
      <c r="L97" s="13">
        <f t="shared" si="19"/>
        <v>0</v>
      </c>
      <c r="M97" s="13">
        <f t="shared" si="25"/>
        <v>9.2930688034833331</v>
      </c>
      <c r="N97" s="13">
        <f t="shared" si="20"/>
        <v>5.7617026581596669</v>
      </c>
      <c r="O97" s="13">
        <f t="shared" si="21"/>
        <v>5.7617026581596669</v>
      </c>
      <c r="Q97" s="41">
        <v>16.24155340585607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13.250255692801931</v>
      </c>
      <c r="G98" s="13">
        <f t="shared" si="15"/>
        <v>0</v>
      </c>
      <c r="H98" s="13">
        <f t="shared" si="16"/>
        <v>13.250255692801931</v>
      </c>
      <c r="I98" s="16">
        <f t="shared" si="24"/>
        <v>16.903245783785721</v>
      </c>
      <c r="J98" s="13">
        <f t="shared" si="17"/>
        <v>16.428672901998894</v>
      </c>
      <c r="K98" s="13">
        <f t="shared" si="18"/>
        <v>0.47457288178682688</v>
      </c>
      <c r="L98" s="13">
        <f t="shared" si="19"/>
        <v>0</v>
      </c>
      <c r="M98" s="13">
        <f t="shared" si="25"/>
        <v>3.5313661453236662</v>
      </c>
      <c r="N98" s="13">
        <f t="shared" si="20"/>
        <v>2.1894470101006731</v>
      </c>
      <c r="O98" s="13">
        <f t="shared" si="21"/>
        <v>2.1894470101006731</v>
      </c>
      <c r="Q98" s="41">
        <v>17.386543282143329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0.1077157279731729</v>
      </c>
      <c r="G99" s="13">
        <f t="shared" si="15"/>
        <v>0</v>
      </c>
      <c r="H99" s="13">
        <f t="shared" si="16"/>
        <v>0.1077157279731729</v>
      </c>
      <c r="I99" s="16">
        <f t="shared" si="24"/>
        <v>0.58228860975999974</v>
      </c>
      <c r="J99" s="13">
        <f t="shared" si="17"/>
        <v>0.58227496977188364</v>
      </c>
      <c r="K99" s="13">
        <f t="shared" si="18"/>
        <v>1.3639988116098678E-5</v>
      </c>
      <c r="L99" s="13">
        <f t="shared" si="19"/>
        <v>0</v>
      </c>
      <c r="M99" s="13">
        <f t="shared" si="25"/>
        <v>1.3419191352229931</v>
      </c>
      <c r="N99" s="13">
        <f t="shared" si="20"/>
        <v>0.83198986383825568</v>
      </c>
      <c r="O99" s="13">
        <f t="shared" si="21"/>
        <v>0.83198986383825568</v>
      </c>
      <c r="Q99" s="41">
        <v>20.178746533036168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0.98688313550292373</v>
      </c>
      <c r="G100" s="13">
        <f t="shared" si="15"/>
        <v>0</v>
      </c>
      <c r="H100" s="13">
        <f t="shared" si="16"/>
        <v>0.98688313550292373</v>
      </c>
      <c r="I100" s="16">
        <f t="shared" si="24"/>
        <v>0.98689677549103982</v>
      </c>
      <c r="J100" s="13">
        <f t="shared" si="17"/>
        <v>0.98685986857335484</v>
      </c>
      <c r="K100" s="13">
        <f t="shared" si="18"/>
        <v>3.6906917684986773E-5</v>
      </c>
      <c r="L100" s="13">
        <f t="shared" si="19"/>
        <v>0</v>
      </c>
      <c r="M100" s="13">
        <f t="shared" si="25"/>
        <v>0.50992927138473743</v>
      </c>
      <c r="N100" s="13">
        <f t="shared" si="20"/>
        <v>0.31615614825853722</v>
      </c>
      <c r="O100" s="13">
        <f t="shared" si="21"/>
        <v>0.31615614825853722</v>
      </c>
      <c r="Q100" s="41">
        <v>24.345789328180359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2.207796744182243</v>
      </c>
      <c r="G101" s="18">
        <f t="shared" si="15"/>
        <v>0</v>
      </c>
      <c r="H101" s="18">
        <f t="shared" si="16"/>
        <v>2.207796744182243</v>
      </c>
      <c r="I101" s="17">
        <f t="shared" si="24"/>
        <v>2.2078336510999281</v>
      </c>
      <c r="J101" s="18">
        <f t="shared" si="17"/>
        <v>2.2074253465904681</v>
      </c>
      <c r="K101" s="18">
        <f t="shared" si="18"/>
        <v>4.083045094600557E-4</v>
      </c>
      <c r="L101" s="18">
        <f t="shared" si="19"/>
        <v>0</v>
      </c>
      <c r="M101" s="18">
        <f t="shared" si="25"/>
        <v>0.19377312312620021</v>
      </c>
      <c r="N101" s="18">
        <f t="shared" si="20"/>
        <v>0.12013933633824413</v>
      </c>
      <c r="O101" s="18">
        <f t="shared" si="21"/>
        <v>0.12013933633824413</v>
      </c>
      <c r="P101" s="3"/>
      <c r="Q101" s="42">
        <v>24.430026000000009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4.3000621630102849</v>
      </c>
      <c r="G102" s="13">
        <f t="shared" si="15"/>
        <v>0</v>
      </c>
      <c r="H102" s="13">
        <f t="shared" si="16"/>
        <v>4.3000621630102849</v>
      </c>
      <c r="I102" s="16">
        <f t="shared" si="24"/>
        <v>4.3004704675197445</v>
      </c>
      <c r="J102" s="13">
        <f t="shared" si="17"/>
        <v>4.2951237678019014</v>
      </c>
      <c r="K102" s="13">
        <f t="shared" si="18"/>
        <v>5.3466997178430731E-3</v>
      </c>
      <c r="L102" s="13">
        <f t="shared" si="19"/>
        <v>0</v>
      </c>
      <c r="M102" s="13">
        <f t="shared" si="25"/>
        <v>7.3633786787956082E-2</v>
      </c>
      <c r="N102" s="13">
        <f t="shared" si="20"/>
        <v>4.5652947808532768E-2</v>
      </c>
      <c r="O102" s="13">
        <f t="shared" si="21"/>
        <v>4.5652947808532768E-2</v>
      </c>
      <c r="Q102" s="41">
        <v>20.358629189619379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4.5095995926017416</v>
      </c>
      <c r="G103" s="13">
        <f t="shared" si="15"/>
        <v>0</v>
      </c>
      <c r="H103" s="13">
        <f t="shared" si="16"/>
        <v>4.5095995926017416</v>
      </c>
      <c r="I103" s="16">
        <f t="shared" si="24"/>
        <v>4.5149462923195847</v>
      </c>
      <c r="J103" s="13">
        <f t="shared" si="17"/>
        <v>4.5087565221054504</v>
      </c>
      <c r="K103" s="13">
        <f t="shared" si="18"/>
        <v>6.1897702141342492E-3</v>
      </c>
      <c r="L103" s="13">
        <f t="shared" si="19"/>
        <v>0</v>
      </c>
      <c r="M103" s="13">
        <f t="shared" si="25"/>
        <v>2.7980838979423314E-2</v>
      </c>
      <c r="N103" s="13">
        <f t="shared" si="20"/>
        <v>1.7348120167242454E-2</v>
      </c>
      <c r="O103" s="13">
        <f t="shared" si="21"/>
        <v>1.7348120167242454E-2</v>
      </c>
      <c r="Q103" s="41">
        <v>20.354367210686839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76.163788366900235</v>
      </c>
      <c r="G104" s="13">
        <f t="shared" si="15"/>
        <v>5.4605830899644481</v>
      </c>
      <c r="H104" s="13">
        <f t="shared" si="16"/>
        <v>70.70320527693579</v>
      </c>
      <c r="I104" s="16">
        <f t="shared" si="24"/>
        <v>70.709395047149926</v>
      </c>
      <c r="J104" s="13">
        <f t="shared" si="17"/>
        <v>45.501867059750289</v>
      </c>
      <c r="K104" s="13">
        <f t="shared" si="18"/>
        <v>25.207527987399637</v>
      </c>
      <c r="L104" s="13">
        <f t="shared" si="19"/>
        <v>14.16909439560945</v>
      </c>
      <c r="M104" s="13">
        <f t="shared" si="25"/>
        <v>14.179727114421633</v>
      </c>
      <c r="N104" s="13">
        <f t="shared" si="20"/>
        <v>8.7914308109414119</v>
      </c>
      <c r="O104" s="13">
        <f t="shared" si="21"/>
        <v>14.25201390090586</v>
      </c>
      <c r="Q104" s="41">
        <v>15.09273796272562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11.65762440615141</v>
      </c>
      <c r="G105" s="13">
        <f t="shared" si="15"/>
        <v>0</v>
      </c>
      <c r="H105" s="13">
        <f t="shared" si="16"/>
        <v>11.65762440615141</v>
      </c>
      <c r="I105" s="16">
        <f t="shared" si="24"/>
        <v>22.696057997941594</v>
      </c>
      <c r="J105" s="13">
        <f t="shared" si="17"/>
        <v>20.328076044868777</v>
      </c>
      <c r="K105" s="13">
        <f t="shared" si="18"/>
        <v>2.3679819530728174</v>
      </c>
      <c r="L105" s="13">
        <f t="shared" si="19"/>
        <v>0</v>
      </c>
      <c r="M105" s="13">
        <f t="shared" si="25"/>
        <v>5.3882963034802209</v>
      </c>
      <c r="N105" s="13">
        <f t="shared" si="20"/>
        <v>3.3407437081577371</v>
      </c>
      <c r="O105" s="13">
        <f t="shared" si="21"/>
        <v>3.3407437081577371</v>
      </c>
      <c r="Q105" s="41">
        <v>11.262359805905589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76.273871789068878</v>
      </c>
      <c r="G106" s="13">
        <f t="shared" si="15"/>
        <v>5.4728907253121468</v>
      </c>
      <c r="H106" s="13">
        <f t="shared" si="16"/>
        <v>70.800981063756737</v>
      </c>
      <c r="I106" s="16">
        <f t="shared" si="24"/>
        <v>73.168963016829551</v>
      </c>
      <c r="J106" s="13">
        <f t="shared" si="17"/>
        <v>37.428201068731447</v>
      </c>
      <c r="K106" s="13">
        <f t="shared" si="18"/>
        <v>35.740761948098104</v>
      </c>
      <c r="L106" s="13">
        <f t="shared" si="19"/>
        <v>24.779776938204673</v>
      </c>
      <c r="M106" s="13">
        <f t="shared" si="25"/>
        <v>26.827329533527156</v>
      </c>
      <c r="N106" s="13">
        <f t="shared" si="20"/>
        <v>16.632944310786836</v>
      </c>
      <c r="O106" s="13">
        <f t="shared" si="21"/>
        <v>22.105835036098984</v>
      </c>
      <c r="Q106" s="41">
        <v>10.54522259354839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159.58437893207491</v>
      </c>
      <c r="G107" s="13">
        <f t="shared" si="15"/>
        <v>14.78723908357002</v>
      </c>
      <c r="H107" s="13">
        <f t="shared" si="16"/>
        <v>144.79713984850488</v>
      </c>
      <c r="I107" s="16">
        <f t="shared" si="24"/>
        <v>155.75812485839833</v>
      </c>
      <c r="J107" s="13">
        <f t="shared" si="17"/>
        <v>41.213792061084106</v>
      </c>
      <c r="K107" s="13">
        <f t="shared" si="18"/>
        <v>114.54433279731423</v>
      </c>
      <c r="L107" s="13">
        <f t="shared" si="19"/>
        <v>104.16277333074819</v>
      </c>
      <c r="M107" s="13">
        <f t="shared" si="25"/>
        <v>114.3571585534885</v>
      </c>
      <c r="N107" s="13">
        <f t="shared" si="20"/>
        <v>70.901438303162877</v>
      </c>
      <c r="O107" s="13">
        <f t="shared" si="21"/>
        <v>85.688677386732891</v>
      </c>
      <c r="Q107" s="41">
        <v>10.260654690810959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27.31847525793394</v>
      </c>
      <c r="G108" s="13">
        <f t="shared" si="15"/>
        <v>0</v>
      </c>
      <c r="H108" s="13">
        <f t="shared" si="16"/>
        <v>27.31847525793394</v>
      </c>
      <c r="I108" s="16">
        <f t="shared" si="24"/>
        <v>37.700034724499972</v>
      </c>
      <c r="J108" s="13">
        <f t="shared" si="17"/>
        <v>29.441421743626034</v>
      </c>
      <c r="K108" s="13">
        <f t="shared" si="18"/>
        <v>8.2586129808739379</v>
      </c>
      <c r="L108" s="13">
        <f t="shared" si="19"/>
        <v>0</v>
      </c>
      <c r="M108" s="13">
        <f t="shared" si="25"/>
        <v>43.455720250325626</v>
      </c>
      <c r="N108" s="13">
        <f t="shared" si="20"/>
        <v>26.94254655520189</v>
      </c>
      <c r="O108" s="13">
        <f t="shared" si="21"/>
        <v>26.94254655520189</v>
      </c>
      <c r="Q108" s="41">
        <v>11.7173168299041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31.293272765209061</v>
      </c>
      <c r="G109" s="13">
        <f t="shared" si="15"/>
        <v>0.44393359806560012</v>
      </c>
      <c r="H109" s="13">
        <f t="shared" si="16"/>
        <v>30.849339167143459</v>
      </c>
      <c r="I109" s="16">
        <f t="shared" si="24"/>
        <v>39.107952148017397</v>
      </c>
      <c r="J109" s="13">
        <f t="shared" si="17"/>
        <v>31.98115059206021</v>
      </c>
      <c r="K109" s="13">
        <f t="shared" si="18"/>
        <v>7.1268015559571865</v>
      </c>
      <c r="L109" s="13">
        <f t="shared" si="19"/>
        <v>0</v>
      </c>
      <c r="M109" s="13">
        <f t="shared" si="25"/>
        <v>16.513173695123736</v>
      </c>
      <c r="N109" s="13">
        <f t="shared" si="20"/>
        <v>10.238167690976717</v>
      </c>
      <c r="O109" s="13">
        <f t="shared" si="21"/>
        <v>10.682101289042317</v>
      </c>
      <c r="Q109" s="41">
        <v>14.12079810286073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11.435089986609659</v>
      </c>
      <c r="G110" s="13">
        <f t="shared" si="15"/>
        <v>0</v>
      </c>
      <c r="H110" s="13">
        <f t="shared" si="16"/>
        <v>11.435089986609659</v>
      </c>
      <c r="I110" s="16">
        <f t="shared" si="24"/>
        <v>18.561891542566848</v>
      </c>
      <c r="J110" s="13">
        <f t="shared" si="17"/>
        <v>17.930286684768522</v>
      </c>
      <c r="K110" s="13">
        <f t="shared" si="18"/>
        <v>0.63160485779832598</v>
      </c>
      <c r="L110" s="13">
        <f t="shared" si="19"/>
        <v>0</v>
      </c>
      <c r="M110" s="13">
        <f t="shared" si="25"/>
        <v>6.2750060041470199</v>
      </c>
      <c r="N110" s="13">
        <f t="shared" si="20"/>
        <v>3.8905037225711525</v>
      </c>
      <c r="O110" s="13">
        <f t="shared" si="21"/>
        <v>3.8905037225711525</v>
      </c>
      <c r="Q110" s="41">
        <v>17.28517449916172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0.7</v>
      </c>
      <c r="G111" s="13">
        <f t="shared" si="15"/>
        <v>0</v>
      </c>
      <c r="H111" s="13">
        <f t="shared" si="16"/>
        <v>0.7</v>
      </c>
      <c r="I111" s="16">
        <f t="shared" si="24"/>
        <v>1.3316048577983259</v>
      </c>
      <c r="J111" s="13">
        <f t="shared" si="17"/>
        <v>1.3314371657215274</v>
      </c>
      <c r="K111" s="13">
        <f t="shared" si="18"/>
        <v>1.6769207679856457E-4</v>
      </c>
      <c r="L111" s="13">
        <f t="shared" si="19"/>
        <v>0</v>
      </c>
      <c r="M111" s="13">
        <f t="shared" si="25"/>
        <v>2.3845022815758674</v>
      </c>
      <c r="N111" s="13">
        <f t="shared" si="20"/>
        <v>1.4783914145770378</v>
      </c>
      <c r="O111" s="13">
        <f t="shared" si="21"/>
        <v>1.4783914145770378</v>
      </c>
      <c r="Q111" s="41">
        <v>19.982819355096119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2.1428571E-2</v>
      </c>
      <c r="G112" s="13">
        <f t="shared" si="15"/>
        <v>0</v>
      </c>
      <c r="H112" s="13">
        <f t="shared" si="16"/>
        <v>2.1428571E-2</v>
      </c>
      <c r="I112" s="16">
        <f t="shared" si="24"/>
        <v>2.1596263076798565E-2</v>
      </c>
      <c r="J112" s="13">
        <f t="shared" si="17"/>
        <v>2.1596262482234018E-2</v>
      </c>
      <c r="K112" s="13">
        <f t="shared" si="18"/>
        <v>5.9456454690187677E-10</v>
      </c>
      <c r="L112" s="13">
        <f t="shared" si="19"/>
        <v>0</v>
      </c>
      <c r="M112" s="13">
        <f t="shared" si="25"/>
        <v>0.90611086699882959</v>
      </c>
      <c r="N112" s="13">
        <f t="shared" si="20"/>
        <v>0.56178873753927439</v>
      </c>
      <c r="O112" s="13">
        <f t="shared" si="21"/>
        <v>0.56178873753927439</v>
      </c>
      <c r="Q112" s="41">
        <v>21.290400550911311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10.390375661383739</v>
      </c>
      <c r="G113" s="18">
        <f t="shared" si="15"/>
        <v>0</v>
      </c>
      <c r="H113" s="18">
        <f t="shared" si="16"/>
        <v>10.390375661383739</v>
      </c>
      <c r="I113" s="17">
        <f t="shared" si="24"/>
        <v>10.390375661978304</v>
      </c>
      <c r="J113" s="18">
        <f t="shared" si="17"/>
        <v>10.342214669947202</v>
      </c>
      <c r="K113" s="18">
        <f t="shared" si="18"/>
        <v>4.8160992031101912E-2</v>
      </c>
      <c r="L113" s="18">
        <f t="shared" si="19"/>
        <v>0</v>
      </c>
      <c r="M113" s="18">
        <f t="shared" si="25"/>
        <v>0.3443221294595552</v>
      </c>
      <c r="N113" s="18">
        <f t="shared" si="20"/>
        <v>0.21347972026492423</v>
      </c>
      <c r="O113" s="18">
        <f t="shared" si="21"/>
        <v>0.21347972026492423</v>
      </c>
      <c r="P113" s="3"/>
      <c r="Q113" s="42">
        <v>23.49900700000001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0.94676157662881022</v>
      </c>
      <c r="G114" s="13">
        <f t="shared" si="15"/>
        <v>0</v>
      </c>
      <c r="H114" s="13">
        <f t="shared" si="16"/>
        <v>0.94676157662881022</v>
      </c>
      <c r="I114" s="16">
        <f t="shared" si="24"/>
        <v>0.99492256865991213</v>
      </c>
      <c r="J114" s="13">
        <f t="shared" si="17"/>
        <v>0.99486848946323791</v>
      </c>
      <c r="K114" s="13">
        <f t="shared" si="18"/>
        <v>5.4079196674217123E-5</v>
      </c>
      <c r="L114" s="13">
        <f t="shared" si="19"/>
        <v>0</v>
      </c>
      <c r="M114" s="13">
        <f t="shared" si="25"/>
        <v>0.13084240919463097</v>
      </c>
      <c r="N114" s="13">
        <f t="shared" si="20"/>
        <v>8.11222937006712E-2</v>
      </c>
      <c r="O114" s="13">
        <f t="shared" si="21"/>
        <v>8.11222937006712E-2</v>
      </c>
      <c r="Q114" s="41">
        <v>21.801255331550209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39.351158456468283</v>
      </c>
      <c r="G115" s="13">
        <f t="shared" si="15"/>
        <v>1.3448278181737152</v>
      </c>
      <c r="H115" s="13">
        <f t="shared" si="16"/>
        <v>38.006330638294571</v>
      </c>
      <c r="I115" s="16">
        <f t="shared" si="24"/>
        <v>38.006384717491244</v>
      </c>
      <c r="J115" s="13">
        <f t="shared" si="17"/>
        <v>33.464389843426282</v>
      </c>
      <c r="K115" s="13">
        <f t="shared" si="18"/>
        <v>4.5419948740649616</v>
      </c>
      <c r="L115" s="13">
        <f t="shared" si="19"/>
        <v>0</v>
      </c>
      <c r="M115" s="13">
        <f t="shared" si="25"/>
        <v>4.9720115493959771E-2</v>
      </c>
      <c r="N115" s="13">
        <f t="shared" si="20"/>
        <v>3.0826471606255058E-2</v>
      </c>
      <c r="O115" s="13">
        <f t="shared" si="21"/>
        <v>1.3756542897799702</v>
      </c>
      <c r="Q115" s="41">
        <v>17.54194479367575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20.460544845553461</v>
      </c>
      <c r="G116" s="13">
        <f t="shared" si="15"/>
        <v>0</v>
      </c>
      <c r="H116" s="13">
        <f t="shared" si="16"/>
        <v>20.460544845553461</v>
      </c>
      <c r="I116" s="16">
        <f t="shared" si="24"/>
        <v>25.002539719618422</v>
      </c>
      <c r="J116" s="13">
        <f t="shared" si="17"/>
        <v>23.422801999425825</v>
      </c>
      <c r="K116" s="13">
        <f t="shared" si="18"/>
        <v>1.5797377201925968</v>
      </c>
      <c r="L116" s="13">
        <f t="shared" si="19"/>
        <v>0</v>
      </c>
      <c r="M116" s="13">
        <f t="shared" si="25"/>
        <v>1.8893643887704713E-2</v>
      </c>
      <c r="N116" s="13">
        <f t="shared" si="20"/>
        <v>1.1714059210376923E-2</v>
      </c>
      <c r="O116" s="13">
        <f t="shared" si="21"/>
        <v>1.1714059210376923E-2</v>
      </c>
      <c r="Q116" s="41">
        <v>16.791723793751579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52.647353384029891</v>
      </c>
      <c r="G117" s="13">
        <f t="shared" si="15"/>
        <v>2.8313797027040093</v>
      </c>
      <c r="H117" s="13">
        <f t="shared" si="16"/>
        <v>49.815973681325879</v>
      </c>
      <c r="I117" s="16">
        <f t="shared" si="24"/>
        <v>51.395711401518476</v>
      </c>
      <c r="J117" s="13">
        <f t="shared" si="17"/>
        <v>35.645530908048066</v>
      </c>
      <c r="K117" s="13">
        <f t="shared" si="18"/>
        <v>15.75018049347041</v>
      </c>
      <c r="L117" s="13">
        <f t="shared" si="19"/>
        <v>4.6422090793321589</v>
      </c>
      <c r="M117" s="13">
        <f t="shared" si="25"/>
        <v>4.6493886640094866</v>
      </c>
      <c r="N117" s="13">
        <f t="shared" si="20"/>
        <v>2.8826209716858817</v>
      </c>
      <c r="O117" s="13">
        <f t="shared" si="21"/>
        <v>5.714000674389891</v>
      </c>
      <c r="Q117" s="41">
        <v>12.431606859982789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78.137712022514179</v>
      </c>
      <c r="G118" s="13">
        <f t="shared" si="15"/>
        <v>5.6812732908947359</v>
      </c>
      <c r="H118" s="13">
        <f t="shared" si="16"/>
        <v>72.456438731619443</v>
      </c>
      <c r="I118" s="16">
        <f t="shared" si="24"/>
        <v>83.564410145757691</v>
      </c>
      <c r="J118" s="13">
        <f t="shared" si="17"/>
        <v>42.20957767394134</v>
      </c>
      <c r="K118" s="13">
        <f t="shared" si="18"/>
        <v>41.354832471816351</v>
      </c>
      <c r="L118" s="13">
        <f t="shared" si="19"/>
        <v>30.435126503322049</v>
      </c>
      <c r="M118" s="13">
        <f t="shared" si="25"/>
        <v>32.201894195645657</v>
      </c>
      <c r="N118" s="13">
        <f t="shared" si="20"/>
        <v>19.965174401300306</v>
      </c>
      <c r="O118" s="13">
        <f t="shared" si="21"/>
        <v>25.646447692195043</v>
      </c>
      <c r="Q118" s="41">
        <v>12.260785593548389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44.887075073083807</v>
      </c>
      <c r="G119" s="13">
        <f t="shared" si="15"/>
        <v>1.9637588224096445</v>
      </c>
      <c r="H119" s="13">
        <f t="shared" si="16"/>
        <v>42.923316250674162</v>
      </c>
      <c r="I119" s="16">
        <f t="shared" si="24"/>
        <v>53.843022219168461</v>
      </c>
      <c r="J119" s="13">
        <f t="shared" si="17"/>
        <v>36.000929305311324</v>
      </c>
      <c r="K119" s="13">
        <f t="shared" si="18"/>
        <v>17.842092913857137</v>
      </c>
      <c r="L119" s="13">
        <f t="shared" si="19"/>
        <v>6.749502877462481</v>
      </c>
      <c r="M119" s="13">
        <f t="shared" si="25"/>
        <v>18.986222671807834</v>
      </c>
      <c r="N119" s="13">
        <f t="shared" si="20"/>
        <v>11.771458056520856</v>
      </c>
      <c r="O119" s="13">
        <f t="shared" si="21"/>
        <v>13.735216878930501</v>
      </c>
      <c r="Q119" s="41">
        <v>12.11188196832998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39.405060744016417</v>
      </c>
      <c r="G120" s="13">
        <f t="shared" si="15"/>
        <v>1.350854245100495</v>
      </c>
      <c r="H120" s="13">
        <f t="shared" si="16"/>
        <v>38.054206498915924</v>
      </c>
      <c r="I120" s="16">
        <f t="shared" si="24"/>
        <v>49.146796535310578</v>
      </c>
      <c r="J120" s="13">
        <f t="shared" si="17"/>
        <v>35.75609580751653</v>
      </c>
      <c r="K120" s="13">
        <f t="shared" si="18"/>
        <v>13.390700727794048</v>
      </c>
      <c r="L120" s="13">
        <f t="shared" si="19"/>
        <v>2.2653805713276998</v>
      </c>
      <c r="M120" s="13">
        <f t="shared" si="25"/>
        <v>9.4801451866146778</v>
      </c>
      <c r="N120" s="13">
        <f t="shared" si="20"/>
        <v>5.8776900157011003</v>
      </c>
      <c r="O120" s="13">
        <f t="shared" si="21"/>
        <v>7.2285442608015948</v>
      </c>
      <c r="Q120" s="41">
        <v>13.19090969172326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25.024861112031051</v>
      </c>
      <c r="G121" s="13">
        <f t="shared" si="15"/>
        <v>0</v>
      </c>
      <c r="H121" s="13">
        <f t="shared" si="16"/>
        <v>25.024861112031051</v>
      </c>
      <c r="I121" s="16">
        <f t="shared" si="24"/>
        <v>36.150181268497406</v>
      </c>
      <c r="J121" s="13">
        <f t="shared" si="17"/>
        <v>31.510694124936382</v>
      </c>
      <c r="K121" s="13">
        <f t="shared" si="18"/>
        <v>4.6394871435610234</v>
      </c>
      <c r="L121" s="13">
        <f t="shared" si="19"/>
        <v>0</v>
      </c>
      <c r="M121" s="13">
        <f t="shared" si="25"/>
        <v>3.6024551709135775</v>
      </c>
      <c r="N121" s="13">
        <f t="shared" si="20"/>
        <v>2.2335222059664179</v>
      </c>
      <c r="O121" s="13">
        <f t="shared" si="21"/>
        <v>2.2335222059664179</v>
      </c>
      <c r="Q121" s="41">
        <v>16.21392965851447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4.4965365247736182</v>
      </c>
      <c r="G122" s="13">
        <f t="shared" si="15"/>
        <v>0</v>
      </c>
      <c r="H122" s="13">
        <f t="shared" si="16"/>
        <v>4.4965365247736182</v>
      </c>
      <c r="I122" s="16">
        <f t="shared" si="24"/>
        <v>9.1360236683346407</v>
      </c>
      <c r="J122" s="13">
        <f t="shared" si="17"/>
        <v>9.0802367556832397</v>
      </c>
      <c r="K122" s="13">
        <f t="shared" si="18"/>
        <v>5.5786912651401011E-2</v>
      </c>
      <c r="L122" s="13">
        <f t="shared" si="19"/>
        <v>0</v>
      </c>
      <c r="M122" s="13">
        <f t="shared" si="25"/>
        <v>1.3689329649471595</v>
      </c>
      <c r="N122" s="13">
        <f t="shared" si="20"/>
        <v>0.84873843826723894</v>
      </c>
      <c r="O122" s="13">
        <f t="shared" si="21"/>
        <v>0.84873843826723894</v>
      </c>
      <c r="Q122" s="41">
        <v>19.710019336104029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0.114285714</v>
      </c>
      <c r="G123" s="13">
        <f t="shared" si="15"/>
        <v>0</v>
      </c>
      <c r="H123" s="13">
        <f t="shared" si="16"/>
        <v>0.114285714</v>
      </c>
      <c r="I123" s="16">
        <f t="shared" si="24"/>
        <v>0.17007262665140099</v>
      </c>
      <c r="J123" s="13">
        <f t="shared" si="17"/>
        <v>0.1700722513417143</v>
      </c>
      <c r="K123" s="13">
        <f t="shared" si="18"/>
        <v>3.7530968668986198E-7</v>
      </c>
      <c r="L123" s="13">
        <f t="shared" si="19"/>
        <v>0</v>
      </c>
      <c r="M123" s="13">
        <f t="shared" si="25"/>
        <v>0.52019452667992061</v>
      </c>
      <c r="N123" s="13">
        <f t="shared" si="20"/>
        <v>0.32252060654155079</v>
      </c>
      <c r="O123" s="13">
        <f t="shared" si="21"/>
        <v>0.32252060654155079</v>
      </c>
      <c r="Q123" s="41">
        <v>19.478642139341229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3.0070938636154541</v>
      </c>
      <c r="G124" s="13">
        <f t="shared" si="15"/>
        <v>0</v>
      </c>
      <c r="H124" s="13">
        <f t="shared" si="16"/>
        <v>3.0070938636154541</v>
      </c>
      <c r="I124" s="16">
        <f t="shared" si="24"/>
        <v>3.0070942389251409</v>
      </c>
      <c r="J124" s="13">
        <f t="shared" si="17"/>
        <v>3.0052544025665786</v>
      </c>
      <c r="K124" s="13">
        <f t="shared" si="18"/>
        <v>1.8398363585623301E-3</v>
      </c>
      <c r="L124" s="13">
        <f t="shared" si="19"/>
        <v>0</v>
      </c>
      <c r="M124" s="13">
        <f t="shared" si="25"/>
        <v>0.19767392013836982</v>
      </c>
      <c r="N124" s="13">
        <f t="shared" si="20"/>
        <v>0.12255783048578929</v>
      </c>
      <c r="O124" s="13">
        <f t="shared" si="21"/>
        <v>0.12255783048578929</v>
      </c>
      <c r="Q124" s="41">
        <v>20.31980285045184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8.3622983506216719E-2</v>
      </c>
      <c r="G125" s="18">
        <f t="shared" si="15"/>
        <v>0</v>
      </c>
      <c r="H125" s="18">
        <f t="shared" si="16"/>
        <v>8.3622983506216719E-2</v>
      </c>
      <c r="I125" s="17">
        <f t="shared" si="24"/>
        <v>8.5462819864779049E-2</v>
      </c>
      <c r="J125" s="18">
        <f t="shared" si="17"/>
        <v>8.5462784816902754E-2</v>
      </c>
      <c r="K125" s="18">
        <f t="shared" si="18"/>
        <v>3.504787629560191E-8</v>
      </c>
      <c r="L125" s="18">
        <f t="shared" si="19"/>
        <v>0</v>
      </c>
      <c r="M125" s="18">
        <f t="shared" si="25"/>
        <v>7.5116089652580528E-2</v>
      </c>
      <c r="N125" s="18">
        <f t="shared" si="20"/>
        <v>4.6571975584599926E-2</v>
      </c>
      <c r="O125" s="18">
        <f t="shared" si="21"/>
        <v>4.6571975584599926E-2</v>
      </c>
      <c r="P125" s="3"/>
      <c r="Q125" s="42">
        <v>21.644301000000009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0.76372394319163772</v>
      </c>
      <c r="G126" s="13">
        <f t="shared" si="15"/>
        <v>0</v>
      </c>
      <c r="H126" s="13">
        <f t="shared" si="16"/>
        <v>0.76372394319163772</v>
      </c>
      <c r="I126" s="16">
        <f t="shared" si="24"/>
        <v>0.76372397823951399</v>
      </c>
      <c r="J126" s="13">
        <f t="shared" si="17"/>
        <v>0.76369612054234104</v>
      </c>
      <c r="K126" s="13">
        <f t="shared" si="18"/>
        <v>2.7857697172950502E-5</v>
      </c>
      <c r="L126" s="13">
        <f t="shared" si="19"/>
        <v>0</v>
      </c>
      <c r="M126" s="13">
        <f t="shared" si="25"/>
        <v>2.8544114067980603E-2</v>
      </c>
      <c r="N126" s="13">
        <f t="shared" si="20"/>
        <v>1.7697350722147974E-2</v>
      </c>
      <c r="O126" s="13">
        <f t="shared" si="21"/>
        <v>1.7697350722147974E-2</v>
      </c>
      <c r="Q126" s="41">
        <v>20.882040811305259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70.697242142934599</v>
      </c>
      <c r="G127" s="13">
        <f t="shared" si="15"/>
        <v>4.849407890188826</v>
      </c>
      <c r="H127" s="13">
        <f t="shared" si="16"/>
        <v>65.84783425274577</v>
      </c>
      <c r="I127" s="16">
        <f t="shared" si="24"/>
        <v>65.847862110442946</v>
      </c>
      <c r="J127" s="13">
        <f t="shared" si="17"/>
        <v>48.796752794482146</v>
      </c>
      <c r="K127" s="13">
        <f t="shared" si="18"/>
        <v>17.051109315960801</v>
      </c>
      <c r="L127" s="13">
        <f t="shared" si="19"/>
        <v>5.9527033489422507</v>
      </c>
      <c r="M127" s="13">
        <f t="shared" si="25"/>
        <v>5.9635501122880834</v>
      </c>
      <c r="N127" s="13">
        <f t="shared" si="20"/>
        <v>3.6974010696186115</v>
      </c>
      <c r="O127" s="13">
        <f t="shared" si="21"/>
        <v>8.5468089598074375</v>
      </c>
      <c r="Q127" s="41">
        <v>17.953738508229069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34.10782326218439</v>
      </c>
      <c r="G128" s="13">
        <f t="shared" si="15"/>
        <v>0.75860823755297802</v>
      </c>
      <c r="H128" s="13">
        <f t="shared" si="16"/>
        <v>33.349215024631413</v>
      </c>
      <c r="I128" s="16">
        <f t="shared" si="24"/>
        <v>44.447620991649963</v>
      </c>
      <c r="J128" s="13">
        <f t="shared" si="17"/>
        <v>32.77543576318552</v>
      </c>
      <c r="K128" s="13">
        <f t="shared" si="18"/>
        <v>11.672185228464443</v>
      </c>
      <c r="L128" s="13">
        <f t="shared" si="19"/>
        <v>0.53422920072747782</v>
      </c>
      <c r="M128" s="13">
        <f t="shared" si="25"/>
        <v>2.80037824339695</v>
      </c>
      <c r="N128" s="13">
        <f t="shared" si="20"/>
        <v>1.736234510906109</v>
      </c>
      <c r="O128" s="13">
        <f t="shared" si="21"/>
        <v>2.4948427484590869</v>
      </c>
      <c r="Q128" s="41">
        <v>12.144795279877339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49.694450844492501</v>
      </c>
      <c r="G129" s="13">
        <f t="shared" si="15"/>
        <v>2.5012369168243938</v>
      </c>
      <c r="H129" s="13">
        <f t="shared" si="16"/>
        <v>47.193213927668104</v>
      </c>
      <c r="I129" s="16">
        <f t="shared" si="24"/>
        <v>58.331169955405066</v>
      </c>
      <c r="J129" s="13">
        <f t="shared" si="17"/>
        <v>35.888967562748931</v>
      </c>
      <c r="K129" s="13">
        <f t="shared" si="18"/>
        <v>22.442202392656135</v>
      </c>
      <c r="L129" s="13">
        <f t="shared" si="19"/>
        <v>11.383435962290941</v>
      </c>
      <c r="M129" s="13">
        <f t="shared" si="25"/>
        <v>12.447579694781783</v>
      </c>
      <c r="N129" s="13">
        <f t="shared" si="20"/>
        <v>7.7174994107647059</v>
      </c>
      <c r="O129" s="13">
        <f t="shared" si="21"/>
        <v>10.218736327589099</v>
      </c>
      <c r="Q129" s="41">
        <v>11.202769593548391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94.96135445458404</v>
      </c>
      <c r="G130" s="13">
        <f t="shared" si="15"/>
        <v>7.562203699805619</v>
      </c>
      <c r="H130" s="13">
        <f t="shared" si="16"/>
        <v>87.399150754778418</v>
      </c>
      <c r="I130" s="16">
        <f t="shared" si="24"/>
        <v>98.4579171851436</v>
      </c>
      <c r="J130" s="13">
        <f t="shared" si="17"/>
        <v>40.961237029362344</v>
      </c>
      <c r="K130" s="13">
        <f t="shared" si="18"/>
        <v>57.496680155781256</v>
      </c>
      <c r="L130" s="13">
        <f t="shared" si="19"/>
        <v>46.695661687914125</v>
      </c>
      <c r="M130" s="13">
        <f t="shared" si="25"/>
        <v>51.425741971931203</v>
      </c>
      <c r="N130" s="13">
        <f t="shared" si="20"/>
        <v>31.883960022597346</v>
      </c>
      <c r="O130" s="13">
        <f t="shared" si="21"/>
        <v>39.446163722402964</v>
      </c>
      <c r="Q130" s="41">
        <v>11.04492540563024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77.239461219175737</v>
      </c>
      <c r="G131" s="13">
        <f t="shared" si="15"/>
        <v>5.58084633177159</v>
      </c>
      <c r="H131" s="13">
        <f t="shared" si="16"/>
        <v>71.658614887404141</v>
      </c>
      <c r="I131" s="16">
        <f t="shared" si="24"/>
        <v>82.459633355271265</v>
      </c>
      <c r="J131" s="13">
        <f t="shared" si="17"/>
        <v>45.186812811637459</v>
      </c>
      <c r="K131" s="13">
        <f t="shared" si="18"/>
        <v>37.272820543633806</v>
      </c>
      <c r="L131" s="13">
        <f t="shared" si="19"/>
        <v>26.323100427888718</v>
      </c>
      <c r="M131" s="13">
        <f t="shared" si="25"/>
        <v>45.864882377222571</v>
      </c>
      <c r="N131" s="13">
        <f t="shared" si="20"/>
        <v>28.436227073877994</v>
      </c>
      <c r="O131" s="13">
        <f t="shared" si="21"/>
        <v>34.017073405649583</v>
      </c>
      <c r="Q131" s="41">
        <v>13.71209414224499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30.484241179119952</v>
      </c>
      <c r="G132" s="13">
        <f t="shared" si="15"/>
        <v>0.35348159766266568</v>
      </c>
      <c r="H132" s="13">
        <f t="shared" si="16"/>
        <v>30.130759581457287</v>
      </c>
      <c r="I132" s="16">
        <f t="shared" si="24"/>
        <v>41.080479697202378</v>
      </c>
      <c r="J132" s="13">
        <f t="shared" si="17"/>
        <v>34.042173603537577</v>
      </c>
      <c r="K132" s="13">
        <f t="shared" si="18"/>
        <v>7.0383060936648008</v>
      </c>
      <c r="L132" s="13">
        <f t="shared" si="19"/>
        <v>0</v>
      </c>
      <c r="M132" s="13">
        <f t="shared" si="25"/>
        <v>17.428655303344577</v>
      </c>
      <c r="N132" s="13">
        <f t="shared" si="20"/>
        <v>10.805766288073638</v>
      </c>
      <c r="O132" s="13">
        <f t="shared" si="21"/>
        <v>11.159247885736304</v>
      </c>
      <c r="Q132" s="41">
        <v>15.42008582893199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0.1233609982025817</v>
      </c>
      <c r="G133" s="13">
        <f t="shared" si="15"/>
        <v>0</v>
      </c>
      <c r="H133" s="13">
        <f t="shared" si="16"/>
        <v>0.1233609982025817</v>
      </c>
      <c r="I133" s="16">
        <f t="shared" si="24"/>
        <v>7.1616670918673826</v>
      </c>
      <c r="J133" s="13">
        <f t="shared" si="17"/>
        <v>7.1285353365131083</v>
      </c>
      <c r="K133" s="13">
        <f t="shared" si="18"/>
        <v>3.3131755354274262E-2</v>
      </c>
      <c r="L133" s="13">
        <f t="shared" si="19"/>
        <v>0</v>
      </c>
      <c r="M133" s="13">
        <f t="shared" si="25"/>
        <v>6.622889015270939</v>
      </c>
      <c r="N133" s="13">
        <f t="shared" si="20"/>
        <v>4.1061911894679826</v>
      </c>
      <c r="O133" s="13">
        <f t="shared" si="21"/>
        <v>4.1061911894679826</v>
      </c>
      <c r="Q133" s="41">
        <v>18.246732434799551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37.834920722101756</v>
      </c>
      <c r="G134" s="13">
        <f t="shared" ref="G134:G197" si="28">IF((F134-$J$2)&gt;0,$I$2*(F134-$J$2),0)</f>
        <v>1.1753081869033981</v>
      </c>
      <c r="H134" s="13">
        <f t="shared" ref="H134:H197" si="29">F134-G134</f>
        <v>36.659612535198356</v>
      </c>
      <c r="I134" s="16">
        <f t="shared" si="24"/>
        <v>36.692744290552632</v>
      </c>
      <c r="J134" s="13">
        <f t="shared" ref="J134:J197" si="30">I134/SQRT(1+(I134/($K$2*(300+(25*Q134)+0.05*(Q134)^3)))^2)</f>
        <v>32.512982531025273</v>
      </c>
      <c r="K134" s="13">
        <f t="shared" ref="K134:K197" si="31">I134-J134</f>
        <v>4.1797617595273593</v>
      </c>
      <c r="L134" s="13">
        <f t="shared" ref="L134:L197" si="32">IF(K134&gt;$N$2,(K134-$N$2)/$L$2,0)</f>
        <v>0</v>
      </c>
      <c r="M134" s="13">
        <f t="shared" si="25"/>
        <v>2.5166978258029564</v>
      </c>
      <c r="N134" s="13">
        <f t="shared" ref="N134:N197" si="33">$M$2*M134</f>
        <v>1.560352651997833</v>
      </c>
      <c r="O134" s="13">
        <f t="shared" ref="O134:O197" si="34">N134+G134</f>
        <v>2.7356608389012314</v>
      </c>
      <c r="Q134" s="41">
        <v>17.451811109724119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1.3520179632675731</v>
      </c>
      <c r="G135" s="13">
        <f t="shared" si="28"/>
        <v>0</v>
      </c>
      <c r="H135" s="13">
        <f t="shared" si="29"/>
        <v>1.3520179632675731</v>
      </c>
      <c r="I135" s="16">
        <f t="shared" ref="I135:I198" si="36">H135+K134-L134</f>
        <v>5.5317797227949326</v>
      </c>
      <c r="J135" s="13">
        <f t="shared" si="30"/>
        <v>5.5240569022811625</v>
      </c>
      <c r="K135" s="13">
        <f t="shared" si="31"/>
        <v>7.7228205137700456E-3</v>
      </c>
      <c r="L135" s="13">
        <f t="shared" si="32"/>
        <v>0</v>
      </c>
      <c r="M135" s="13">
        <f t="shared" ref="M135:M198" si="37">L135+M134-N134</f>
        <v>0.95634517380512341</v>
      </c>
      <c r="N135" s="13">
        <f t="shared" si="33"/>
        <v>0.59293400775917648</v>
      </c>
      <c r="O135" s="13">
        <f t="shared" si="34"/>
        <v>0.59293400775917648</v>
      </c>
      <c r="Q135" s="41">
        <v>23.101410217188121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2.1428571E-2</v>
      </c>
      <c r="G136" s="13">
        <f t="shared" si="28"/>
        <v>0</v>
      </c>
      <c r="H136" s="13">
        <f t="shared" si="29"/>
        <v>2.1428571E-2</v>
      </c>
      <c r="I136" s="16">
        <f t="shared" si="36"/>
        <v>2.9151391513770046E-2</v>
      </c>
      <c r="J136" s="13">
        <f t="shared" si="30"/>
        <v>2.9151390278003085E-2</v>
      </c>
      <c r="K136" s="13">
        <f t="shared" si="31"/>
        <v>1.2357669609830424E-9</v>
      </c>
      <c r="L136" s="13">
        <f t="shared" si="32"/>
        <v>0</v>
      </c>
      <c r="M136" s="13">
        <f t="shared" si="37"/>
        <v>0.36341116604594692</v>
      </c>
      <c r="N136" s="13">
        <f t="shared" si="33"/>
        <v>0.2253149229484871</v>
      </c>
      <c r="O136" s="13">
        <f t="shared" si="34"/>
        <v>0.2253149229484871</v>
      </c>
      <c r="Q136" s="41">
        <v>22.48220000000001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0.4400204399671982</v>
      </c>
      <c r="G137" s="18">
        <f t="shared" si="28"/>
        <v>0</v>
      </c>
      <c r="H137" s="18">
        <f t="shared" si="29"/>
        <v>0.4400204399671982</v>
      </c>
      <c r="I137" s="17">
        <f t="shared" si="36"/>
        <v>0.44002044120296513</v>
      </c>
      <c r="J137" s="18">
        <f t="shared" si="30"/>
        <v>0.44001645444344673</v>
      </c>
      <c r="K137" s="18">
        <f t="shared" si="31"/>
        <v>3.9867595184039928E-6</v>
      </c>
      <c r="L137" s="18">
        <f t="shared" si="32"/>
        <v>0</v>
      </c>
      <c r="M137" s="18">
        <f t="shared" si="37"/>
        <v>0.13809624309745983</v>
      </c>
      <c r="N137" s="18">
        <f t="shared" si="33"/>
        <v>8.561967072042509E-2</v>
      </c>
      <c r="O137" s="18">
        <f t="shared" si="34"/>
        <v>8.561967072042509E-2</v>
      </c>
      <c r="P137" s="3"/>
      <c r="Q137" s="42">
        <v>22.9358427585647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32.483559159037483</v>
      </c>
      <c r="G138" s="13">
        <f t="shared" si="28"/>
        <v>0.57701095527315605</v>
      </c>
      <c r="H138" s="13">
        <f t="shared" si="29"/>
        <v>31.906548203764327</v>
      </c>
      <c r="I138" s="16">
        <f t="shared" si="36"/>
        <v>31.906552190523847</v>
      </c>
      <c r="J138" s="13">
        <f t="shared" si="30"/>
        <v>29.959608555543422</v>
      </c>
      <c r="K138" s="13">
        <f t="shared" si="31"/>
        <v>1.9469436349804248</v>
      </c>
      <c r="L138" s="13">
        <f t="shared" si="32"/>
        <v>0</v>
      </c>
      <c r="M138" s="13">
        <f t="shared" si="37"/>
        <v>5.2476572377034736E-2</v>
      </c>
      <c r="N138" s="13">
        <f t="shared" si="33"/>
        <v>3.2535474873761537E-2</v>
      </c>
      <c r="O138" s="13">
        <f t="shared" si="34"/>
        <v>0.60954643014691756</v>
      </c>
      <c r="Q138" s="41">
        <v>20.51151260659579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32.464587981749681</v>
      </c>
      <c r="G139" s="13">
        <f t="shared" si="28"/>
        <v>0.57488992444421705</v>
      </c>
      <c r="H139" s="13">
        <f t="shared" si="29"/>
        <v>31.889698057305463</v>
      </c>
      <c r="I139" s="16">
        <f t="shared" si="36"/>
        <v>33.836641692285887</v>
      </c>
      <c r="J139" s="13">
        <f t="shared" si="30"/>
        <v>31.359796024425531</v>
      </c>
      <c r="K139" s="13">
        <f t="shared" si="31"/>
        <v>2.4768456678603563</v>
      </c>
      <c r="L139" s="13">
        <f t="shared" si="32"/>
        <v>0</v>
      </c>
      <c r="M139" s="13">
        <f t="shared" si="37"/>
        <v>1.9941097503273199E-2</v>
      </c>
      <c r="N139" s="13">
        <f t="shared" si="33"/>
        <v>1.2363480452029384E-2</v>
      </c>
      <c r="O139" s="13">
        <f t="shared" si="34"/>
        <v>0.58725340489624644</v>
      </c>
      <c r="Q139" s="41">
        <v>19.916125584218609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28.373648864993221</v>
      </c>
      <c r="G140" s="13">
        <f t="shared" si="28"/>
        <v>0.11751145739821083</v>
      </c>
      <c r="H140" s="13">
        <f t="shared" si="29"/>
        <v>28.256137407595009</v>
      </c>
      <c r="I140" s="16">
        <f t="shared" si="36"/>
        <v>30.732983075455365</v>
      </c>
      <c r="J140" s="13">
        <f t="shared" si="30"/>
        <v>27.310453093988581</v>
      </c>
      <c r="K140" s="13">
        <f t="shared" si="31"/>
        <v>3.4225299814667842</v>
      </c>
      <c r="L140" s="13">
        <f t="shared" si="32"/>
        <v>0</v>
      </c>
      <c r="M140" s="13">
        <f t="shared" si="37"/>
        <v>7.5776170512438148E-3</v>
      </c>
      <c r="N140" s="13">
        <f t="shared" si="33"/>
        <v>4.698122571771165E-3</v>
      </c>
      <c r="O140" s="13">
        <f t="shared" si="34"/>
        <v>0.122209579969982</v>
      </c>
      <c r="Q140" s="41">
        <v>15.11806144352312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119.7761340256847</v>
      </c>
      <c r="G141" s="13">
        <f t="shared" si="28"/>
        <v>10.336565653476864</v>
      </c>
      <c r="H141" s="13">
        <f t="shared" si="29"/>
        <v>109.43956837220783</v>
      </c>
      <c r="I141" s="16">
        <f t="shared" si="36"/>
        <v>112.86209835367461</v>
      </c>
      <c r="J141" s="13">
        <f t="shared" si="30"/>
        <v>42.343986927985682</v>
      </c>
      <c r="K141" s="13">
        <f t="shared" si="31"/>
        <v>70.518111425688929</v>
      </c>
      <c r="L141" s="13">
        <f t="shared" si="32"/>
        <v>59.812836714191704</v>
      </c>
      <c r="M141" s="13">
        <f t="shared" si="37"/>
        <v>59.815716208671176</v>
      </c>
      <c r="N141" s="13">
        <f t="shared" si="33"/>
        <v>37.085744049376132</v>
      </c>
      <c r="O141" s="13">
        <f t="shared" si="34"/>
        <v>47.422309702852999</v>
      </c>
      <c r="Q141" s="41">
        <v>11.25326531865878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52.576636557516657</v>
      </c>
      <c r="G142" s="13">
        <f t="shared" si="28"/>
        <v>2.8234733631614581</v>
      </c>
      <c r="H142" s="13">
        <f t="shared" si="29"/>
        <v>49.753163194355196</v>
      </c>
      <c r="I142" s="16">
        <f t="shared" si="36"/>
        <v>60.458437905852421</v>
      </c>
      <c r="J142" s="13">
        <f t="shared" si="30"/>
        <v>34.214421768329423</v>
      </c>
      <c r="K142" s="13">
        <f t="shared" si="31"/>
        <v>26.244016137522998</v>
      </c>
      <c r="L142" s="13">
        <f t="shared" si="32"/>
        <v>15.213203618015015</v>
      </c>
      <c r="M142" s="13">
        <f t="shared" si="37"/>
        <v>37.94317577731006</v>
      </c>
      <c r="N142" s="13">
        <f t="shared" si="33"/>
        <v>23.524768981932237</v>
      </c>
      <c r="O142" s="13">
        <f t="shared" si="34"/>
        <v>26.348242345093695</v>
      </c>
      <c r="Q142" s="41">
        <v>9.8198825935483889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39.289606280047977</v>
      </c>
      <c r="G143" s="13">
        <f t="shared" si="28"/>
        <v>1.3379461122155032</v>
      </c>
      <c r="H143" s="13">
        <f t="shared" si="29"/>
        <v>37.951660167832472</v>
      </c>
      <c r="I143" s="16">
        <f t="shared" si="36"/>
        <v>48.982472687340461</v>
      </c>
      <c r="J143" s="13">
        <f t="shared" si="30"/>
        <v>32.717618070766569</v>
      </c>
      <c r="K143" s="13">
        <f t="shared" si="31"/>
        <v>16.264854616573892</v>
      </c>
      <c r="L143" s="13">
        <f t="shared" si="32"/>
        <v>5.1606674894952516</v>
      </c>
      <c r="M143" s="13">
        <f t="shared" si="37"/>
        <v>19.579074284873077</v>
      </c>
      <c r="N143" s="13">
        <f t="shared" si="33"/>
        <v>12.139026056621308</v>
      </c>
      <c r="O143" s="13">
        <f t="shared" si="34"/>
        <v>13.476972168836811</v>
      </c>
      <c r="Q143" s="41">
        <v>10.68312615599827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12.291387699910731</v>
      </c>
      <c r="G144" s="13">
        <f t="shared" si="28"/>
        <v>0</v>
      </c>
      <c r="H144" s="13">
        <f t="shared" si="29"/>
        <v>12.291387699910731</v>
      </c>
      <c r="I144" s="16">
        <f t="shared" si="36"/>
        <v>23.395574826989368</v>
      </c>
      <c r="J144" s="13">
        <f t="shared" si="30"/>
        <v>21.420670698175336</v>
      </c>
      <c r="K144" s="13">
        <f t="shared" si="31"/>
        <v>1.9749041288140319</v>
      </c>
      <c r="L144" s="13">
        <f t="shared" si="32"/>
        <v>0</v>
      </c>
      <c r="M144" s="13">
        <f t="shared" si="37"/>
        <v>7.4400482282517686</v>
      </c>
      <c r="N144" s="13">
        <f t="shared" si="33"/>
        <v>4.6128299015160961</v>
      </c>
      <c r="O144" s="13">
        <f t="shared" si="34"/>
        <v>4.6128299015160961</v>
      </c>
      <c r="Q144" s="41">
        <v>13.50896917225549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45.133254285516628</v>
      </c>
      <c r="G145" s="13">
        <f t="shared" si="28"/>
        <v>1.9912823488146012</v>
      </c>
      <c r="H145" s="13">
        <f t="shared" si="29"/>
        <v>43.141971936702028</v>
      </c>
      <c r="I145" s="16">
        <f t="shared" si="36"/>
        <v>45.11687606551606</v>
      </c>
      <c r="J145" s="13">
        <f t="shared" si="30"/>
        <v>35.612257017641767</v>
      </c>
      <c r="K145" s="13">
        <f t="shared" si="31"/>
        <v>9.5046190478742929</v>
      </c>
      <c r="L145" s="13">
        <f t="shared" si="32"/>
        <v>0</v>
      </c>
      <c r="M145" s="13">
        <f t="shared" si="37"/>
        <v>2.8272183267356725</v>
      </c>
      <c r="N145" s="13">
        <f t="shared" si="33"/>
        <v>1.7528753625761169</v>
      </c>
      <c r="O145" s="13">
        <f t="shared" si="34"/>
        <v>3.7441577113907183</v>
      </c>
      <c r="Q145" s="41">
        <v>14.73997701705872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11.473420487439601</v>
      </c>
      <c r="G146" s="13">
        <f t="shared" si="28"/>
        <v>0</v>
      </c>
      <c r="H146" s="13">
        <f t="shared" si="29"/>
        <v>11.473420487439601</v>
      </c>
      <c r="I146" s="16">
        <f t="shared" si="36"/>
        <v>20.978039535313894</v>
      </c>
      <c r="J146" s="13">
        <f t="shared" si="30"/>
        <v>19.995892241701767</v>
      </c>
      <c r="K146" s="13">
        <f t="shared" si="31"/>
        <v>0.98214729361212605</v>
      </c>
      <c r="L146" s="13">
        <f t="shared" si="32"/>
        <v>0</v>
      </c>
      <c r="M146" s="13">
        <f t="shared" si="37"/>
        <v>1.0743429641595557</v>
      </c>
      <c r="N146" s="13">
        <f t="shared" si="33"/>
        <v>0.66609263777892447</v>
      </c>
      <c r="O146" s="13">
        <f t="shared" si="34"/>
        <v>0.66609263777892447</v>
      </c>
      <c r="Q146" s="41">
        <v>16.61391356008852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0.66325250788858647</v>
      </c>
      <c r="G147" s="13">
        <f t="shared" si="28"/>
        <v>0</v>
      </c>
      <c r="H147" s="13">
        <f t="shared" si="29"/>
        <v>0.66325250788858647</v>
      </c>
      <c r="I147" s="16">
        <f t="shared" si="36"/>
        <v>1.6453998015007125</v>
      </c>
      <c r="J147" s="13">
        <f t="shared" si="30"/>
        <v>1.6451221270518652</v>
      </c>
      <c r="K147" s="13">
        <f t="shared" si="31"/>
        <v>2.7767444884729819E-4</v>
      </c>
      <c r="L147" s="13">
        <f t="shared" si="32"/>
        <v>0</v>
      </c>
      <c r="M147" s="13">
        <f t="shared" si="37"/>
        <v>0.40825032638063119</v>
      </c>
      <c r="N147" s="13">
        <f t="shared" si="33"/>
        <v>0.25311520235599133</v>
      </c>
      <c r="O147" s="13">
        <f t="shared" si="34"/>
        <v>0.25311520235599133</v>
      </c>
      <c r="Q147" s="41">
        <v>20.903644939404629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1.3467288518052309</v>
      </c>
      <c r="G148" s="13">
        <f t="shared" si="28"/>
        <v>0</v>
      </c>
      <c r="H148" s="13">
        <f t="shared" si="29"/>
        <v>1.3467288518052309</v>
      </c>
      <c r="I148" s="16">
        <f t="shared" si="36"/>
        <v>1.3470065262540782</v>
      </c>
      <c r="J148" s="13">
        <f t="shared" si="30"/>
        <v>1.3468906135794771</v>
      </c>
      <c r="K148" s="13">
        <f t="shared" si="31"/>
        <v>1.15912674601093E-4</v>
      </c>
      <c r="L148" s="13">
        <f t="shared" si="32"/>
        <v>0</v>
      </c>
      <c r="M148" s="13">
        <f t="shared" si="37"/>
        <v>0.15513512402463986</v>
      </c>
      <c r="N148" s="13">
        <f t="shared" si="33"/>
        <v>9.6183776895276712E-2</v>
      </c>
      <c r="O148" s="13">
        <f t="shared" si="34"/>
        <v>9.6183776895276712E-2</v>
      </c>
      <c r="Q148" s="41">
        <v>22.83981211055238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11.466422250353199</v>
      </c>
      <c r="G149" s="18">
        <f t="shared" si="28"/>
        <v>0</v>
      </c>
      <c r="H149" s="18">
        <f t="shared" si="29"/>
        <v>11.466422250353199</v>
      </c>
      <c r="I149" s="17">
        <f t="shared" si="36"/>
        <v>11.466538163027801</v>
      </c>
      <c r="J149" s="18">
        <f t="shared" si="30"/>
        <v>11.393012033319657</v>
      </c>
      <c r="K149" s="18">
        <f t="shared" si="31"/>
        <v>7.3526129708143984E-2</v>
      </c>
      <c r="L149" s="18">
        <f t="shared" si="32"/>
        <v>0</v>
      </c>
      <c r="M149" s="18">
        <f t="shared" si="37"/>
        <v>5.8951347129363146E-2</v>
      </c>
      <c r="N149" s="18">
        <f t="shared" si="33"/>
        <v>3.6549835220205149E-2</v>
      </c>
      <c r="O149" s="18">
        <f t="shared" si="34"/>
        <v>3.6549835220205149E-2</v>
      </c>
      <c r="P149" s="3"/>
      <c r="Q149" s="42">
        <v>22.574023000000011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0.28571428599999998</v>
      </c>
      <c r="G150" s="13">
        <f t="shared" si="28"/>
        <v>0</v>
      </c>
      <c r="H150" s="13">
        <f t="shared" si="29"/>
        <v>0.28571428599999998</v>
      </c>
      <c r="I150" s="16">
        <f t="shared" si="36"/>
        <v>0.35924041570814397</v>
      </c>
      <c r="J150" s="13">
        <f t="shared" si="30"/>
        <v>0.35923764634382049</v>
      </c>
      <c r="K150" s="13">
        <f t="shared" si="31"/>
        <v>2.7693643234738552E-6</v>
      </c>
      <c r="L150" s="13">
        <f t="shared" si="32"/>
        <v>0</v>
      </c>
      <c r="M150" s="13">
        <f t="shared" si="37"/>
        <v>2.2401511909157998E-2</v>
      </c>
      <c r="N150" s="13">
        <f t="shared" si="33"/>
        <v>1.3888937383677958E-2</v>
      </c>
      <c r="O150" s="13">
        <f t="shared" si="34"/>
        <v>1.3888937383677958E-2</v>
      </c>
      <c r="Q150" s="41">
        <v>21.206311121235601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32.676132570256136</v>
      </c>
      <c r="G151" s="13">
        <f t="shared" si="28"/>
        <v>0.59854120275502087</v>
      </c>
      <c r="H151" s="13">
        <f t="shared" si="29"/>
        <v>32.077591367501114</v>
      </c>
      <c r="I151" s="16">
        <f t="shared" si="36"/>
        <v>32.077594136865436</v>
      </c>
      <c r="J151" s="13">
        <f t="shared" si="30"/>
        <v>29.41901121038498</v>
      </c>
      <c r="K151" s="13">
        <f t="shared" si="31"/>
        <v>2.6585829264804559</v>
      </c>
      <c r="L151" s="13">
        <f t="shared" si="32"/>
        <v>0</v>
      </c>
      <c r="M151" s="13">
        <f t="shared" si="37"/>
        <v>8.5125745254800399E-3</v>
      </c>
      <c r="N151" s="13">
        <f t="shared" si="33"/>
        <v>5.277796205797625E-3</v>
      </c>
      <c r="O151" s="13">
        <f t="shared" si="34"/>
        <v>0.60381899896081848</v>
      </c>
      <c r="Q151" s="41">
        <v>18.17202393597664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28.137249900348142</v>
      </c>
      <c r="G152" s="13">
        <f t="shared" si="28"/>
        <v>9.1081390126430808E-2</v>
      </c>
      <c r="H152" s="13">
        <f t="shared" si="29"/>
        <v>28.046168510221712</v>
      </c>
      <c r="I152" s="16">
        <f t="shared" si="36"/>
        <v>30.704751436702168</v>
      </c>
      <c r="J152" s="13">
        <f t="shared" si="30"/>
        <v>27.935110448691677</v>
      </c>
      <c r="K152" s="13">
        <f t="shared" si="31"/>
        <v>2.7696409880104902</v>
      </c>
      <c r="L152" s="13">
        <f t="shared" si="32"/>
        <v>0</v>
      </c>
      <c r="M152" s="13">
        <f t="shared" si="37"/>
        <v>3.2347783196824149E-3</v>
      </c>
      <c r="N152" s="13">
        <f t="shared" si="33"/>
        <v>2.0055625582030973E-3</v>
      </c>
      <c r="O152" s="13">
        <f t="shared" si="34"/>
        <v>9.3086952684633906E-2</v>
      </c>
      <c r="Q152" s="41">
        <v>16.865471108861069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72.763474263554627</v>
      </c>
      <c r="G153" s="13">
        <f t="shared" si="28"/>
        <v>5.0804184364028941</v>
      </c>
      <c r="H153" s="13">
        <f t="shared" si="29"/>
        <v>67.683055827151733</v>
      </c>
      <c r="I153" s="16">
        <f t="shared" si="36"/>
        <v>70.452696815162227</v>
      </c>
      <c r="J153" s="13">
        <f t="shared" si="30"/>
        <v>42.567341940050262</v>
      </c>
      <c r="K153" s="13">
        <f t="shared" si="31"/>
        <v>27.885354875111965</v>
      </c>
      <c r="L153" s="13">
        <f t="shared" si="32"/>
        <v>16.866610762905367</v>
      </c>
      <c r="M153" s="13">
        <f t="shared" si="37"/>
        <v>16.867839978666847</v>
      </c>
      <c r="N153" s="13">
        <f t="shared" si="33"/>
        <v>10.458060786773444</v>
      </c>
      <c r="O153" s="13">
        <f t="shared" si="34"/>
        <v>15.538479223176338</v>
      </c>
      <c r="Q153" s="41">
        <v>13.55019021934295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24.900091644684309</v>
      </c>
      <c r="G154" s="13">
        <f t="shared" si="28"/>
        <v>0</v>
      </c>
      <c r="H154" s="13">
        <f t="shared" si="29"/>
        <v>24.900091644684309</v>
      </c>
      <c r="I154" s="16">
        <f t="shared" si="36"/>
        <v>35.918835756890907</v>
      </c>
      <c r="J154" s="13">
        <f t="shared" si="30"/>
        <v>27.092253446487966</v>
      </c>
      <c r="K154" s="13">
        <f t="shared" si="31"/>
        <v>8.8265823104029408</v>
      </c>
      <c r="L154" s="13">
        <f t="shared" si="32"/>
        <v>0</v>
      </c>
      <c r="M154" s="13">
        <f t="shared" si="37"/>
        <v>6.4097791918934028</v>
      </c>
      <c r="N154" s="13">
        <f t="shared" si="33"/>
        <v>3.9740630989739096</v>
      </c>
      <c r="O154" s="13">
        <f t="shared" si="34"/>
        <v>3.9740630989739096</v>
      </c>
      <c r="Q154" s="41">
        <v>9.7342213267516087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27.3282185554833</v>
      </c>
      <c r="G155" s="13">
        <f t="shared" si="28"/>
        <v>6.2941669304598425E-4</v>
      </c>
      <c r="H155" s="13">
        <f t="shared" si="29"/>
        <v>27.327589138790255</v>
      </c>
      <c r="I155" s="16">
        <f t="shared" si="36"/>
        <v>36.1541714491932</v>
      </c>
      <c r="J155" s="13">
        <f t="shared" si="30"/>
        <v>27.030646949145215</v>
      </c>
      <c r="K155" s="13">
        <f t="shared" si="31"/>
        <v>9.123524500047985</v>
      </c>
      <c r="L155" s="13">
        <f t="shared" si="32"/>
        <v>0</v>
      </c>
      <c r="M155" s="13">
        <f t="shared" si="37"/>
        <v>2.4357160929194932</v>
      </c>
      <c r="N155" s="13">
        <f t="shared" si="33"/>
        <v>1.5101439776100858</v>
      </c>
      <c r="O155" s="13">
        <f t="shared" si="34"/>
        <v>1.5107733943031318</v>
      </c>
      <c r="Q155" s="41">
        <v>9.5286085935483875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21.460705220217999</v>
      </c>
      <c r="G156" s="13">
        <f t="shared" si="28"/>
        <v>0</v>
      </c>
      <c r="H156" s="13">
        <f t="shared" si="29"/>
        <v>21.460705220217999</v>
      </c>
      <c r="I156" s="16">
        <f t="shared" si="36"/>
        <v>30.584229720265984</v>
      </c>
      <c r="J156" s="13">
        <f t="shared" si="30"/>
        <v>26.946250246816589</v>
      </c>
      <c r="K156" s="13">
        <f t="shared" si="31"/>
        <v>3.6379794734493949</v>
      </c>
      <c r="L156" s="13">
        <f t="shared" si="32"/>
        <v>0</v>
      </c>
      <c r="M156" s="13">
        <f t="shared" si="37"/>
        <v>0.92557211530940742</v>
      </c>
      <c r="N156" s="13">
        <f t="shared" si="33"/>
        <v>0.57385471149183265</v>
      </c>
      <c r="O156" s="13">
        <f t="shared" si="34"/>
        <v>0.57385471149183265</v>
      </c>
      <c r="Q156" s="41">
        <v>14.480010240893129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23.328686936203809</v>
      </c>
      <c r="G157" s="13">
        <f t="shared" si="28"/>
        <v>0</v>
      </c>
      <c r="H157" s="13">
        <f t="shared" si="29"/>
        <v>23.328686936203809</v>
      </c>
      <c r="I157" s="16">
        <f t="shared" si="36"/>
        <v>26.966666409653204</v>
      </c>
      <c r="J157" s="13">
        <f t="shared" si="30"/>
        <v>24.685098390701125</v>
      </c>
      <c r="K157" s="13">
        <f t="shared" si="31"/>
        <v>2.2815680189520791</v>
      </c>
      <c r="L157" s="13">
        <f t="shared" si="32"/>
        <v>0</v>
      </c>
      <c r="M157" s="13">
        <f t="shared" si="37"/>
        <v>0.35171740381757477</v>
      </c>
      <c r="N157" s="13">
        <f t="shared" si="33"/>
        <v>0.21806479036689635</v>
      </c>
      <c r="O157" s="13">
        <f t="shared" si="34"/>
        <v>0.21806479036689635</v>
      </c>
      <c r="Q157" s="41">
        <v>15.537752499798801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1.574730840957721</v>
      </c>
      <c r="G158" s="13">
        <f t="shared" si="28"/>
        <v>0</v>
      </c>
      <c r="H158" s="13">
        <f t="shared" si="29"/>
        <v>1.574730840957721</v>
      </c>
      <c r="I158" s="16">
        <f t="shared" si="36"/>
        <v>3.8562988599098</v>
      </c>
      <c r="J158" s="13">
        <f t="shared" si="30"/>
        <v>3.8530719105789308</v>
      </c>
      <c r="K158" s="13">
        <f t="shared" si="31"/>
        <v>3.2269493308691999E-3</v>
      </c>
      <c r="L158" s="13">
        <f t="shared" si="32"/>
        <v>0</v>
      </c>
      <c r="M158" s="13">
        <f t="shared" si="37"/>
        <v>0.13365261345067841</v>
      </c>
      <c r="N158" s="13">
        <f t="shared" si="33"/>
        <v>8.2864620339420617E-2</v>
      </c>
      <c r="O158" s="13">
        <f t="shared" si="34"/>
        <v>8.2864620339420617E-2</v>
      </c>
      <c r="Q158" s="41">
        <v>21.619944121737099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0.26095723264574461</v>
      </c>
      <c r="G159" s="13">
        <f t="shared" si="28"/>
        <v>0</v>
      </c>
      <c r="H159" s="13">
        <f t="shared" si="29"/>
        <v>0.26095723264574461</v>
      </c>
      <c r="I159" s="16">
        <f t="shared" si="36"/>
        <v>0.26418418197661381</v>
      </c>
      <c r="J159" s="13">
        <f t="shared" si="30"/>
        <v>0.26418312660936594</v>
      </c>
      <c r="K159" s="13">
        <f t="shared" si="31"/>
        <v>1.0553672478708087E-6</v>
      </c>
      <c r="L159" s="13">
        <f t="shared" si="32"/>
        <v>0</v>
      </c>
      <c r="M159" s="13">
        <f t="shared" si="37"/>
        <v>5.0787993111257798E-2</v>
      </c>
      <c r="N159" s="13">
        <f t="shared" si="33"/>
        <v>3.1488555728979836E-2</v>
      </c>
      <c r="O159" s="13">
        <f t="shared" si="34"/>
        <v>3.1488555728979836E-2</v>
      </c>
      <c r="Q159" s="41">
        <v>21.508205716827341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0.60769275611626061</v>
      </c>
      <c r="G160" s="13">
        <f t="shared" si="28"/>
        <v>0</v>
      </c>
      <c r="H160" s="13">
        <f t="shared" si="29"/>
        <v>0.60769275611626061</v>
      </c>
      <c r="I160" s="16">
        <f t="shared" si="36"/>
        <v>0.60769381148350843</v>
      </c>
      <c r="J160" s="13">
        <f t="shared" si="30"/>
        <v>0.60768209850116073</v>
      </c>
      <c r="K160" s="13">
        <f t="shared" si="31"/>
        <v>1.171298234770024E-5</v>
      </c>
      <c r="L160" s="13">
        <f t="shared" si="32"/>
        <v>0</v>
      </c>
      <c r="M160" s="13">
        <f t="shared" si="37"/>
        <v>1.9299437382277962E-2</v>
      </c>
      <c r="N160" s="13">
        <f t="shared" si="33"/>
        <v>1.1965651177012336E-2</v>
      </c>
      <c r="O160" s="13">
        <f t="shared" si="34"/>
        <v>1.1965651177012336E-2</v>
      </c>
      <c r="Q160" s="41">
        <v>22.161165265585652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0.95682358887170504</v>
      </c>
      <c r="G161" s="18">
        <f t="shared" si="28"/>
        <v>0</v>
      </c>
      <c r="H161" s="18">
        <f t="shared" si="29"/>
        <v>0.95682358887170504</v>
      </c>
      <c r="I161" s="17">
        <f t="shared" si="36"/>
        <v>0.95683530185405274</v>
      </c>
      <c r="J161" s="18">
        <f t="shared" si="30"/>
        <v>0.95679062308104768</v>
      </c>
      <c r="K161" s="18">
        <f t="shared" si="31"/>
        <v>4.4678773005069061E-5</v>
      </c>
      <c r="L161" s="18">
        <f t="shared" si="32"/>
        <v>0</v>
      </c>
      <c r="M161" s="18">
        <f t="shared" si="37"/>
        <v>7.3337862052656258E-3</v>
      </c>
      <c r="N161" s="18">
        <f t="shared" si="33"/>
        <v>4.5469474472646879E-3</v>
      </c>
      <c r="O161" s="18">
        <f t="shared" si="34"/>
        <v>4.5469474472646879E-3</v>
      </c>
      <c r="P161" s="3"/>
      <c r="Q161" s="42">
        <v>22.324448000000011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2.8224264019752381</v>
      </c>
      <c r="G162" s="13">
        <f t="shared" si="28"/>
        <v>0</v>
      </c>
      <c r="H162" s="13">
        <f t="shared" si="29"/>
        <v>2.8224264019752381</v>
      </c>
      <c r="I162" s="16">
        <f t="shared" si="36"/>
        <v>2.8224710807482429</v>
      </c>
      <c r="J162" s="13">
        <f t="shared" si="30"/>
        <v>2.821429336839552</v>
      </c>
      <c r="K162" s="13">
        <f t="shared" si="31"/>
        <v>1.0417439086909397E-3</v>
      </c>
      <c r="L162" s="13">
        <f t="shared" si="32"/>
        <v>0</v>
      </c>
      <c r="M162" s="13">
        <f t="shared" si="37"/>
        <v>2.7868387580009379E-3</v>
      </c>
      <c r="N162" s="13">
        <f t="shared" si="33"/>
        <v>1.7278400299605816E-3</v>
      </c>
      <c r="O162" s="13">
        <f t="shared" si="34"/>
        <v>1.7278400299605816E-3</v>
      </c>
      <c r="Q162" s="41">
        <v>23.002842642084321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12.12580548867458</v>
      </c>
      <c r="G163" s="13">
        <f t="shared" si="28"/>
        <v>0</v>
      </c>
      <c r="H163" s="13">
        <f t="shared" si="29"/>
        <v>12.12580548867458</v>
      </c>
      <c r="I163" s="16">
        <f t="shared" si="36"/>
        <v>12.12684723258327</v>
      </c>
      <c r="J163" s="13">
        <f t="shared" si="30"/>
        <v>11.990924027283876</v>
      </c>
      <c r="K163" s="13">
        <f t="shared" si="31"/>
        <v>0.1359232052993935</v>
      </c>
      <c r="L163" s="13">
        <f t="shared" si="32"/>
        <v>0</v>
      </c>
      <c r="M163" s="13">
        <f t="shared" si="37"/>
        <v>1.0589987280403563E-3</v>
      </c>
      <c r="N163" s="13">
        <f t="shared" si="33"/>
        <v>6.5657921138502094E-4</v>
      </c>
      <c r="O163" s="13">
        <f t="shared" si="34"/>
        <v>6.5657921138502094E-4</v>
      </c>
      <c r="Q163" s="41">
        <v>19.366291024602901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55.820864360376447</v>
      </c>
      <c r="G164" s="13">
        <f t="shared" si="28"/>
        <v>3.1861871305559042</v>
      </c>
      <c r="H164" s="13">
        <f t="shared" si="29"/>
        <v>52.634677229820539</v>
      </c>
      <c r="I164" s="16">
        <f t="shared" si="36"/>
        <v>52.770600435119931</v>
      </c>
      <c r="J164" s="13">
        <f t="shared" si="30"/>
        <v>35.172144533139786</v>
      </c>
      <c r="K164" s="13">
        <f t="shared" si="31"/>
        <v>17.598455901980145</v>
      </c>
      <c r="L164" s="13">
        <f t="shared" si="32"/>
        <v>6.5040744555458145</v>
      </c>
      <c r="M164" s="13">
        <f t="shared" si="37"/>
        <v>6.50447687506247</v>
      </c>
      <c r="N164" s="13">
        <f t="shared" si="33"/>
        <v>4.0327756625387314</v>
      </c>
      <c r="O164" s="13">
        <f t="shared" si="34"/>
        <v>7.2189627930946356</v>
      </c>
      <c r="Q164" s="41">
        <v>11.730986510116031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83.737306717319399</v>
      </c>
      <c r="G165" s="13">
        <f t="shared" si="28"/>
        <v>6.3073236828691783</v>
      </c>
      <c r="H165" s="13">
        <f t="shared" si="29"/>
        <v>77.429983034450217</v>
      </c>
      <c r="I165" s="16">
        <f t="shared" si="36"/>
        <v>88.524364480884543</v>
      </c>
      <c r="J165" s="13">
        <f t="shared" si="30"/>
        <v>39.051555662796368</v>
      </c>
      <c r="K165" s="13">
        <f t="shared" si="31"/>
        <v>49.472808818088176</v>
      </c>
      <c r="L165" s="13">
        <f t="shared" si="32"/>
        <v>38.612792566753491</v>
      </c>
      <c r="M165" s="13">
        <f t="shared" si="37"/>
        <v>41.084493779277231</v>
      </c>
      <c r="N165" s="13">
        <f t="shared" si="33"/>
        <v>25.472386143151883</v>
      </c>
      <c r="O165" s="13">
        <f t="shared" si="34"/>
        <v>31.779709826021062</v>
      </c>
      <c r="Q165" s="41">
        <v>10.530149737627321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160.5598897198004</v>
      </c>
      <c r="G166" s="13">
        <f t="shared" si="28"/>
        <v>14.8963039256375</v>
      </c>
      <c r="H166" s="13">
        <f t="shared" si="29"/>
        <v>145.66358579416288</v>
      </c>
      <c r="I166" s="16">
        <f t="shared" si="36"/>
        <v>156.52360204549757</v>
      </c>
      <c r="J166" s="13">
        <f t="shared" si="30"/>
        <v>42.674036006223766</v>
      </c>
      <c r="K166" s="13">
        <f t="shared" si="31"/>
        <v>113.84956603927381</v>
      </c>
      <c r="L166" s="13">
        <f t="shared" si="32"/>
        <v>103.46289810361272</v>
      </c>
      <c r="M166" s="13">
        <f t="shared" si="37"/>
        <v>119.07500573973806</v>
      </c>
      <c r="N166" s="13">
        <f t="shared" si="33"/>
        <v>73.826503558637597</v>
      </c>
      <c r="O166" s="13">
        <f t="shared" si="34"/>
        <v>88.722807484275094</v>
      </c>
      <c r="Q166" s="41">
        <v>10.81522359354839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26.094360366955261</v>
      </c>
      <c r="G167" s="13">
        <f t="shared" si="28"/>
        <v>0</v>
      </c>
      <c r="H167" s="13">
        <f t="shared" si="29"/>
        <v>26.094360366955261</v>
      </c>
      <c r="I167" s="16">
        <f t="shared" si="36"/>
        <v>36.481028302616366</v>
      </c>
      <c r="J167" s="13">
        <f t="shared" si="30"/>
        <v>30.306257177136601</v>
      </c>
      <c r="K167" s="13">
        <f t="shared" si="31"/>
        <v>6.174771125479765</v>
      </c>
      <c r="L167" s="13">
        <f t="shared" si="32"/>
        <v>0</v>
      </c>
      <c r="M167" s="13">
        <f t="shared" si="37"/>
        <v>45.248502181100463</v>
      </c>
      <c r="N167" s="13">
        <f t="shared" si="33"/>
        <v>28.054071352282286</v>
      </c>
      <c r="O167" s="13">
        <f t="shared" si="34"/>
        <v>28.054071352282286</v>
      </c>
      <c r="Q167" s="41">
        <v>13.825244017854549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38.049015435875859</v>
      </c>
      <c r="G168" s="13">
        <f t="shared" si="28"/>
        <v>1.199244576371421</v>
      </c>
      <c r="H168" s="13">
        <f t="shared" si="29"/>
        <v>36.849770859504439</v>
      </c>
      <c r="I168" s="16">
        <f t="shared" si="36"/>
        <v>43.024541984984204</v>
      </c>
      <c r="J168" s="13">
        <f t="shared" si="30"/>
        <v>34.587615305023078</v>
      </c>
      <c r="K168" s="13">
        <f t="shared" si="31"/>
        <v>8.4369266799611253</v>
      </c>
      <c r="L168" s="13">
        <f t="shared" si="32"/>
        <v>0</v>
      </c>
      <c r="M168" s="13">
        <f t="shared" si="37"/>
        <v>17.194430828818177</v>
      </c>
      <c r="N168" s="13">
        <f t="shared" si="33"/>
        <v>10.66054711386727</v>
      </c>
      <c r="O168" s="13">
        <f t="shared" si="34"/>
        <v>11.859791690238691</v>
      </c>
      <c r="Q168" s="41">
        <v>14.777205292377239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37.535549399277521</v>
      </c>
      <c r="G169" s="13">
        <f t="shared" si="28"/>
        <v>1.1418376333696054</v>
      </c>
      <c r="H169" s="13">
        <f t="shared" si="29"/>
        <v>36.393711765907916</v>
      </c>
      <c r="I169" s="16">
        <f t="shared" si="36"/>
        <v>44.830638445869042</v>
      </c>
      <c r="J169" s="13">
        <f t="shared" si="30"/>
        <v>36.274102697322022</v>
      </c>
      <c r="K169" s="13">
        <f t="shared" si="31"/>
        <v>8.5565357485470201</v>
      </c>
      <c r="L169" s="13">
        <f t="shared" si="32"/>
        <v>0</v>
      </c>
      <c r="M169" s="13">
        <f t="shared" si="37"/>
        <v>6.5338837149509068</v>
      </c>
      <c r="N169" s="13">
        <f t="shared" si="33"/>
        <v>4.0510079032695625</v>
      </c>
      <c r="O169" s="13">
        <f t="shared" si="34"/>
        <v>5.1928455366391679</v>
      </c>
      <c r="Q169" s="41">
        <v>15.63317349704923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28.511059892404571</v>
      </c>
      <c r="G170" s="13">
        <f t="shared" si="28"/>
        <v>0.13287439565734832</v>
      </c>
      <c r="H170" s="13">
        <f t="shared" si="29"/>
        <v>28.378185496747221</v>
      </c>
      <c r="I170" s="16">
        <f t="shared" si="36"/>
        <v>36.934721245294241</v>
      </c>
      <c r="J170" s="13">
        <f t="shared" si="30"/>
        <v>31.894999960689972</v>
      </c>
      <c r="K170" s="13">
        <f t="shared" si="31"/>
        <v>5.0397212846042692</v>
      </c>
      <c r="L170" s="13">
        <f t="shared" si="32"/>
        <v>0</v>
      </c>
      <c r="M170" s="13">
        <f t="shared" si="37"/>
        <v>2.4828758116813443</v>
      </c>
      <c r="N170" s="13">
        <f t="shared" si="33"/>
        <v>1.5393830032424334</v>
      </c>
      <c r="O170" s="13">
        <f t="shared" si="34"/>
        <v>1.6722573988997818</v>
      </c>
      <c r="Q170" s="41">
        <v>15.980792929473511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11.658815652395999</v>
      </c>
      <c r="G171" s="13">
        <f t="shared" si="28"/>
        <v>0</v>
      </c>
      <c r="H171" s="13">
        <f t="shared" si="29"/>
        <v>11.658815652395999</v>
      </c>
      <c r="I171" s="16">
        <f t="shared" si="36"/>
        <v>16.69853693700027</v>
      </c>
      <c r="J171" s="13">
        <f t="shared" si="30"/>
        <v>16.402050140553399</v>
      </c>
      <c r="K171" s="13">
        <f t="shared" si="31"/>
        <v>0.29648679644687093</v>
      </c>
      <c r="L171" s="13">
        <f t="shared" si="32"/>
        <v>0</v>
      </c>
      <c r="M171" s="13">
        <f t="shared" si="37"/>
        <v>0.94349280843891092</v>
      </c>
      <c r="N171" s="13">
        <f t="shared" si="33"/>
        <v>0.58496554123212474</v>
      </c>
      <c r="O171" s="13">
        <f t="shared" si="34"/>
        <v>0.58496554123212474</v>
      </c>
      <c r="Q171" s="41">
        <v>20.564949262057009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5.8525897597190797</v>
      </c>
      <c r="G172" s="13">
        <f t="shared" si="28"/>
        <v>0</v>
      </c>
      <c r="H172" s="13">
        <f t="shared" si="29"/>
        <v>5.8525897597190797</v>
      </c>
      <c r="I172" s="16">
        <f t="shared" si="36"/>
        <v>6.1490765561659506</v>
      </c>
      <c r="J172" s="13">
        <f t="shared" si="30"/>
        <v>6.1394857309968316</v>
      </c>
      <c r="K172" s="13">
        <f t="shared" si="31"/>
        <v>9.5908251691190216E-3</v>
      </c>
      <c r="L172" s="13">
        <f t="shared" si="32"/>
        <v>0</v>
      </c>
      <c r="M172" s="13">
        <f t="shared" si="37"/>
        <v>0.35852726720678618</v>
      </c>
      <c r="N172" s="13">
        <f t="shared" si="33"/>
        <v>0.22228690566820744</v>
      </c>
      <c r="O172" s="13">
        <f t="shared" si="34"/>
        <v>0.22228690566820744</v>
      </c>
      <c r="Q172" s="41">
        <v>23.81724233887283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0.66848120210820794</v>
      </c>
      <c r="G173" s="18">
        <f t="shared" si="28"/>
        <v>0</v>
      </c>
      <c r="H173" s="18">
        <f t="shared" si="29"/>
        <v>0.66848120210820794</v>
      </c>
      <c r="I173" s="17">
        <f t="shared" si="36"/>
        <v>0.67807202727732696</v>
      </c>
      <c r="J173" s="18">
        <f t="shared" si="30"/>
        <v>0.67805842221259993</v>
      </c>
      <c r="K173" s="18">
        <f t="shared" si="31"/>
        <v>1.3605064727029159E-5</v>
      </c>
      <c r="L173" s="18">
        <f t="shared" si="32"/>
        <v>0</v>
      </c>
      <c r="M173" s="18">
        <f t="shared" si="37"/>
        <v>0.13624036153857874</v>
      </c>
      <c r="N173" s="18">
        <f t="shared" si="33"/>
        <v>8.4469024153918826E-2</v>
      </c>
      <c r="O173" s="18">
        <f t="shared" si="34"/>
        <v>8.4469024153918826E-2</v>
      </c>
      <c r="P173" s="3"/>
      <c r="Q173" s="42">
        <v>23.432475000000011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4.6658231718049308</v>
      </c>
      <c r="G174" s="13">
        <f t="shared" si="28"/>
        <v>0</v>
      </c>
      <c r="H174" s="13">
        <f t="shared" si="29"/>
        <v>4.6658231718049308</v>
      </c>
      <c r="I174" s="16">
        <f t="shared" si="36"/>
        <v>4.665836776869658</v>
      </c>
      <c r="J174" s="13">
        <f t="shared" si="30"/>
        <v>4.6599948950953234</v>
      </c>
      <c r="K174" s="13">
        <f t="shared" si="31"/>
        <v>5.8418817743346452E-3</v>
      </c>
      <c r="L174" s="13">
        <f t="shared" si="32"/>
        <v>0</v>
      </c>
      <c r="M174" s="13">
        <f t="shared" si="37"/>
        <v>5.1771337384659916E-2</v>
      </c>
      <c r="N174" s="13">
        <f t="shared" si="33"/>
        <v>3.2098229178489146E-2</v>
      </c>
      <c r="O174" s="13">
        <f t="shared" si="34"/>
        <v>3.2098229178489146E-2</v>
      </c>
      <c r="Q174" s="41">
        <v>21.46106833788868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47.97040714595245</v>
      </c>
      <c r="G175" s="13">
        <f t="shared" si="28"/>
        <v>2.3084839959293557</v>
      </c>
      <c r="H175" s="13">
        <f t="shared" si="29"/>
        <v>45.661923150023092</v>
      </c>
      <c r="I175" s="16">
        <f t="shared" si="36"/>
        <v>45.66776503179743</v>
      </c>
      <c r="J175" s="13">
        <f t="shared" si="30"/>
        <v>39.473141603716257</v>
      </c>
      <c r="K175" s="13">
        <f t="shared" si="31"/>
        <v>6.1946234280811723</v>
      </c>
      <c r="L175" s="13">
        <f t="shared" si="32"/>
        <v>0</v>
      </c>
      <c r="M175" s="13">
        <f t="shared" si="37"/>
        <v>1.967310820617077E-2</v>
      </c>
      <c r="N175" s="13">
        <f t="shared" si="33"/>
        <v>1.2197327087825878E-2</v>
      </c>
      <c r="O175" s="13">
        <f t="shared" si="34"/>
        <v>2.3206813230171814</v>
      </c>
      <c r="Q175" s="41">
        <v>19.042748085670919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83.443638045961123</v>
      </c>
      <c r="G176" s="13">
        <f t="shared" si="28"/>
        <v>6.2744907017634164</v>
      </c>
      <c r="H176" s="13">
        <f t="shared" si="29"/>
        <v>77.169147344197711</v>
      </c>
      <c r="I176" s="16">
        <f t="shared" si="36"/>
        <v>83.363770772278883</v>
      </c>
      <c r="J176" s="13">
        <f t="shared" si="30"/>
        <v>49.675699878782019</v>
      </c>
      <c r="K176" s="13">
        <f t="shared" si="31"/>
        <v>33.688070893496864</v>
      </c>
      <c r="L176" s="13">
        <f t="shared" si="32"/>
        <v>22.711992892045078</v>
      </c>
      <c r="M176" s="13">
        <f t="shared" si="37"/>
        <v>22.719468673163423</v>
      </c>
      <c r="N176" s="13">
        <f t="shared" si="33"/>
        <v>14.086070577361323</v>
      </c>
      <c r="O176" s="13">
        <f t="shared" si="34"/>
        <v>20.360561279124738</v>
      </c>
      <c r="Q176" s="41">
        <v>15.66259634495734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53.816234247497249</v>
      </c>
      <c r="G177" s="13">
        <f t="shared" si="28"/>
        <v>2.9620638615814436</v>
      </c>
      <c r="H177" s="13">
        <f t="shared" si="29"/>
        <v>50.854170385915808</v>
      </c>
      <c r="I177" s="16">
        <f t="shared" si="36"/>
        <v>61.830248387367604</v>
      </c>
      <c r="J177" s="13">
        <f t="shared" si="30"/>
        <v>38.546372419041496</v>
      </c>
      <c r="K177" s="13">
        <f t="shared" si="31"/>
        <v>23.283875968326107</v>
      </c>
      <c r="L177" s="13">
        <f t="shared" si="32"/>
        <v>12.231298180983448</v>
      </c>
      <c r="M177" s="13">
        <f t="shared" si="37"/>
        <v>20.864696276785548</v>
      </c>
      <c r="N177" s="13">
        <f t="shared" si="33"/>
        <v>12.936111691607039</v>
      </c>
      <c r="O177" s="13">
        <f t="shared" si="34"/>
        <v>15.898175553188482</v>
      </c>
      <c r="Q177" s="41">
        <v>12.378015477150949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28.508022651317411</v>
      </c>
      <c r="G178" s="13">
        <f t="shared" si="28"/>
        <v>0.1325348235853015</v>
      </c>
      <c r="H178" s="13">
        <f t="shared" si="29"/>
        <v>28.375487827732108</v>
      </c>
      <c r="I178" s="16">
        <f t="shared" si="36"/>
        <v>39.428065615074772</v>
      </c>
      <c r="J178" s="13">
        <f t="shared" si="30"/>
        <v>30.983770423578292</v>
      </c>
      <c r="K178" s="13">
        <f t="shared" si="31"/>
        <v>8.4442951914964794</v>
      </c>
      <c r="L178" s="13">
        <f t="shared" si="32"/>
        <v>0</v>
      </c>
      <c r="M178" s="13">
        <f t="shared" si="37"/>
        <v>7.9285845851785091</v>
      </c>
      <c r="N178" s="13">
        <f t="shared" si="33"/>
        <v>4.9157224428106758</v>
      </c>
      <c r="O178" s="13">
        <f t="shared" si="34"/>
        <v>5.0482572663959777</v>
      </c>
      <c r="Q178" s="41">
        <v>12.61415459354839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50.714886020087683</v>
      </c>
      <c r="G179" s="13">
        <f t="shared" si="28"/>
        <v>2.6153244314544319</v>
      </c>
      <c r="H179" s="13">
        <f t="shared" si="29"/>
        <v>48.09956158863325</v>
      </c>
      <c r="I179" s="16">
        <f t="shared" si="36"/>
        <v>56.54385678012973</v>
      </c>
      <c r="J179" s="13">
        <f t="shared" si="30"/>
        <v>37.462849316761641</v>
      </c>
      <c r="K179" s="13">
        <f t="shared" si="31"/>
        <v>19.081007463368088</v>
      </c>
      <c r="L179" s="13">
        <f t="shared" si="32"/>
        <v>7.9975268966110473</v>
      </c>
      <c r="M179" s="13">
        <f t="shared" si="37"/>
        <v>11.010389038978881</v>
      </c>
      <c r="N179" s="13">
        <f t="shared" si="33"/>
        <v>6.8264412041669056</v>
      </c>
      <c r="O179" s="13">
        <f t="shared" si="34"/>
        <v>9.4417656356213371</v>
      </c>
      <c r="Q179" s="41">
        <v>12.589566255818269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31.540768618360229</v>
      </c>
      <c r="G180" s="13">
        <f t="shared" si="28"/>
        <v>0.47160432859562962</v>
      </c>
      <c r="H180" s="13">
        <f t="shared" si="29"/>
        <v>31.069164289764601</v>
      </c>
      <c r="I180" s="16">
        <f t="shared" si="36"/>
        <v>42.15264485652164</v>
      </c>
      <c r="J180" s="13">
        <f t="shared" si="30"/>
        <v>35.544000658330077</v>
      </c>
      <c r="K180" s="13">
        <f t="shared" si="31"/>
        <v>6.6086441981915627</v>
      </c>
      <c r="L180" s="13">
        <f t="shared" si="32"/>
        <v>0</v>
      </c>
      <c r="M180" s="13">
        <f t="shared" si="37"/>
        <v>4.183947834811975</v>
      </c>
      <c r="N180" s="13">
        <f t="shared" si="33"/>
        <v>2.5940476575834244</v>
      </c>
      <c r="O180" s="13">
        <f t="shared" si="34"/>
        <v>3.0656519861790539</v>
      </c>
      <c r="Q180" s="41">
        <v>16.61293948934977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49.647599103517663</v>
      </c>
      <c r="G181" s="13">
        <f t="shared" si="28"/>
        <v>2.4959987607790657</v>
      </c>
      <c r="H181" s="13">
        <f t="shared" si="29"/>
        <v>47.151600342738597</v>
      </c>
      <c r="I181" s="16">
        <f t="shared" si="36"/>
        <v>53.760244540930159</v>
      </c>
      <c r="J181" s="13">
        <f t="shared" si="30"/>
        <v>39.871374286934426</v>
      </c>
      <c r="K181" s="13">
        <f t="shared" si="31"/>
        <v>13.888870253995734</v>
      </c>
      <c r="L181" s="13">
        <f t="shared" si="32"/>
        <v>2.7672130298721451</v>
      </c>
      <c r="M181" s="13">
        <f t="shared" si="37"/>
        <v>4.3571132071006957</v>
      </c>
      <c r="N181" s="13">
        <f t="shared" si="33"/>
        <v>2.7014101884024315</v>
      </c>
      <c r="O181" s="13">
        <f t="shared" si="34"/>
        <v>5.1974089491814972</v>
      </c>
      <c r="Q181" s="41">
        <v>15.09143630966712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3.8074443613455671</v>
      </c>
      <c r="G182" s="13">
        <f t="shared" si="28"/>
        <v>0</v>
      </c>
      <c r="H182" s="13">
        <f t="shared" si="29"/>
        <v>3.8074443613455671</v>
      </c>
      <c r="I182" s="16">
        <f t="shared" si="36"/>
        <v>14.929101585469155</v>
      </c>
      <c r="J182" s="13">
        <f t="shared" si="30"/>
        <v>14.695323534050091</v>
      </c>
      <c r="K182" s="13">
        <f t="shared" si="31"/>
        <v>0.23377805141906371</v>
      </c>
      <c r="L182" s="13">
        <f t="shared" si="32"/>
        <v>0</v>
      </c>
      <c r="M182" s="13">
        <f t="shared" si="37"/>
        <v>1.6557030186982642</v>
      </c>
      <c r="N182" s="13">
        <f t="shared" si="33"/>
        <v>1.0265358715929238</v>
      </c>
      <c r="O182" s="13">
        <f t="shared" si="34"/>
        <v>1.0265358715929238</v>
      </c>
      <c r="Q182" s="41">
        <v>19.892945736100749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2.1802731591587881</v>
      </c>
      <c r="G183" s="13">
        <f t="shared" si="28"/>
        <v>0</v>
      </c>
      <c r="H183" s="13">
        <f t="shared" si="29"/>
        <v>2.1802731591587881</v>
      </c>
      <c r="I183" s="16">
        <f t="shared" si="36"/>
        <v>2.4140512105778518</v>
      </c>
      <c r="J183" s="13">
        <f t="shared" si="30"/>
        <v>2.4130475935013354</v>
      </c>
      <c r="K183" s="13">
        <f t="shared" si="31"/>
        <v>1.0036170765164165E-3</v>
      </c>
      <c r="L183" s="13">
        <f t="shared" si="32"/>
        <v>0</v>
      </c>
      <c r="M183" s="13">
        <f t="shared" si="37"/>
        <v>0.62916714710534039</v>
      </c>
      <c r="N183" s="13">
        <f t="shared" si="33"/>
        <v>0.39008363120531103</v>
      </c>
      <c r="O183" s="13">
        <f t="shared" si="34"/>
        <v>0.39008363120531103</v>
      </c>
      <c r="Q183" s="41">
        <v>19.94818287348226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5.6811488257274014</v>
      </c>
      <c r="G184" s="13">
        <f t="shared" si="28"/>
        <v>0</v>
      </c>
      <c r="H184" s="13">
        <f t="shared" si="29"/>
        <v>5.6811488257274014</v>
      </c>
      <c r="I184" s="16">
        <f t="shared" si="36"/>
        <v>5.6821524428039183</v>
      </c>
      <c r="J184" s="13">
        <f t="shared" si="30"/>
        <v>5.6713857512926742</v>
      </c>
      <c r="K184" s="13">
        <f t="shared" si="31"/>
        <v>1.0766691511244098E-2</v>
      </c>
      <c r="L184" s="13">
        <f t="shared" si="32"/>
        <v>0</v>
      </c>
      <c r="M184" s="13">
        <f t="shared" si="37"/>
        <v>0.23908351590002935</v>
      </c>
      <c r="N184" s="13">
        <f t="shared" si="33"/>
        <v>0.14823177985801819</v>
      </c>
      <c r="O184" s="13">
        <f t="shared" si="34"/>
        <v>0.14823177985801819</v>
      </c>
      <c r="Q184" s="41">
        <v>21.311299000000009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3.7081081396460189</v>
      </c>
      <c r="G185" s="18">
        <f t="shared" si="28"/>
        <v>0</v>
      </c>
      <c r="H185" s="18">
        <f t="shared" si="29"/>
        <v>3.7081081396460189</v>
      </c>
      <c r="I185" s="17">
        <f t="shared" si="36"/>
        <v>3.718874831157263</v>
      </c>
      <c r="J185" s="18">
        <f t="shared" si="30"/>
        <v>3.7162555199256397</v>
      </c>
      <c r="K185" s="18">
        <f t="shared" si="31"/>
        <v>2.6193112316232892E-3</v>
      </c>
      <c r="L185" s="18">
        <f t="shared" si="32"/>
        <v>0</v>
      </c>
      <c r="M185" s="18">
        <f t="shared" si="37"/>
        <v>9.0851736042011161E-2</v>
      </c>
      <c r="N185" s="18">
        <f t="shared" si="33"/>
        <v>5.6328076346046918E-2</v>
      </c>
      <c r="O185" s="18">
        <f t="shared" si="34"/>
        <v>5.6328076346046918E-2</v>
      </c>
      <c r="P185" s="3"/>
      <c r="Q185" s="42">
        <v>22.327853926203041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15.53981282800286</v>
      </c>
      <c r="G186" s="13">
        <f t="shared" si="28"/>
        <v>0</v>
      </c>
      <c r="H186" s="13">
        <f t="shared" si="29"/>
        <v>15.53981282800286</v>
      </c>
      <c r="I186" s="16">
        <f t="shared" si="36"/>
        <v>15.542432139234483</v>
      </c>
      <c r="J186" s="13">
        <f t="shared" si="30"/>
        <v>15.320303982076243</v>
      </c>
      <c r="K186" s="13">
        <f t="shared" si="31"/>
        <v>0.22212815715823986</v>
      </c>
      <c r="L186" s="13">
        <f t="shared" si="32"/>
        <v>0</v>
      </c>
      <c r="M186" s="13">
        <f t="shared" si="37"/>
        <v>3.4523659695964243E-2</v>
      </c>
      <c r="N186" s="13">
        <f t="shared" si="33"/>
        <v>2.1404669011497832E-2</v>
      </c>
      <c r="O186" s="13">
        <f t="shared" si="34"/>
        <v>2.1404669011497832E-2</v>
      </c>
      <c r="Q186" s="41">
        <v>21.121593713728799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30.706590317124618</v>
      </c>
      <c r="G187" s="13">
        <f t="shared" si="28"/>
        <v>0.37834085491071962</v>
      </c>
      <c r="H187" s="13">
        <f t="shared" si="29"/>
        <v>30.328249462213901</v>
      </c>
      <c r="I187" s="16">
        <f t="shared" si="36"/>
        <v>30.550377619372142</v>
      </c>
      <c r="J187" s="13">
        <f t="shared" si="30"/>
        <v>28.134302739482482</v>
      </c>
      <c r="K187" s="13">
        <f t="shared" si="31"/>
        <v>2.4160748798896599</v>
      </c>
      <c r="L187" s="13">
        <f t="shared" si="32"/>
        <v>0</v>
      </c>
      <c r="M187" s="13">
        <f t="shared" si="37"/>
        <v>1.3118990684466411E-2</v>
      </c>
      <c r="N187" s="13">
        <f t="shared" si="33"/>
        <v>8.1337742243691741E-3</v>
      </c>
      <c r="O187" s="13">
        <f t="shared" si="34"/>
        <v>0.38647462913508879</v>
      </c>
      <c r="Q187" s="41">
        <v>17.857769280158809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35.708885465839622</v>
      </c>
      <c r="G188" s="13">
        <f t="shared" si="28"/>
        <v>0.93761148239562797</v>
      </c>
      <c r="H188" s="13">
        <f t="shared" si="29"/>
        <v>34.77127398344399</v>
      </c>
      <c r="I188" s="16">
        <f t="shared" si="36"/>
        <v>37.187348863333654</v>
      </c>
      <c r="J188" s="13">
        <f t="shared" si="30"/>
        <v>31.822096482540196</v>
      </c>
      <c r="K188" s="13">
        <f t="shared" si="31"/>
        <v>5.3652523807934571</v>
      </c>
      <c r="L188" s="13">
        <f t="shared" si="32"/>
        <v>0</v>
      </c>
      <c r="M188" s="13">
        <f t="shared" si="37"/>
        <v>4.985216460097237E-3</v>
      </c>
      <c r="N188" s="13">
        <f t="shared" si="33"/>
        <v>3.0908342052602868E-3</v>
      </c>
      <c r="O188" s="13">
        <f t="shared" si="34"/>
        <v>0.94070231660088821</v>
      </c>
      <c r="Q188" s="41">
        <v>15.579655600024241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57.081830986570473</v>
      </c>
      <c r="G189" s="13">
        <f t="shared" si="28"/>
        <v>3.3271667359776713</v>
      </c>
      <c r="H189" s="13">
        <f t="shared" si="29"/>
        <v>53.754664250592803</v>
      </c>
      <c r="I189" s="16">
        <f t="shared" si="36"/>
        <v>59.119916631386261</v>
      </c>
      <c r="J189" s="13">
        <f t="shared" si="30"/>
        <v>39.707362337094033</v>
      </c>
      <c r="K189" s="13">
        <f t="shared" si="31"/>
        <v>19.412554294292228</v>
      </c>
      <c r="L189" s="13">
        <f t="shared" si="32"/>
        <v>8.3315115193836586</v>
      </c>
      <c r="M189" s="13">
        <f t="shared" si="37"/>
        <v>8.3334059016384963</v>
      </c>
      <c r="N189" s="13">
        <f t="shared" si="33"/>
        <v>5.1667116590158679</v>
      </c>
      <c r="O189" s="13">
        <f t="shared" si="34"/>
        <v>8.4938783949935388</v>
      </c>
      <c r="Q189" s="41">
        <v>13.597563389777029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73.386986730171415</v>
      </c>
      <c r="G190" s="13">
        <f t="shared" si="28"/>
        <v>5.1501288789262656</v>
      </c>
      <c r="H190" s="13">
        <f t="shared" si="29"/>
        <v>68.236857851245148</v>
      </c>
      <c r="I190" s="16">
        <f t="shared" si="36"/>
        <v>79.31790062615373</v>
      </c>
      <c r="J190" s="13">
        <f t="shared" si="30"/>
        <v>43.787254279664864</v>
      </c>
      <c r="K190" s="13">
        <f t="shared" si="31"/>
        <v>35.530646346488865</v>
      </c>
      <c r="L190" s="13">
        <f t="shared" si="32"/>
        <v>24.568116402205888</v>
      </c>
      <c r="M190" s="13">
        <f t="shared" si="37"/>
        <v>27.734810644828521</v>
      </c>
      <c r="N190" s="13">
        <f t="shared" si="33"/>
        <v>17.195582599793681</v>
      </c>
      <c r="O190" s="13">
        <f t="shared" si="34"/>
        <v>22.345711478719949</v>
      </c>
      <c r="Q190" s="41">
        <v>13.301461492816051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103.43293930918441</v>
      </c>
      <c r="G191" s="13">
        <f t="shared" si="28"/>
        <v>8.5093506466708142</v>
      </c>
      <c r="H191" s="13">
        <f t="shared" si="29"/>
        <v>94.923588662513595</v>
      </c>
      <c r="I191" s="16">
        <f t="shared" si="36"/>
        <v>105.88611860679656</v>
      </c>
      <c r="J191" s="13">
        <f t="shared" si="30"/>
        <v>44.591507568910089</v>
      </c>
      <c r="K191" s="13">
        <f t="shared" si="31"/>
        <v>61.294611037886469</v>
      </c>
      <c r="L191" s="13">
        <f t="shared" si="32"/>
        <v>50.521517931029869</v>
      </c>
      <c r="M191" s="13">
        <f t="shared" si="37"/>
        <v>61.060745976064709</v>
      </c>
      <c r="N191" s="13">
        <f t="shared" si="33"/>
        <v>37.857662505160121</v>
      </c>
      <c r="O191" s="13">
        <f t="shared" si="34"/>
        <v>46.367013151830932</v>
      </c>
      <c r="Q191" s="41">
        <v>12.337569593548389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63.055583069492947</v>
      </c>
      <c r="G192" s="13">
        <f t="shared" si="28"/>
        <v>3.9950489733369672</v>
      </c>
      <c r="H192" s="13">
        <f t="shared" si="29"/>
        <v>59.060534096155976</v>
      </c>
      <c r="I192" s="16">
        <f t="shared" si="36"/>
        <v>69.833627203012583</v>
      </c>
      <c r="J192" s="13">
        <f t="shared" si="30"/>
        <v>40.171540138162442</v>
      </c>
      <c r="K192" s="13">
        <f t="shared" si="31"/>
        <v>29.662087064850141</v>
      </c>
      <c r="L192" s="13">
        <f t="shared" si="32"/>
        <v>18.65640687859629</v>
      </c>
      <c r="M192" s="13">
        <f t="shared" si="37"/>
        <v>41.859490349500874</v>
      </c>
      <c r="N192" s="13">
        <f t="shared" si="33"/>
        <v>25.952884016690543</v>
      </c>
      <c r="O192" s="13">
        <f t="shared" si="34"/>
        <v>29.94793299002751</v>
      </c>
      <c r="Q192" s="41">
        <v>12.32173252160111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21.43714123585557</v>
      </c>
      <c r="G193" s="13">
        <f t="shared" si="28"/>
        <v>0</v>
      </c>
      <c r="H193" s="13">
        <f t="shared" si="29"/>
        <v>21.43714123585557</v>
      </c>
      <c r="I193" s="16">
        <f t="shared" si="36"/>
        <v>32.442821422109418</v>
      </c>
      <c r="J193" s="13">
        <f t="shared" si="30"/>
        <v>28.215806356249921</v>
      </c>
      <c r="K193" s="13">
        <f t="shared" si="31"/>
        <v>4.2270150658594972</v>
      </c>
      <c r="L193" s="13">
        <f t="shared" si="32"/>
        <v>0</v>
      </c>
      <c r="M193" s="13">
        <f t="shared" si="37"/>
        <v>15.90660633281033</v>
      </c>
      <c r="N193" s="13">
        <f t="shared" si="33"/>
        <v>9.8620959263424055</v>
      </c>
      <c r="O193" s="13">
        <f t="shared" si="34"/>
        <v>9.8620959263424055</v>
      </c>
      <c r="Q193" s="41">
        <v>14.530825482472631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16.389681357125461</v>
      </c>
      <c r="G194" s="13">
        <f t="shared" si="28"/>
        <v>0</v>
      </c>
      <c r="H194" s="13">
        <f t="shared" si="29"/>
        <v>16.389681357125461</v>
      </c>
      <c r="I194" s="16">
        <f t="shared" si="36"/>
        <v>20.616696422984958</v>
      </c>
      <c r="J194" s="13">
        <f t="shared" si="30"/>
        <v>19.688905138656537</v>
      </c>
      <c r="K194" s="13">
        <f t="shared" si="31"/>
        <v>0.92779128432842128</v>
      </c>
      <c r="L194" s="13">
        <f t="shared" si="32"/>
        <v>0</v>
      </c>
      <c r="M194" s="13">
        <f t="shared" si="37"/>
        <v>6.0445104064679249</v>
      </c>
      <c r="N194" s="13">
        <f t="shared" si="33"/>
        <v>3.7475964520101135</v>
      </c>
      <c r="O194" s="13">
        <f t="shared" si="34"/>
        <v>3.7475964520101135</v>
      </c>
      <c r="Q194" s="41">
        <v>16.668584161964599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1.8441477362152601</v>
      </c>
      <c r="G195" s="13">
        <f t="shared" si="28"/>
        <v>0</v>
      </c>
      <c r="H195" s="13">
        <f t="shared" si="29"/>
        <v>1.8441477362152601</v>
      </c>
      <c r="I195" s="16">
        <f t="shared" si="36"/>
        <v>2.7719390205436811</v>
      </c>
      <c r="J195" s="13">
        <f t="shared" si="30"/>
        <v>2.7702764445768748</v>
      </c>
      <c r="K195" s="13">
        <f t="shared" si="31"/>
        <v>1.6625759668063012E-3</v>
      </c>
      <c r="L195" s="13">
        <f t="shared" si="32"/>
        <v>0</v>
      </c>
      <c r="M195" s="13">
        <f t="shared" si="37"/>
        <v>2.2969139544578114</v>
      </c>
      <c r="N195" s="13">
        <f t="shared" si="33"/>
        <v>1.4240866517638431</v>
      </c>
      <c r="O195" s="13">
        <f t="shared" si="34"/>
        <v>1.4240866517638431</v>
      </c>
      <c r="Q195" s="41">
        <v>19.310668022260479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0.13726554674627309</v>
      </c>
      <c r="G196" s="13">
        <f t="shared" si="28"/>
        <v>0</v>
      </c>
      <c r="H196" s="13">
        <f t="shared" si="29"/>
        <v>0.13726554674627309</v>
      </c>
      <c r="I196" s="16">
        <f t="shared" si="36"/>
        <v>0.13892812271307939</v>
      </c>
      <c r="J196" s="13">
        <f t="shared" si="30"/>
        <v>0.13892797889069111</v>
      </c>
      <c r="K196" s="13">
        <f t="shared" si="31"/>
        <v>1.4382238827659322E-7</v>
      </c>
      <c r="L196" s="13">
        <f t="shared" si="32"/>
        <v>0</v>
      </c>
      <c r="M196" s="13">
        <f t="shared" si="37"/>
        <v>0.87282730269396835</v>
      </c>
      <c r="N196" s="13">
        <f t="shared" si="33"/>
        <v>0.54115292767026035</v>
      </c>
      <c r="O196" s="13">
        <f t="shared" si="34"/>
        <v>0.54115292767026035</v>
      </c>
      <c r="Q196" s="41">
        <v>21.96820000000001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18.274048286032869</v>
      </c>
      <c r="G197" s="18">
        <f t="shared" si="28"/>
        <v>0</v>
      </c>
      <c r="H197" s="18">
        <f t="shared" si="29"/>
        <v>18.274048286032869</v>
      </c>
      <c r="I197" s="17">
        <f t="shared" si="36"/>
        <v>18.274048429855256</v>
      </c>
      <c r="J197" s="18">
        <f t="shared" si="30"/>
        <v>17.998868807272292</v>
      </c>
      <c r="K197" s="18">
        <f t="shared" si="31"/>
        <v>0.27517962258296436</v>
      </c>
      <c r="L197" s="18">
        <f t="shared" si="32"/>
        <v>0</v>
      </c>
      <c r="M197" s="18">
        <f t="shared" si="37"/>
        <v>0.331674375023708</v>
      </c>
      <c r="N197" s="18">
        <f t="shared" si="33"/>
        <v>0.20563811251469896</v>
      </c>
      <c r="O197" s="18">
        <f t="shared" si="34"/>
        <v>0.20563811251469896</v>
      </c>
      <c r="P197" s="3"/>
      <c r="Q197" s="42">
        <v>23.03728188902247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10.475033157750239</v>
      </c>
      <c r="G198" s="13">
        <f t="shared" ref="G198:G261" si="39">IF((F198-$J$2)&gt;0,$I$2*(F198-$J$2),0)</f>
        <v>0</v>
      </c>
      <c r="H198" s="13">
        <f t="shared" ref="H198:H261" si="40">F198-G198</f>
        <v>10.475033157750239</v>
      </c>
      <c r="I198" s="16">
        <f t="shared" si="36"/>
        <v>10.750212780333204</v>
      </c>
      <c r="J198" s="13">
        <f t="shared" ref="J198:J261" si="41">I198/SQRT(1+(I198/($K$2*(300+(25*Q198)+0.05*(Q198)^3)))^2)</f>
        <v>10.693781820927974</v>
      </c>
      <c r="K198" s="13">
        <f t="shared" ref="K198:K261" si="42">I198-J198</f>
        <v>5.6430959405229686E-2</v>
      </c>
      <c r="L198" s="13">
        <f t="shared" ref="L198:L261" si="43">IF(K198&gt;$N$2,(K198-$N$2)/$L$2,0)</f>
        <v>0</v>
      </c>
      <c r="M198" s="13">
        <f t="shared" si="37"/>
        <v>0.12603626250900904</v>
      </c>
      <c r="N198" s="13">
        <f t="shared" ref="N198:N261" si="44">$M$2*M198</f>
        <v>7.8142482755585607E-2</v>
      </c>
      <c r="O198" s="13">
        <f t="shared" ref="O198:O261" si="45">N198+G198</f>
        <v>7.8142482755585607E-2</v>
      </c>
      <c r="Q198" s="41">
        <v>23.091507229630469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28.512409398120599</v>
      </c>
      <c r="G199" s="13">
        <f t="shared" si="39"/>
        <v>0.13302527418133775</v>
      </c>
      <c r="H199" s="13">
        <f t="shared" si="40"/>
        <v>28.379384123939261</v>
      </c>
      <c r="I199" s="16">
        <f t="shared" ref="I199:I262" si="47">H199+K198-L198</f>
        <v>28.43581508334449</v>
      </c>
      <c r="J199" s="13">
        <f t="shared" si="41"/>
        <v>26.464195078606345</v>
      </c>
      <c r="K199" s="13">
        <f t="shared" si="42"/>
        <v>1.9716200047381456</v>
      </c>
      <c r="L199" s="13">
        <f t="shared" si="43"/>
        <v>0</v>
      </c>
      <c r="M199" s="13">
        <f t="shared" ref="M199:M262" si="48">L199+M198-N198</f>
        <v>4.7893779753423432E-2</v>
      </c>
      <c r="N199" s="13">
        <f t="shared" si="44"/>
        <v>2.9694143447122529E-2</v>
      </c>
      <c r="O199" s="13">
        <f t="shared" si="45"/>
        <v>0.16271941762846029</v>
      </c>
      <c r="Q199" s="41">
        <v>17.886826645115491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41.165792145358523</v>
      </c>
      <c r="G200" s="13">
        <f t="shared" si="39"/>
        <v>1.5477089540662263</v>
      </c>
      <c r="H200" s="13">
        <f t="shared" si="40"/>
        <v>39.6180831912923</v>
      </c>
      <c r="I200" s="16">
        <f t="shared" si="47"/>
        <v>41.589703196030442</v>
      </c>
      <c r="J200" s="13">
        <f t="shared" si="41"/>
        <v>31.910724718725778</v>
      </c>
      <c r="K200" s="13">
        <f t="shared" si="42"/>
        <v>9.6789784773046641</v>
      </c>
      <c r="L200" s="13">
        <f t="shared" si="43"/>
        <v>0</v>
      </c>
      <c r="M200" s="13">
        <f t="shared" si="48"/>
        <v>1.8199636306300903E-2</v>
      </c>
      <c r="N200" s="13">
        <f t="shared" si="44"/>
        <v>1.128377450990656E-2</v>
      </c>
      <c r="O200" s="13">
        <f t="shared" si="45"/>
        <v>1.5589927285761329</v>
      </c>
      <c r="Q200" s="41">
        <v>12.51386857776162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101.97793150327379</v>
      </c>
      <c r="G201" s="13">
        <f t="shared" si="39"/>
        <v>8.3466766931324869</v>
      </c>
      <c r="H201" s="13">
        <f t="shared" si="40"/>
        <v>93.631254810141314</v>
      </c>
      <c r="I201" s="16">
        <f t="shared" si="47"/>
        <v>103.31023328744598</v>
      </c>
      <c r="J201" s="13">
        <f t="shared" si="41"/>
        <v>43.722140297048419</v>
      </c>
      <c r="K201" s="13">
        <f t="shared" si="42"/>
        <v>59.588092990397563</v>
      </c>
      <c r="L201" s="13">
        <f t="shared" si="43"/>
        <v>48.802452226928345</v>
      </c>
      <c r="M201" s="13">
        <f t="shared" si="48"/>
        <v>48.809368088724739</v>
      </c>
      <c r="N201" s="13">
        <f t="shared" si="44"/>
        <v>30.261808215009339</v>
      </c>
      <c r="O201" s="13">
        <f t="shared" si="45"/>
        <v>38.608484908141826</v>
      </c>
      <c r="Q201" s="41">
        <v>12.063852336847161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27.318681182533162</v>
      </c>
      <c r="G202" s="13">
        <f t="shared" si="39"/>
        <v>0</v>
      </c>
      <c r="H202" s="13">
        <f t="shared" si="40"/>
        <v>27.318681182533162</v>
      </c>
      <c r="I202" s="16">
        <f t="shared" si="47"/>
        <v>38.104321946002379</v>
      </c>
      <c r="J202" s="13">
        <f t="shared" si="41"/>
        <v>29.670682119941951</v>
      </c>
      <c r="K202" s="13">
        <f t="shared" si="42"/>
        <v>8.4336398260604284</v>
      </c>
      <c r="L202" s="13">
        <f t="shared" si="43"/>
        <v>0</v>
      </c>
      <c r="M202" s="13">
        <f t="shared" si="48"/>
        <v>18.5475598737154</v>
      </c>
      <c r="N202" s="13">
        <f t="shared" si="44"/>
        <v>11.499487121703549</v>
      </c>
      <c r="O202" s="13">
        <f t="shared" si="45"/>
        <v>11.499487121703549</v>
      </c>
      <c r="Q202" s="41">
        <v>11.76518259354839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50.305148470088902</v>
      </c>
      <c r="G203" s="13">
        <f t="shared" si="39"/>
        <v>2.5695146241801026</v>
      </c>
      <c r="H203" s="13">
        <f t="shared" si="40"/>
        <v>47.735633845908801</v>
      </c>
      <c r="I203" s="16">
        <f t="shared" si="47"/>
        <v>56.169273671969229</v>
      </c>
      <c r="J203" s="13">
        <f t="shared" si="41"/>
        <v>41.275896484037681</v>
      </c>
      <c r="K203" s="13">
        <f t="shared" si="42"/>
        <v>14.893377187931549</v>
      </c>
      <c r="L203" s="13">
        <f t="shared" si="43"/>
        <v>3.779105885152636</v>
      </c>
      <c r="M203" s="13">
        <f t="shared" si="48"/>
        <v>10.827178637164486</v>
      </c>
      <c r="N203" s="13">
        <f t="shared" si="44"/>
        <v>6.7128507550419814</v>
      </c>
      <c r="O203" s="13">
        <f t="shared" si="45"/>
        <v>9.2823653792220835</v>
      </c>
      <c r="Q203" s="41">
        <v>15.429494133110969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64.656257294970104</v>
      </c>
      <c r="G204" s="13">
        <f t="shared" si="39"/>
        <v>4.1740088411311529</v>
      </c>
      <c r="H204" s="13">
        <f t="shared" si="40"/>
        <v>60.482248453838949</v>
      </c>
      <c r="I204" s="16">
        <f t="shared" si="47"/>
        <v>71.596519756617866</v>
      </c>
      <c r="J204" s="13">
        <f t="shared" si="41"/>
        <v>43.437021227157196</v>
      </c>
      <c r="K204" s="13">
        <f t="shared" si="42"/>
        <v>28.15949852946067</v>
      </c>
      <c r="L204" s="13">
        <f t="shared" si="43"/>
        <v>17.142770136010963</v>
      </c>
      <c r="M204" s="13">
        <f t="shared" si="48"/>
        <v>21.257098018133469</v>
      </c>
      <c r="N204" s="13">
        <f t="shared" si="44"/>
        <v>13.179400771242751</v>
      </c>
      <c r="O204" s="13">
        <f t="shared" si="45"/>
        <v>17.353409612373902</v>
      </c>
      <c r="Q204" s="41">
        <v>13.878126490682151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44.685238446708482</v>
      </c>
      <c r="G205" s="13">
        <f t="shared" si="39"/>
        <v>1.9411929214928698</v>
      </c>
      <c r="H205" s="13">
        <f t="shared" si="40"/>
        <v>42.744045525215611</v>
      </c>
      <c r="I205" s="16">
        <f t="shared" si="47"/>
        <v>53.760773918665308</v>
      </c>
      <c r="J205" s="13">
        <f t="shared" si="41"/>
        <v>38.279981218858005</v>
      </c>
      <c r="K205" s="13">
        <f t="shared" si="42"/>
        <v>15.480792699807303</v>
      </c>
      <c r="L205" s="13">
        <f t="shared" si="43"/>
        <v>4.3708405357229907</v>
      </c>
      <c r="M205" s="13">
        <f t="shared" si="48"/>
        <v>12.448537782613709</v>
      </c>
      <c r="N205" s="13">
        <f t="shared" si="44"/>
        <v>7.7180934252204993</v>
      </c>
      <c r="O205" s="13">
        <f t="shared" si="45"/>
        <v>9.6592863467133689</v>
      </c>
      <c r="Q205" s="41">
        <v>13.845546303509281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17.257590234297648</v>
      </c>
      <c r="G206" s="13">
        <f t="shared" si="39"/>
        <v>0</v>
      </c>
      <c r="H206" s="13">
        <f t="shared" si="40"/>
        <v>17.257590234297648</v>
      </c>
      <c r="I206" s="16">
        <f t="shared" si="47"/>
        <v>28.367542398381957</v>
      </c>
      <c r="J206" s="13">
        <f t="shared" si="41"/>
        <v>25.502592920233933</v>
      </c>
      <c r="K206" s="13">
        <f t="shared" si="42"/>
        <v>2.8649494781480236</v>
      </c>
      <c r="L206" s="13">
        <f t="shared" si="43"/>
        <v>0</v>
      </c>
      <c r="M206" s="13">
        <f t="shared" si="48"/>
        <v>4.7304443573932096</v>
      </c>
      <c r="N206" s="13">
        <f t="shared" si="44"/>
        <v>2.9328755015837897</v>
      </c>
      <c r="O206" s="13">
        <f t="shared" si="45"/>
        <v>2.9328755015837897</v>
      </c>
      <c r="Q206" s="41">
        <v>14.796867199467449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0.43334593415059258</v>
      </c>
      <c r="G207" s="13">
        <f t="shared" si="39"/>
        <v>0</v>
      </c>
      <c r="H207" s="13">
        <f t="shared" si="40"/>
        <v>0.43334593415059258</v>
      </c>
      <c r="I207" s="16">
        <f t="shared" si="47"/>
        <v>3.2982954122986161</v>
      </c>
      <c r="J207" s="13">
        <f t="shared" si="41"/>
        <v>3.2952509492841022</v>
      </c>
      <c r="K207" s="13">
        <f t="shared" si="42"/>
        <v>3.0444630145138873E-3</v>
      </c>
      <c r="L207" s="13">
        <f t="shared" si="43"/>
        <v>0</v>
      </c>
      <c r="M207" s="13">
        <f t="shared" si="48"/>
        <v>1.7975688558094198</v>
      </c>
      <c r="N207" s="13">
        <f t="shared" si="44"/>
        <v>1.1144926906018402</v>
      </c>
      <c r="O207" s="13">
        <f t="shared" si="45"/>
        <v>1.1144926906018402</v>
      </c>
      <c r="Q207" s="41">
        <v>18.718388466141182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2.1428571E-2</v>
      </c>
      <c r="G208" s="13">
        <f t="shared" si="39"/>
        <v>0</v>
      </c>
      <c r="H208" s="13">
        <f t="shared" si="40"/>
        <v>2.1428571E-2</v>
      </c>
      <c r="I208" s="16">
        <f t="shared" si="47"/>
        <v>2.4473034014513888E-2</v>
      </c>
      <c r="J208" s="13">
        <f t="shared" si="41"/>
        <v>2.4473033307955284E-2</v>
      </c>
      <c r="K208" s="13">
        <f t="shared" si="42"/>
        <v>7.0655860329171816E-10</v>
      </c>
      <c r="L208" s="13">
        <f t="shared" si="43"/>
        <v>0</v>
      </c>
      <c r="M208" s="13">
        <f t="shared" si="48"/>
        <v>0.68307616520757963</v>
      </c>
      <c r="N208" s="13">
        <f t="shared" si="44"/>
        <v>0.42350722242869937</v>
      </c>
      <c r="O208" s="13">
        <f t="shared" si="45"/>
        <v>0.42350722242869937</v>
      </c>
      <c r="Q208" s="41">
        <v>22.725241000000011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1.5564573142904869</v>
      </c>
      <c r="G209" s="18">
        <f t="shared" si="39"/>
        <v>0</v>
      </c>
      <c r="H209" s="18">
        <f t="shared" si="40"/>
        <v>1.5564573142904869</v>
      </c>
      <c r="I209" s="17">
        <f t="shared" si="47"/>
        <v>1.5564573149970455</v>
      </c>
      <c r="J209" s="18">
        <f t="shared" si="41"/>
        <v>1.5562849005713439</v>
      </c>
      <c r="K209" s="18">
        <f t="shared" si="42"/>
        <v>1.7241442570159471E-4</v>
      </c>
      <c r="L209" s="18">
        <f t="shared" si="43"/>
        <v>0</v>
      </c>
      <c r="M209" s="18">
        <f t="shared" si="48"/>
        <v>0.25956894277888026</v>
      </c>
      <c r="N209" s="18">
        <f t="shared" si="44"/>
        <v>0.16093274452290576</v>
      </c>
      <c r="O209" s="18">
        <f t="shared" si="45"/>
        <v>0.16093274452290576</v>
      </c>
      <c r="P209" s="3"/>
      <c r="Q209" s="42">
        <v>23.09907533386405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1.235339566638074</v>
      </c>
      <c r="G210" s="13">
        <f t="shared" si="39"/>
        <v>0</v>
      </c>
      <c r="H210" s="13">
        <f t="shared" si="40"/>
        <v>1.235339566638074</v>
      </c>
      <c r="I210" s="16">
        <f t="shared" si="47"/>
        <v>1.2355119810637756</v>
      </c>
      <c r="J210" s="13">
        <f t="shared" si="41"/>
        <v>1.2353966855872065</v>
      </c>
      <c r="K210" s="13">
        <f t="shared" si="42"/>
        <v>1.1529547656907724E-4</v>
      </c>
      <c r="L210" s="13">
        <f t="shared" si="43"/>
        <v>0</v>
      </c>
      <c r="M210" s="13">
        <f t="shared" si="48"/>
        <v>9.86361982559745E-2</v>
      </c>
      <c r="N210" s="13">
        <f t="shared" si="44"/>
        <v>6.1154442918704192E-2</v>
      </c>
      <c r="O210" s="13">
        <f t="shared" si="45"/>
        <v>6.1154442918704192E-2</v>
      </c>
      <c r="Q210" s="41">
        <v>21.041915387208721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48.043838922861298</v>
      </c>
      <c r="G211" s="13">
        <f t="shared" si="39"/>
        <v>2.3166938745407153</v>
      </c>
      <c r="H211" s="13">
        <f t="shared" si="40"/>
        <v>45.72714504832058</v>
      </c>
      <c r="I211" s="16">
        <f t="shared" si="47"/>
        <v>45.727260343797148</v>
      </c>
      <c r="J211" s="13">
        <f t="shared" si="41"/>
        <v>40.451037448311226</v>
      </c>
      <c r="K211" s="13">
        <f t="shared" si="42"/>
        <v>5.2762228954859225</v>
      </c>
      <c r="L211" s="13">
        <f t="shared" si="43"/>
        <v>0</v>
      </c>
      <c r="M211" s="13">
        <f t="shared" si="48"/>
        <v>3.7481755337270307E-2</v>
      </c>
      <c r="N211" s="13">
        <f t="shared" si="44"/>
        <v>2.3238688309107591E-2</v>
      </c>
      <c r="O211" s="13">
        <f t="shared" si="45"/>
        <v>2.3399325628498229</v>
      </c>
      <c r="Q211" s="41">
        <v>20.454010199939049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50.277533054123253</v>
      </c>
      <c r="G212" s="13">
        <f t="shared" si="39"/>
        <v>2.56642714322262</v>
      </c>
      <c r="H212" s="13">
        <f t="shared" si="40"/>
        <v>47.711105910900635</v>
      </c>
      <c r="I212" s="16">
        <f t="shared" si="47"/>
        <v>52.987328806386557</v>
      </c>
      <c r="J212" s="13">
        <f t="shared" si="41"/>
        <v>40.561450368930139</v>
      </c>
      <c r="K212" s="13">
        <f t="shared" si="42"/>
        <v>12.425878437456419</v>
      </c>
      <c r="L212" s="13">
        <f t="shared" si="43"/>
        <v>1.2934641522117825</v>
      </c>
      <c r="M212" s="13">
        <f t="shared" si="48"/>
        <v>1.3077072192399453</v>
      </c>
      <c r="N212" s="13">
        <f t="shared" si="44"/>
        <v>0.81077847592876606</v>
      </c>
      <c r="O212" s="13">
        <f t="shared" si="45"/>
        <v>3.3772056191513862</v>
      </c>
      <c r="Q212" s="41">
        <v>15.932696577293489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52.628415236707092</v>
      </c>
      <c r="G213" s="13">
        <f t="shared" si="39"/>
        <v>2.8292623647177964</v>
      </c>
      <c r="H213" s="13">
        <f t="shared" si="40"/>
        <v>49.799152871989293</v>
      </c>
      <c r="I213" s="16">
        <f t="shared" si="47"/>
        <v>60.931567157233928</v>
      </c>
      <c r="J213" s="13">
        <f t="shared" si="41"/>
        <v>37.231428198517179</v>
      </c>
      <c r="K213" s="13">
        <f t="shared" si="42"/>
        <v>23.700138958716749</v>
      </c>
      <c r="L213" s="13">
        <f t="shared" si="43"/>
        <v>12.650621862746004</v>
      </c>
      <c r="M213" s="13">
        <f t="shared" si="48"/>
        <v>13.147550606057184</v>
      </c>
      <c r="N213" s="13">
        <f t="shared" si="44"/>
        <v>8.1514813757554538</v>
      </c>
      <c r="O213" s="13">
        <f t="shared" si="45"/>
        <v>10.980743740473251</v>
      </c>
      <c r="Q213" s="41">
        <v>11.685043593548389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28.508568837901869</v>
      </c>
      <c r="G214" s="13">
        <f t="shared" si="39"/>
        <v>0.13259588877732484</v>
      </c>
      <c r="H214" s="13">
        <f t="shared" si="40"/>
        <v>28.375972949124545</v>
      </c>
      <c r="I214" s="16">
        <f t="shared" si="47"/>
        <v>39.425490045095287</v>
      </c>
      <c r="J214" s="13">
        <f t="shared" si="41"/>
        <v>30.650125218755118</v>
      </c>
      <c r="K214" s="13">
        <f t="shared" si="42"/>
        <v>8.7753648263401693</v>
      </c>
      <c r="L214" s="13">
        <f t="shared" si="43"/>
        <v>0</v>
      </c>
      <c r="M214" s="13">
        <f t="shared" si="48"/>
        <v>4.99606923030173</v>
      </c>
      <c r="N214" s="13">
        <f t="shared" si="44"/>
        <v>3.0975629227870725</v>
      </c>
      <c r="O214" s="13">
        <f t="shared" si="45"/>
        <v>3.2301588115643973</v>
      </c>
      <c r="Q214" s="41">
        <v>12.207297834812371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21.396549979133809</v>
      </c>
      <c r="G215" s="13">
        <f t="shared" si="39"/>
        <v>0</v>
      </c>
      <c r="H215" s="13">
        <f t="shared" si="40"/>
        <v>21.396549979133809</v>
      </c>
      <c r="I215" s="16">
        <f t="shared" si="47"/>
        <v>30.171914805473978</v>
      </c>
      <c r="J215" s="13">
        <f t="shared" si="41"/>
        <v>25.320235019182181</v>
      </c>
      <c r="K215" s="13">
        <f t="shared" si="42"/>
        <v>4.8516797862917969</v>
      </c>
      <c r="L215" s="13">
        <f t="shared" si="43"/>
        <v>0</v>
      </c>
      <c r="M215" s="13">
        <f t="shared" si="48"/>
        <v>1.8985063075146575</v>
      </c>
      <c r="N215" s="13">
        <f t="shared" si="44"/>
        <v>1.1770739106590877</v>
      </c>
      <c r="O215" s="13">
        <f t="shared" si="45"/>
        <v>1.1770739106590877</v>
      </c>
      <c r="Q215" s="41">
        <v>11.53547236791769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20.74835447496578</v>
      </c>
      <c r="G216" s="13">
        <f t="shared" si="39"/>
        <v>0</v>
      </c>
      <c r="H216" s="13">
        <f t="shared" si="40"/>
        <v>20.74835447496578</v>
      </c>
      <c r="I216" s="16">
        <f t="shared" si="47"/>
        <v>25.600034261257576</v>
      </c>
      <c r="J216" s="13">
        <f t="shared" si="41"/>
        <v>23.081438282626433</v>
      </c>
      <c r="K216" s="13">
        <f t="shared" si="42"/>
        <v>2.5185959786311436</v>
      </c>
      <c r="L216" s="13">
        <f t="shared" si="43"/>
        <v>0</v>
      </c>
      <c r="M216" s="13">
        <f t="shared" si="48"/>
        <v>0.72143239685556981</v>
      </c>
      <c r="N216" s="13">
        <f t="shared" si="44"/>
        <v>0.44728808605045328</v>
      </c>
      <c r="O216" s="13">
        <f t="shared" si="45"/>
        <v>0.44728808605045328</v>
      </c>
      <c r="Q216" s="41">
        <v>13.53460291637057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38.917049001856952</v>
      </c>
      <c r="G217" s="13">
        <f t="shared" si="39"/>
        <v>1.2962931636082049</v>
      </c>
      <c r="H217" s="13">
        <f t="shared" si="40"/>
        <v>37.620755838248748</v>
      </c>
      <c r="I217" s="16">
        <f t="shared" si="47"/>
        <v>40.139351816879895</v>
      </c>
      <c r="J217" s="13">
        <f t="shared" si="41"/>
        <v>33.146974677709125</v>
      </c>
      <c r="K217" s="13">
        <f t="shared" si="42"/>
        <v>6.9923771391707703</v>
      </c>
      <c r="L217" s="13">
        <f t="shared" si="43"/>
        <v>0</v>
      </c>
      <c r="M217" s="13">
        <f t="shared" si="48"/>
        <v>0.27414431080511653</v>
      </c>
      <c r="N217" s="13">
        <f t="shared" si="44"/>
        <v>0.16996947269917226</v>
      </c>
      <c r="O217" s="13">
        <f t="shared" si="45"/>
        <v>1.4662626363073772</v>
      </c>
      <c r="Q217" s="41">
        <v>14.92982770496779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9.1939273851741206</v>
      </c>
      <c r="G218" s="13">
        <f t="shared" si="39"/>
        <v>0</v>
      </c>
      <c r="H218" s="13">
        <f t="shared" si="40"/>
        <v>9.1939273851741206</v>
      </c>
      <c r="I218" s="16">
        <f t="shared" si="47"/>
        <v>16.186304524344891</v>
      </c>
      <c r="J218" s="13">
        <f t="shared" si="41"/>
        <v>15.733137529382306</v>
      </c>
      <c r="K218" s="13">
        <f t="shared" si="42"/>
        <v>0.45316699496258472</v>
      </c>
      <c r="L218" s="13">
        <f t="shared" si="43"/>
        <v>0</v>
      </c>
      <c r="M218" s="13">
        <f t="shared" si="48"/>
        <v>0.10417483810594427</v>
      </c>
      <c r="N218" s="13">
        <f t="shared" si="44"/>
        <v>6.4588399625685453E-2</v>
      </c>
      <c r="O218" s="13">
        <f t="shared" si="45"/>
        <v>6.4588399625685453E-2</v>
      </c>
      <c r="Q218" s="41">
        <v>16.792120871229582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1.5412852279544691</v>
      </c>
      <c r="G219" s="13">
        <f t="shared" si="39"/>
        <v>0</v>
      </c>
      <c r="H219" s="13">
        <f t="shared" si="40"/>
        <v>1.5412852279544691</v>
      </c>
      <c r="I219" s="16">
        <f t="shared" si="47"/>
        <v>1.9944522229170538</v>
      </c>
      <c r="J219" s="13">
        <f t="shared" si="41"/>
        <v>1.9939771910936348</v>
      </c>
      <c r="K219" s="13">
        <f t="shared" si="42"/>
        <v>4.7503182341901429E-4</v>
      </c>
      <c r="L219" s="13">
        <f t="shared" si="43"/>
        <v>0</v>
      </c>
      <c r="M219" s="13">
        <f t="shared" si="48"/>
        <v>3.958643848025882E-2</v>
      </c>
      <c r="N219" s="13">
        <f t="shared" si="44"/>
        <v>2.4543591857760467E-2</v>
      </c>
      <c r="O219" s="13">
        <f t="shared" si="45"/>
        <v>2.4543591857760467E-2</v>
      </c>
      <c r="Q219" s="41">
        <v>21.187148772948149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4.9340713331118788</v>
      </c>
      <c r="G220" s="13">
        <f t="shared" si="39"/>
        <v>0</v>
      </c>
      <c r="H220" s="13">
        <f t="shared" si="40"/>
        <v>4.9340713331118788</v>
      </c>
      <c r="I220" s="16">
        <f t="shared" si="47"/>
        <v>4.9345463649352981</v>
      </c>
      <c r="J220" s="13">
        <f t="shared" si="41"/>
        <v>4.9291784860135044</v>
      </c>
      <c r="K220" s="13">
        <f t="shared" si="42"/>
        <v>5.3678789217936895E-3</v>
      </c>
      <c r="L220" s="13">
        <f t="shared" si="43"/>
        <v>0</v>
      </c>
      <c r="M220" s="13">
        <f t="shared" si="48"/>
        <v>1.5042846622498354E-2</v>
      </c>
      <c r="N220" s="13">
        <f t="shared" si="44"/>
        <v>9.3265649059489798E-3</v>
      </c>
      <c r="O220" s="13">
        <f t="shared" si="45"/>
        <v>9.3265649059489798E-3</v>
      </c>
      <c r="Q220" s="41">
        <v>23.254080000000009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0.13600355265119671</v>
      </c>
      <c r="G221" s="18">
        <f t="shared" si="39"/>
        <v>0</v>
      </c>
      <c r="H221" s="18">
        <f t="shared" si="40"/>
        <v>0.13600355265119671</v>
      </c>
      <c r="I221" s="17">
        <f t="shared" si="47"/>
        <v>0.1413714315729904</v>
      </c>
      <c r="J221" s="18">
        <f t="shared" si="41"/>
        <v>0.14137128795588572</v>
      </c>
      <c r="K221" s="18">
        <f t="shared" si="42"/>
        <v>1.4361710468091538E-7</v>
      </c>
      <c r="L221" s="18">
        <f t="shared" si="43"/>
        <v>0</v>
      </c>
      <c r="M221" s="18">
        <f t="shared" si="48"/>
        <v>5.7162817165493738E-3</v>
      </c>
      <c r="N221" s="18">
        <f t="shared" si="44"/>
        <v>3.5440946642606116E-3</v>
      </c>
      <c r="O221" s="18">
        <f t="shared" si="45"/>
        <v>3.5440946642606116E-3</v>
      </c>
      <c r="P221" s="3"/>
      <c r="Q221" s="42">
        <v>22.348905607443331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16.587719202808671</v>
      </c>
      <c r="G222" s="13">
        <f t="shared" si="39"/>
        <v>0</v>
      </c>
      <c r="H222" s="13">
        <f t="shared" si="40"/>
        <v>16.587719202808671</v>
      </c>
      <c r="I222" s="16">
        <f t="shared" si="47"/>
        <v>16.587719346425775</v>
      </c>
      <c r="J222" s="13">
        <f t="shared" si="41"/>
        <v>16.335133104623317</v>
      </c>
      <c r="K222" s="13">
        <f t="shared" si="42"/>
        <v>0.25258624180245803</v>
      </c>
      <c r="L222" s="13">
        <f t="shared" si="43"/>
        <v>0</v>
      </c>
      <c r="M222" s="13">
        <f t="shared" si="48"/>
        <v>2.1721870522887622E-3</v>
      </c>
      <c r="N222" s="13">
        <f t="shared" si="44"/>
        <v>1.3467559724190325E-3</v>
      </c>
      <c r="O222" s="13">
        <f t="shared" si="45"/>
        <v>1.3467559724190325E-3</v>
      </c>
      <c r="Q222" s="41">
        <v>21.583571172813929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64.429014210462668</v>
      </c>
      <c r="G223" s="13">
        <f t="shared" si="39"/>
        <v>4.1486024269381145</v>
      </c>
      <c r="H223" s="13">
        <f t="shared" si="40"/>
        <v>60.280411783524556</v>
      </c>
      <c r="I223" s="16">
        <f t="shared" si="47"/>
        <v>60.532998025327018</v>
      </c>
      <c r="J223" s="13">
        <f t="shared" si="41"/>
        <v>48.702577804987648</v>
      </c>
      <c r="K223" s="13">
        <f t="shared" si="42"/>
        <v>11.83042022033937</v>
      </c>
      <c r="L223" s="13">
        <f t="shared" si="43"/>
        <v>0.69362766013506261</v>
      </c>
      <c r="M223" s="13">
        <f t="shared" si="48"/>
        <v>0.69445309121493226</v>
      </c>
      <c r="N223" s="13">
        <f t="shared" si="44"/>
        <v>0.43056091655325801</v>
      </c>
      <c r="O223" s="13">
        <f t="shared" si="45"/>
        <v>4.5791633434913726</v>
      </c>
      <c r="Q223" s="41">
        <v>19.661369004343118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63.095396711558777</v>
      </c>
      <c r="G224" s="13">
        <f t="shared" si="39"/>
        <v>3.999500250184624</v>
      </c>
      <c r="H224" s="13">
        <f t="shared" si="40"/>
        <v>59.095896461374153</v>
      </c>
      <c r="I224" s="16">
        <f t="shared" si="47"/>
        <v>70.232689021578466</v>
      </c>
      <c r="J224" s="13">
        <f t="shared" si="41"/>
        <v>47.401364506364317</v>
      </c>
      <c r="K224" s="13">
        <f t="shared" si="42"/>
        <v>22.831324515214149</v>
      </c>
      <c r="L224" s="13">
        <f t="shared" si="43"/>
        <v>11.775419215313654</v>
      </c>
      <c r="M224" s="13">
        <f t="shared" si="48"/>
        <v>12.039311389975328</v>
      </c>
      <c r="N224" s="13">
        <f t="shared" si="44"/>
        <v>7.4643730617847037</v>
      </c>
      <c r="O224" s="13">
        <f t="shared" si="45"/>
        <v>11.463873311969328</v>
      </c>
      <c r="Q224" s="41">
        <v>16.201896619818861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49.841403237902611</v>
      </c>
      <c r="G225" s="13">
        <f t="shared" si="39"/>
        <v>2.5176666065627122</v>
      </c>
      <c r="H225" s="13">
        <f t="shared" si="40"/>
        <v>47.323736631339898</v>
      </c>
      <c r="I225" s="16">
        <f t="shared" si="47"/>
        <v>58.379641931240393</v>
      </c>
      <c r="J225" s="13">
        <f t="shared" si="41"/>
        <v>37.576716876672549</v>
      </c>
      <c r="K225" s="13">
        <f t="shared" si="42"/>
        <v>20.802925054567844</v>
      </c>
      <c r="L225" s="13">
        <f t="shared" si="43"/>
        <v>9.7321053739241368</v>
      </c>
      <c r="M225" s="13">
        <f t="shared" si="48"/>
        <v>14.307043702114763</v>
      </c>
      <c r="N225" s="13">
        <f t="shared" si="44"/>
        <v>8.8703670953111526</v>
      </c>
      <c r="O225" s="13">
        <f t="shared" si="45"/>
        <v>11.388033701873866</v>
      </c>
      <c r="Q225" s="41">
        <v>12.31853667447942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58.224923685395368</v>
      </c>
      <c r="G226" s="13">
        <f t="shared" si="39"/>
        <v>3.4549677057204184</v>
      </c>
      <c r="H226" s="13">
        <f t="shared" si="40"/>
        <v>54.769955979674947</v>
      </c>
      <c r="I226" s="16">
        <f t="shared" si="47"/>
        <v>65.840775660318641</v>
      </c>
      <c r="J226" s="13">
        <f t="shared" si="41"/>
        <v>42.614189263280799</v>
      </c>
      <c r="K226" s="13">
        <f t="shared" si="42"/>
        <v>23.226586397037842</v>
      </c>
      <c r="L226" s="13">
        <f t="shared" si="43"/>
        <v>12.173587371918607</v>
      </c>
      <c r="M226" s="13">
        <f t="shared" si="48"/>
        <v>17.610263978722216</v>
      </c>
      <c r="N226" s="13">
        <f t="shared" si="44"/>
        <v>10.918363666807775</v>
      </c>
      <c r="O226" s="13">
        <f t="shared" si="45"/>
        <v>14.373331372528193</v>
      </c>
      <c r="Q226" s="41">
        <v>14.208029060503019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52.642097674915718</v>
      </c>
      <c r="G227" s="13">
        <f t="shared" si="39"/>
        <v>2.83079209968444</v>
      </c>
      <c r="H227" s="13">
        <f t="shared" si="40"/>
        <v>49.81130557523128</v>
      </c>
      <c r="I227" s="16">
        <f t="shared" si="47"/>
        <v>60.864304600350515</v>
      </c>
      <c r="J227" s="13">
        <f t="shared" si="41"/>
        <v>35.339050354461563</v>
      </c>
      <c r="K227" s="13">
        <f t="shared" si="42"/>
        <v>25.525254245888952</v>
      </c>
      <c r="L227" s="13">
        <f t="shared" si="43"/>
        <v>14.489156826279427</v>
      </c>
      <c r="M227" s="13">
        <f t="shared" si="48"/>
        <v>21.181057138193868</v>
      </c>
      <c r="N227" s="13">
        <f t="shared" si="44"/>
        <v>13.132255425680198</v>
      </c>
      <c r="O227" s="13">
        <f t="shared" si="45"/>
        <v>15.963047525364637</v>
      </c>
      <c r="Q227" s="41">
        <v>10.492457593548391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13.462120572711621</v>
      </c>
      <c r="G228" s="13">
        <f t="shared" si="39"/>
        <v>0</v>
      </c>
      <c r="H228" s="13">
        <f t="shared" si="40"/>
        <v>13.462120572711621</v>
      </c>
      <c r="I228" s="16">
        <f t="shared" si="47"/>
        <v>24.498217992321145</v>
      </c>
      <c r="J228" s="13">
        <f t="shared" si="41"/>
        <v>22.475678441666485</v>
      </c>
      <c r="K228" s="13">
        <f t="shared" si="42"/>
        <v>2.0225395506546597</v>
      </c>
      <c r="L228" s="13">
        <f t="shared" si="43"/>
        <v>0</v>
      </c>
      <c r="M228" s="13">
        <f t="shared" si="48"/>
        <v>8.0488017125136704</v>
      </c>
      <c r="N228" s="13">
        <f t="shared" si="44"/>
        <v>4.9902570617584754</v>
      </c>
      <c r="O228" s="13">
        <f t="shared" si="45"/>
        <v>4.9902570617584754</v>
      </c>
      <c r="Q228" s="41">
        <v>14.358918467756549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15.536636120898139</v>
      </c>
      <c r="G229" s="13">
        <f t="shared" si="39"/>
        <v>0</v>
      </c>
      <c r="H229" s="13">
        <f t="shared" si="40"/>
        <v>15.536636120898139</v>
      </c>
      <c r="I229" s="16">
        <f t="shared" si="47"/>
        <v>17.559175671552801</v>
      </c>
      <c r="J229" s="13">
        <f t="shared" si="41"/>
        <v>17.010556291123752</v>
      </c>
      <c r="K229" s="13">
        <f t="shared" si="42"/>
        <v>0.54861938042904868</v>
      </c>
      <c r="L229" s="13">
        <f t="shared" si="43"/>
        <v>0</v>
      </c>
      <c r="M229" s="13">
        <f t="shared" si="48"/>
        <v>3.058544650755195</v>
      </c>
      <c r="N229" s="13">
        <f t="shared" si="44"/>
        <v>1.8962976834682208</v>
      </c>
      <c r="O229" s="13">
        <f t="shared" si="45"/>
        <v>1.8962976834682208</v>
      </c>
      <c r="Q229" s="41">
        <v>17.133323276983539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11.54970675399626</v>
      </c>
      <c r="G230" s="13">
        <f t="shared" si="39"/>
        <v>0</v>
      </c>
      <c r="H230" s="13">
        <f t="shared" si="40"/>
        <v>11.54970675399626</v>
      </c>
      <c r="I230" s="16">
        <f t="shared" si="47"/>
        <v>12.098326134425308</v>
      </c>
      <c r="J230" s="13">
        <f t="shared" si="41"/>
        <v>11.978463335391805</v>
      </c>
      <c r="K230" s="13">
        <f t="shared" si="42"/>
        <v>0.11986279903350372</v>
      </c>
      <c r="L230" s="13">
        <f t="shared" si="43"/>
        <v>0</v>
      </c>
      <c r="M230" s="13">
        <f t="shared" si="48"/>
        <v>1.1622469672869742</v>
      </c>
      <c r="N230" s="13">
        <f t="shared" si="44"/>
        <v>0.72059311971792395</v>
      </c>
      <c r="O230" s="13">
        <f t="shared" si="45"/>
        <v>0.72059311971792395</v>
      </c>
      <c r="Q230" s="41">
        <v>20.217988259873739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0.10438378640226779</v>
      </c>
      <c r="G231" s="13">
        <f t="shared" si="39"/>
        <v>0</v>
      </c>
      <c r="H231" s="13">
        <f t="shared" si="40"/>
        <v>0.10438378640226779</v>
      </c>
      <c r="I231" s="16">
        <f t="shared" si="47"/>
        <v>0.22424658543577153</v>
      </c>
      <c r="J231" s="13">
        <f t="shared" si="41"/>
        <v>0.22424598403926721</v>
      </c>
      <c r="K231" s="13">
        <f t="shared" si="42"/>
        <v>6.0139650431834113E-7</v>
      </c>
      <c r="L231" s="13">
        <f t="shared" si="43"/>
        <v>0</v>
      </c>
      <c r="M231" s="13">
        <f t="shared" si="48"/>
        <v>0.44165384756905024</v>
      </c>
      <c r="N231" s="13">
        <f t="shared" si="44"/>
        <v>0.27382538549281116</v>
      </c>
      <c r="O231" s="13">
        <f t="shared" si="45"/>
        <v>0.27382538549281116</v>
      </c>
      <c r="Q231" s="41">
        <v>22.00850157822261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1.5920311693553859</v>
      </c>
      <c r="G232" s="13">
        <f t="shared" si="39"/>
        <v>0</v>
      </c>
      <c r="H232" s="13">
        <f t="shared" si="40"/>
        <v>1.5920311693553859</v>
      </c>
      <c r="I232" s="16">
        <f t="shared" si="47"/>
        <v>1.5920317707518903</v>
      </c>
      <c r="J232" s="13">
        <f t="shared" si="41"/>
        <v>1.5918593366562066</v>
      </c>
      <c r="K232" s="13">
        <f t="shared" si="42"/>
        <v>1.7243409568368229E-4</v>
      </c>
      <c r="L232" s="13">
        <f t="shared" si="43"/>
        <v>0</v>
      </c>
      <c r="M232" s="13">
        <f t="shared" si="48"/>
        <v>0.16782846207623908</v>
      </c>
      <c r="N232" s="13">
        <f t="shared" si="44"/>
        <v>0.10405364648726823</v>
      </c>
      <c r="O232" s="13">
        <f t="shared" si="45"/>
        <v>0.10405364648726823</v>
      </c>
      <c r="Q232" s="41">
        <v>23.58088739045871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1.179908197041097</v>
      </c>
      <c r="G233" s="18">
        <f t="shared" si="39"/>
        <v>0</v>
      </c>
      <c r="H233" s="18">
        <f t="shared" si="40"/>
        <v>1.179908197041097</v>
      </c>
      <c r="I233" s="17">
        <f t="shared" si="47"/>
        <v>1.1800806311367806</v>
      </c>
      <c r="J233" s="18">
        <f t="shared" si="41"/>
        <v>1.1800053495659941</v>
      </c>
      <c r="K233" s="18">
        <f t="shared" si="42"/>
        <v>7.5281570786511764E-5</v>
      </c>
      <c r="L233" s="18">
        <f t="shared" si="43"/>
        <v>0</v>
      </c>
      <c r="M233" s="18">
        <f t="shared" si="48"/>
        <v>6.3774815588970857E-2</v>
      </c>
      <c r="N233" s="18">
        <f t="shared" si="44"/>
        <v>3.954038566516193E-2</v>
      </c>
      <c r="O233" s="18">
        <f t="shared" si="45"/>
        <v>3.954038566516193E-2</v>
      </c>
      <c r="P233" s="3"/>
      <c r="Q233" s="42">
        <v>23.086615000000009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11.47852384352856</v>
      </c>
      <c r="G234" s="13">
        <f t="shared" si="39"/>
        <v>0</v>
      </c>
      <c r="H234" s="13">
        <f t="shared" si="40"/>
        <v>11.47852384352856</v>
      </c>
      <c r="I234" s="16">
        <f t="shared" si="47"/>
        <v>11.478599125099347</v>
      </c>
      <c r="J234" s="13">
        <f t="shared" si="41"/>
        <v>11.400581986341685</v>
      </c>
      <c r="K234" s="13">
        <f t="shared" si="42"/>
        <v>7.8017138757662252E-2</v>
      </c>
      <c r="L234" s="13">
        <f t="shared" si="43"/>
        <v>0</v>
      </c>
      <c r="M234" s="13">
        <f t="shared" si="48"/>
        <v>2.4234429923808927E-2</v>
      </c>
      <c r="N234" s="13">
        <f t="shared" si="44"/>
        <v>1.5025346552761535E-2</v>
      </c>
      <c r="O234" s="13">
        <f t="shared" si="45"/>
        <v>1.5025346552761535E-2</v>
      </c>
      <c r="Q234" s="41">
        <v>22.171883170885749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9.4117980964159198</v>
      </c>
      <c r="G235" s="13">
        <f t="shared" si="39"/>
        <v>0</v>
      </c>
      <c r="H235" s="13">
        <f t="shared" si="40"/>
        <v>9.4117980964159198</v>
      </c>
      <c r="I235" s="16">
        <f t="shared" si="47"/>
        <v>9.4898152351735821</v>
      </c>
      <c r="J235" s="13">
        <f t="shared" si="41"/>
        <v>9.4097775148426592</v>
      </c>
      <c r="K235" s="13">
        <f t="shared" si="42"/>
        <v>8.0037720330922824E-2</v>
      </c>
      <c r="L235" s="13">
        <f t="shared" si="43"/>
        <v>0</v>
      </c>
      <c r="M235" s="13">
        <f t="shared" si="48"/>
        <v>9.2090833710473923E-3</v>
      </c>
      <c r="N235" s="13">
        <f t="shared" si="44"/>
        <v>5.7096316900493828E-3</v>
      </c>
      <c r="O235" s="13">
        <f t="shared" si="45"/>
        <v>5.7096316900493828E-3</v>
      </c>
      <c r="Q235" s="41">
        <v>17.940183157190209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143.36057151153719</v>
      </c>
      <c r="G236" s="13">
        <f t="shared" si="39"/>
        <v>12.973371911296258</v>
      </c>
      <c r="H236" s="13">
        <f t="shared" si="40"/>
        <v>130.38719960024093</v>
      </c>
      <c r="I236" s="16">
        <f t="shared" si="47"/>
        <v>130.46723732057185</v>
      </c>
      <c r="J236" s="13">
        <f t="shared" si="41"/>
        <v>51.281363964477599</v>
      </c>
      <c r="K236" s="13">
        <f t="shared" si="42"/>
        <v>79.185873356094248</v>
      </c>
      <c r="L236" s="13">
        <f t="shared" si="43"/>
        <v>68.54433081576434</v>
      </c>
      <c r="M236" s="13">
        <f t="shared" si="48"/>
        <v>68.547830267445335</v>
      </c>
      <c r="N236" s="13">
        <f t="shared" si="44"/>
        <v>42.499654765816111</v>
      </c>
      <c r="O236" s="13">
        <f t="shared" si="45"/>
        <v>55.473026677112372</v>
      </c>
      <c r="Q236" s="41">
        <v>14.17375820809645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54.0601684135179</v>
      </c>
      <c r="G237" s="13">
        <f t="shared" si="39"/>
        <v>2.9893363855008732</v>
      </c>
      <c r="H237" s="13">
        <f t="shared" si="40"/>
        <v>51.07083202801703</v>
      </c>
      <c r="I237" s="16">
        <f t="shared" si="47"/>
        <v>61.712374568346945</v>
      </c>
      <c r="J237" s="13">
        <f t="shared" si="41"/>
        <v>37.548180867167012</v>
      </c>
      <c r="K237" s="13">
        <f t="shared" si="42"/>
        <v>24.164193701179933</v>
      </c>
      <c r="L237" s="13">
        <f t="shared" si="43"/>
        <v>13.118088698955546</v>
      </c>
      <c r="M237" s="13">
        <f t="shared" si="48"/>
        <v>39.16626420058477</v>
      </c>
      <c r="N237" s="13">
        <f t="shared" si="44"/>
        <v>24.283083804362558</v>
      </c>
      <c r="O237" s="13">
        <f t="shared" si="45"/>
        <v>27.272420189863432</v>
      </c>
      <c r="Q237" s="41">
        <v>11.77290459354839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96.250702502283943</v>
      </c>
      <c r="G238" s="13">
        <f t="shared" si="39"/>
        <v>7.7063564277526702</v>
      </c>
      <c r="H238" s="13">
        <f t="shared" si="40"/>
        <v>88.544346074531276</v>
      </c>
      <c r="I238" s="16">
        <f t="shared" si="47"/>
        <v>99.59045107675567</v>
      </c>
      <c r="J238" s="13">
        <f t="shared" si="41"/>
        <v>44.704297298241769</v>
      </c>
      <c r="K238" s="13">
        <f t="shared" si="42"/>
        <v>54.886153778513901</v>
      </c>
      <c r="L238" s="13">
        <f t="shared" si="43"/>
        <v>44.065940677101374</v>
      </c>
      <c r="M238" s="13">
        <f t="shared" si="48"/>
        <v>58.949121073323582</v>
      </c>
      <c r="N238" s="13">
        <f t="shared" si="44"/>
        <v>36.548455065460622</v>
      </c>
      <c r="O238" s="13">
        <f t="shared" si="45"/>
        <v>44.254811493213296</v>
      </c>
      <c r="Q238" s="41">
        <v>12.593079146979781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20.365541171438409</v>
      </c>
      <c r="G239" s="13">
        <f t="shared" si="39"/>
        <v>0</v>
      </c>
      <c r="H239" s="13">
        <f t="shared" si="40"/>
        <v>20.365541171438409</v>
      </c>
      <c r="I239" s="16">
        <f t="shared" si="47"/>
        <v>31.185754272850936</v>
      </c>
      <c r="J239" s="13">
        <f t="shared" si="41"/>
        <v>25.839820846467163</v>
      </c>
      <c r="K239" s="13">
        <f t="shared" si="42"/>
        <v>5.3459334263837732</v>
      </c>
      <c r="L239" s="13">
        <f t="shared" si="43"/>
        <v>0</v>
      </c>
      <c r="M239" s="13">
        <f t="shared" si="48"/>
        <v>22.400666007862959</v>
      </c>
      <c r="N239" s="13">
        <f t="shared" si="44"/>
        <v>13.888412924875034</v>
      </c>
      <c r="O239" s="13">
        <f t="shared" si="45"/>
        <v>13.888412924875034</v>
      </c>
      <c r="Q239" s="41">
        <v>11.405621212248921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28.983413568442181</v>
      </c>
      <c r="G240" s="13">
        <f t="shared" si="39"/>
        <v>0.18568486144128321</v>
      </c>
      <c r="H240" s="13">
        <f t="shared" si="40"/>
        <v>28.797728707000896</v>
      </c>
      <c r="I240" s="16">
        <f t="shared" si="47"/>
        <v>34.143662133384666</v>
      </c>
      <c r="J240" s="13">
        <f t="shared" si="41"/>
        <v>28.977379018666838</v>
      </c>
      <c r="K240" s="13">
        <f t="shared" si="42"/>
        <v>5.1662831147178281</v>
      </c>
      <c r="L240" s="13">
        <f t="shared" si="43"/>
        <v>0</v>
      </c>
      <c r="M240" s="13">
        <f t="shared" si="48"/>
        <v>8.5122530829879253</v>
      </c>
      <c r="N240" s="13">
        <f t="shared" si="44"/>
        <v>5.2775969114525134</v>
      </c>
      <c r="O240" s="13">
        <f t="shared" si="45"/>
        <v>5.4632817728937964</v>
      </c>
      <c r="Q240" s="41">
        <v>13.91700241597532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4.5102805887161868</v>
      </c>
      <c r="G241" s="13">
        <f t="shared" si="39"/>
        <v>0</v>
      </c>
      <c r="H241" s="13">
        <f t="shared" si="40"/>
        <v>4.5102805887161868</v>
      </c>
      <c r="I241" s="16">
        <f t="shared" si="47"/>
        <v>9.6765637034340148</v>
      </c>
      <c r="J241" s="13">
        <f t="shared" si="41"/>
        <v>9.5767305329336949</v>
      </c>
      <c r="K241" s="13">
        <f t="shared" si="42"/>
        <v>9.9833170500319923E-2</v>
      </c>
      <c r="L241" s="13">
        <f t="shared" si="43"/>
        <v>0</v>
      </c>
      <c r="M241" s="13">
        <f t="shared" si="48"/>
        <v>3.2346561715354119</v>
      </c>
      <c r="N241" s="13">
        <f t="shared" si="44"/>
        <v>2.0054868263519552</v>
      </c>
      <c r="O241" s="13">
        <f t="shared" si="45"/>
        <v>2.0054868263519552</v>
      </c>
      <c r="Q241" s="41">
        <v>16.767317692860601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0.39551250481451339</v>
      </c>
      <c r="G242" s="13">
        <f t="shared" si="39"/>
        <v>0</v>
      </c>
      <c r="H242" s="13">
        <f t="shared" si="40"/>
        <v>0.39551250481451339</v>
      </c>
      <c r="I242" s="16">
        <f t="shared" si="47"/>
        <v>0.49534567531483331</v>
      </c>
      <c r="J242" s="13">
        <f t="shared" si="41"/>
        <v>0.4953378094319163</v>
      </c>
      <c r="K242" s="13">
        <f t="shared" si="42"/>
        <v>7.8658829170130673E-6</v>
      </c>
      <c r="L242" s="13">
        <f t="shared" si="43"/>
        <v>0</v>
      </c>
      <c r="M242" s="13">
        <f t="shared" si="48"/>
        <v>1.2291693451834567</v>
      </c>
      <c r="N242" s="13">
        <f t="shared" si="44"/>
        <v>0.76208499401374308</v>
      </c>
      <c r="O242" s="13">
        <f t="shared" si="45"/>
        <v>0.76208499401374308</v>
      </c>
      <c r="Q242" s="41">
        <v>20.64015651260469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9.03217117340958</v>
      </c>
      <c r="G243" s="13">
        <f t="shared" si="39"/>
        <v>0</v>
      </c>
      <c r="H243" s="13">
        <f t="shared" si="40"/>
        <v>9.03217117340958</v>
      </c>
      <c r="I243" s="16">
        <f t="shared" si="47"/>
        <v>9.0321790392924974</v>
      </c>
      <c r="J243" s="13">
        <f t="shared" si="41"/>
        <v>8.9879325813035233</v>
      </c>
      <c r="K243" s="13">
        <f t="shared" si="42"/>
        <v>4.4246457988974086E-2</v>
      </c>
      <c r="L243" s="13">
        <f t="shared" si="43"/>
        <v>0</v>
      </c>
      <c r="M243" s="13">
        <f t="shared" si="48"/>
        <v>0.46708435116971359</v>
      </c>
      <c r="N243" s="13">
        <f t="shared" si="44"/>
        <v>0.28959229772522244</v>
      </c>
      <c r="O243" s="13">
        <f t="shared" si="45"/>
        <v>0.28959229772522244</v>
      </c>
      <c r="Q243" s="41">
        <v>21.11726550030259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1.8142857139999999</v>
      </c>
      <c r="G244" s="13">
        <f t="shared" si="39"/>
        <v>0</v>
      </c>
      <c r="H244" s="13">
        <f t="shared" si="40"/>
        <v>1.8142857139999999</v>
      </c>
      <c r="I244" s="16">
        <f t="shared" si="47"/>
        <v>1.858532171988974</v>
      </c>
      <c r="J244" s="13">
        <f t="shared" si="41"/>
        <v>1.8582707259743221</v>
      </c>
      <c r="K244" s="13">
        <f t="shared" si="42"/>
        <v>2.6144601465194484E-4</v>
      </c>
      <c r="L244" s="13">
        <f t="shared" si="43"/>
        <v>0</v>
      </c>
      <c r="M244" s="13">
        <f t="shared" si="48"/>
        <v>0.17749205344449115</v>
      </c>
      <c r="N244" s="13">
        <f t="shared" si="44"/>
        <v>0.11004507313558451</v>
      </c>
      <c r="O244" s="13">
        <f t="shared" si="45"/>
        <v>0.11004507313558451</v>
      </c>
      <c r="Q244" s="41">
        <v>23.923728061325971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1.714232828210708</v>
      </c>
      <c r="G245" s="18">
        <f t="shared" si="39"/>
        <v>0</v>
      </c>
      <c r="H245" s="18">
        <f t="shared" si="40"/>
        <v>1.714232828210708</v>
      </c>
      <c r="I245" s="17">
        <f t="shared" si="47"/>
        <v>1.7144942742253599</v>
      </c>
      <c r="J245" s="18">
        <f t="shared" si="41"/>
        <v>1.7142870193959869</v>
      </c>
      <c r="K245" s="18">
        <f t="shared" si="42"/>
        <v>2.0725482937300477E-4</v>
      </c>
      <c r="L245" s="18">
        <f t="shared" si="43"/>
        <v>0</v>
      </c>
      <c r="M245" s="18">
        <f t="shared" si="48"/>
        <v>6.744698030890664E-2</v>
      </c>
      <c r="N245" s="18">
        <f t="shared" si="44"/>
        <v>4.1817127791522114E-2</v>
      </c>
      <c r="O245" s="18">
        <f t="shared" si="45"/>
        <v>4.1817127791522114E-2</v>
      </c>
      <c r="P245" s="3"/>
      <c r="Q245" s="42">
        <v>23.854506000000011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12.07704110944359</v>
      </c>
      <c r="G246" s="13">
        <f t="shared" si="39"/>
        <v>0</v>
      </c>
      <c r="H246" s="13">
        <f t="shared" si="40"/>
        <v>12.07704110944359</v>
      </c>
      <c r="I246" s="16">
        <f t="shared" si="47"/>
        <v>12.077248364272963</v>
      </c>
      <c r="J246" s="13">
        <f t="shared" si="41"/>
        <v>11.986636385013076</v>
      </c>
      <c r="K246" s="13">
        <f t="shared" si="42"/>
        <v>9.061197925988651E-2</v>
      </c>
      <c r="L246" s="13">
        <f t="shared" si="43"/>
        <v>0</v>
      </c>
      <c r="M246" s="13">
        <f t="shared" si="48"/>
        <v>2.5629852517384526E-2</v>
      </c>
      <c r="N246" s="13">
        <f t="shared" si="44"/>
        <v>1.5890508560778407E-2</v>
      </c>
      <c r="O246" s="13">
        <f t="shared" si="45"/>
        <v>1.5890508560778407E-2</v>
      </c>
      <c r="Q246" s="41">
        <v>22.184576462347209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50.7047702971321</v>
      </c>
      <c r="G247" s="13">
        <f t="shared" si="39"/>
        <v>2.6141934652565886</v>
      </c>
      <c r="H247" s="13">
        <f t="shared" si="40"/>
        <v>48.090576831875509</v>
      </c>
      <c r="I247" s="16">
        <f t="shared" si="47"/>
        <v>48.181188811135399</v>
      </c>
      <c r="J247" s="13">
        <f t="shared" si="41"/>
        <v>40.48644411201402</v>
      </c>
      <c r="K247" s="13">
        <f t="shared" si="42"/>
        <v>7.6947446991213795</v>
      </c>
      <c r="L247" s="13">
        <f t="shared" si="43"/>
        <v>0</v>
      </c>
      <c r="M247" s="13">
        <f t="shared" si="48"/>
        <v>9.7393439566061182E-3</v>
      </c>
      <c r="N247" s="13">
        <f t="shared" si="44"/>
        <v>6.038393253095793E-3</v>
      </c>
      <c r="O247" s="13">
        <f t="shared" si="45"/>
        <v>2.6202318585096842</v>
      </c>
      <c r="Q247" s="41">
        <v>18.339030491378139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34.079220087324472</v>
      </c>
      <c r="G248" s="13">
        <f t="shared" si="39"/>
        <v>0.75541032238076433</v>
      </c>
      <c r="H248" s="13">
        <f t="shared" si="40"/>
        <v>33.323809764943711</v>
      </c>
      <c r="I248" s="16">
        <f t="shared" si="47"/>
        <v>41.01855446406509</v>
      </c>
      <c r="J248" s="13">
        <f t="shared" si="41"/>
        <v>32.668352124191806</v>
      </c>
      <c r="K248" s="13">
        <f t="shared" si="42"/>
        <v>8.3502023398732845</v>
      </c>
      <c r="L248" s="13">
        <f t="shared" si="43"/>
        <v>0</v>
      </c>
      <c r="M248" s="13">
        <f t="shared" si="48"/>
        <v>3.7009507035103252E-3</v>
      </c>
      <c r="N248" s="13">
        <f t="shared" si="44"/>
        <v>2.2945894361764015E-3</v>
      </c>
      <c r="O248" s="13">
        <f t="shared" si="45"/>
        <v>0.75770491181694077</v>
      </c>
      <c r="Q248" s="41">
        <v>13.712471580113879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79.053820270847467</v>
      </c>
      <c r="G249" s="13">
        <f t="shared" si="39"/>
        <v>5.7836967624528004</v>
      </c>
      <c r="H249" s="13">
        <f t="shared" si="40"/>
        <v>73.270123508394661</v>
      </c>
      <c r="I249" s="16">
        <f t="shared" si="47"/>
        <v>81.620325848267953</v>
      </c>
      <c r="J249" s="13">
        <f t="shared" si="41"/>
        <v>42.285207116643996</v>
      </c>
      <c r="K249" s="13">
        <f t="shared" si="42"/>
        <v>39.335118731623957</v>
      </c>
      <c r="L249" s="13">
        <f t="shared" si="43"/>
        <v>28.400562246602732</v>
      </c>
      <c r="M249" s="13">
        <f t="shared" si="48"/>
        <v>28.401968607870067</v>
      </c>
      <c r="N249" s="13">
        <f t="shared" si="44"/>
        <v>17.609220536879441</v>
      </c>
      <c r="O249" s="13">
        <f t="shared" si="45"/>
        <v>23.39291729933224</v>
      </c>
      <c r="Q249" s="41">
        <v>12.418923089336181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63.174740323682236</v>
      </c>
      <c r="G250" s="13">
        <f t="shared" si="39"/>
        <v>4.0083710885538073</v>
      </c>
      <c r="H250" s="13">
        <f t="shared" si="40"/>
        <v>59.166369235128428</v>
      </c>
      <c r="I250" s="16">
        <f t="shared" si="47"/>
        <v>70.100925720149661</v>
      </c>
      <c r="J250" s="13">
        <f t="shared" si="41"/>
        <v>37.412495325854167</v>
      </c>
      <c r="K250" s="13">
        <f t="shared" si="42"/>
        <v>32.688430394295494</v>
      </c>
      <c r="L250" s="13">
        <f t="shared" si="43"/>
        <v>21.705002253336829</v>
      </c>
      <c r="M250" s="13">
        <f t="shared" si="48"/>
        <v>32.497750324327455</v>
      </c>
      <c r="N250" s="13">
        <f t="shared" si="44"/>
        <v>20.148605201083022</v>
      </c>
      <c r="O250" s="13">
        <f t="shared" si="45"/>
        <v>24.15697628963683</v>
      </c>
      <c r="Q250" s="41">
        <v>10.776681593548391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26.217533617792618</v>
      </c>
      <c r="G251" s="13">
        <f t="shared" si="39"/>
        <v>0</v>
      </c>
      <c r="H251" s="13">
        <f t="shared" si="40"/>
        <v>26.217533617792618</v>
      </c>
      <c r="I251" s="16">
        <f t="shared" si="47"/>
        <v>37.200961758751284</v>
      </c>
      <c r="J251" s="13">
        <f t="shared" si="41"/>
        <v>29.222035422891917</v>
      </c>
      <c r="K251" s="13">
        <f t="shared" si="42"/>
        <v>7.9789263358593665</v>
      </c>
      <c r="L251" s="13">
        <f t="shared" si="43"/>
        <v>0</v>
      </c>
      <c r="M251" s="13">
        <f t="shared" si="48"/>
        <v>12.349145123244433</v>
      </c>
      <c r="N251" s="13">
        <f t="shared" si="44"/>
        <v>7.6564699764115485</v>
      </c>
      <c r="O251" s="13">
        <f t="shared" si="45"/>
        <v>7.6564699764115485</v>
      </c>
      <c r="Q251" s="41">
        <v>11.74389197646892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23.109152024105121</v>
      </c>
      <c r="G252" s="13">
        <f t="shared" si="39"/>
        <v>0</v>
      </c>
      <c r="H252" s="13">
        <f t="shared" si="40"/>
        <v>23.109152024105121</v>
      </c>
      <c r="I252" s="16">
        <f t="shared" si="47"/>
        <v>31.088078359964488</v>
      </c>
      <c r="J252" s="13">
        <f t="shared" si="41"/>
        <v>27.317960741061533</v>
      </c>
      <c r="K252" s="13">
        <f t="shared" si="42"/>
        <v>3.7701176189029546</v>
      </c>
      <c r="L252" s="13">
        <f t="shared" si="43"/>
        <v>0</v>
      </c>
      <c r="M252" s="13">
        <f t="shared" si="48"/>
        <v>4.6926751468328849</v>
      </c>
      <c r="N252" s="13">
        <f t="shared" si="44"/>
        <v>2.9094585910363886</v>
      </c>
      <c r="O252" s="13">
        <f t="shared" si="45"/>
        <v>2.9094585910363886</v>
      </c>
      <c r="Q252" s="41">
        <v>14.547014985261571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2.1775593628540748</v>
      </c>
      <c r="G253" s="13">
        <f t="shared" si="39"/>
        <v>0</v>
      </c>
      <c r="H253" s="13">
        <f t="shared" si="40"/>
        <v>2.1775593628540748</v>
      </c>
      <c r="I253" s="16">
        <f t="shared" si="47"/>
        <v>5.947676981757029</v>
      </c>
      <c r="J253" s="13">
        <f t="shared" si="41"/>
        <v>5.9238869997112973</v>
      </c>
      <c r="K253" s="13">
        <f t="shared" si="42"/>
        <v>2.3789982045731684E-2</v>
      </c>
      <c r="L253" s="13">
        <f t="shared" si="43"/>
        <v>0</v>
      </c>
      <c r="M253" s="13">
        <f t="shared" si="48"/>
        <v>1.7832165557964963</v>
      </c>
      <c r="N253" s="13">
        <f t="shared" si="44"/>
        <v>1.1055942645938277</v>
      </c>
      <c r="O253" s="13">
        <f t="shared" si="45"/>
        <v>1.1055942645938277</v>
      </c>
      <c r="Q253" s="41">
        <v>16.651237683391528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12.084904495968569</v>
      </c>
      <c r="G254" s="13">
        <f t="shared" si="39"/>
        <v>0</v>
      </c>
      <c r="H254" s="13">
        <f t="shared" si="40"/>
        <v>12.084904495968569</v>
      </c>
      <c r="I254" s="16">
        <f t="shared" si="47"/>
        <v>12.1086944780143</v>
      </c>
      <c r="J254" s="13">
        <f t="shared" si="41"/>
        <v>11.955768581327904</v>
      </c>
      <c r="K254" s="13">
        <f t="shared" si="42"/>
        <v>0.152925896686396</v>
      </c>
      <c r="L254" s="13">
        <f t="shared" si="43"/>
        <v>0</v>
      </c>
      <c r="M254" s="13">
        <f t="shared" si="48"/>
        <v>0.67762229120266859</v>
      </c>
      <c r="N254" s="13">
        <f t="shared" si="44"/>
        <v>0.4201258205456545</v>
      </c>
      <c r="O254" s="13">
        <f t="shared" si="45"/>
        <v>0.4201258205456545</v>
      </c>
      <c r="Q254" s="41">
        <v>18.48678606536145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0.60837431917931817</v>
      </c>
      <c r="G255" s="13">
        <f t="shared" si="39"/>
        <v>0</v>
      </c>
      <c r="H255" s="13">
        <f t="shared" si="40"/>
        <v>0.60837431917931817</v>
      </c>
      <c r="I255" s="16">
        <f t="shared" si="47"/>
        <v>0.76130021586571417</v>
      </c>
      <c r="J255" s="13">
        <f t="shared" si="41"/>
        <v>0.76126733957900017</v>
      </c>
      <c r="K255" s="13">
        <f t="shared" si="42"/>
        <v>3.2876286714000891E-5</v>
      </c>
      <c r="L255" s="13">
        <f t="shared" si="43"/>
        <v>0</v>
      </c>
      <c r="M255" s="13">
        <f t="shared" si="48"/>
        <v>0.25749647065701409</v>
      </c>
      <c r="N255" s="13">
        <f t="shared" si="44"/>
        <v>0.15964781180734874</v>
      </c>
      <c r="O255" s="13">
        <f t="shared" si="45"/>
        <v>0.15964781180734874</v>
      </c>
      <c r="Q255" s="41">
        <v>19.645163859427981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9.7440961538420717E-2</v>
      </c>
      <c r="G256" s="13">
        <f t="shared" si="39"/>
        <v>0</v>
      </c>
      <c r="H256" s="13">
        <f t="shared" si="40"/>
        <v>9.7440961538420717E-2</v>
      </c>
      <c r="I256" s="16">
        <f t="shared" si="47"/>
        <v>9.7473837825134718E-2</v>
      </c>
      <c r="J256" s="13">
        <f t="shared" si="41"/>
        <v>9.7473781993640402E-2</v>
      </c>
      <c r="K256" s="13">
        <f t="shared" si="42"/>
        <v>5.5831494316649355E-8</v>
      </c>
      <c r="L256" s="13">
        <f t="shared" si="43"/>
        <v>0</v>
      </c>
      <c r="M256" s="13">
        <f t="shared" si="48"/>
        <v>9.7848658849665343E-2</v>
      </c>
      <c r="N256" s="13">
        <f t="shared" si="44"/>
        <v>6.0666168486792516E-2</v>
      </c>
      <c r="O256" s="13">
        <f t="shared" si="45"/>
        <v>6.0666168486792516E-2</v>
      </c>
      <c r="Q256" s="41">
        <v>21.141444705406879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0.46641457961327859</v>
      </c>
      <c r="G257" s="18">
        <f t="shared" si="39"/>
        <v>0</v>
      </c>
      <c r="H257" s="18">
        <f t="shared" si="40"/>
        <v>0.46641457961327859</v>
      </c>
      <c r="I257" s="17">
        <f t="shared" si="47"/>
        <v>0.46641463544477291</v>
      </c>
      <c r="J257" s="18">
        <f t="shared" si="41"/>
        <v>0.46640819722190885</v>
      </c>
      <c r="K257" s="18">
        <f t="shared" si="42"/>
        <v>6.4382228640580408E-6</v>
      </c>
      <c r="L257" s="18">
        <f t="shared" si="43"/>
        <v>0</v>
      </c>
      <c r="M257" s="18">
        <f t="shared" si="48"/>
        <v>3.7182490362872828E-2</v>
      </c>
      <c r="N257" s="18">
        <f t="shared" si="44"/>
        <v>2.3053144024981154E-2</v>
      </c>
      <c r="O257" s="18">
        <f t="shared" si="45"/>
        <v>2.3053144024981154E-2</v>
      </c>
      <c r="P257" s="3"/>
      <c r="Q257" s="42">
        <v>20.77959205718582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0.40146053236602758</v>
      </c>
      <c r="G258" s="13">
        <f t="shared" si="39"/>
        <v>0</v>
      </c>
      <c r="H258" s="13">
        <f t="shared" si="40"/>
        <v>0.40146053236602758</v>
      </c>
      <c r="I258" s="16">
        <f t="shared" si="47"/>
        <v>0.40146697058889164</v>
      </c>
      <c r="J258" s="13">
        <f t="shared" si="41"/>
        <v>0.40146237006781527</v>
      </c>
      <c r="K258" s="13">
        <f t="shared" si="42"/>
        <v>4.60052107636999E-6</v>
      </c>
      <c r="L258" s="13">
        <f t="shared" si="43"/>
        <v>0</v>
      </c>
      <c r="M258" s="13">
        <f t="shared" si="48"/>
        <v>1.4129346337891674E-2</v>
      </c>
      <c r="N258" s="13">
        <f t="shared" si="44"/>
        <v>8.7601947294928383E-3</v>
      </c>
      <c r="O258" s="13">
        <f t="shared" si="45"/>
        <v>8.7601947294928383E-3</v>
      </c>
      <c r="Q258" s="41">
        <v>19.976374000000011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50.089869452595927</v>
      </c>
      <c r="G259" s="13">
        <f t="shared" si="39"/>
        <v>2.5454458262347113</v>
      </c>
      <c r="H259" s="13">
        <f t="shared" si="40"/>
        <v>47.544423626361215</v>
      </c>
      <c r="I259" s="16">
        <f t="shared" si="47"/>
        <v>47.544428226882289</v>
      </c>
      <c r="J259" s="13">
        <f t="shared" si="41"/>
        <v>41.897319438283695</v>
      </c>
      <c r="K259" s="13">
        <f t="shared" si="42"/>
        <v>5.6471087885985938</v>
      </c>
      <c r="L259" s="13">
        <f t="shared" si="43"/>
        <v>0</v>
      </c>
      <c r="M259" s="13">
        <f t="shared" si="48"/>
        <v>5.3691516083988356E-3</v>
      </c>
      <c r="N259" s="13">
        <f t="shared" si="44"/>
        <v>3.3288739972072781E-3</v>
      </c>
      <c r="O259" s="13">
        <f t="shared" si="45"/>
        <v>2.5487747002319185</v>
      </c>
      <c r="Q259" s="41">
        <v>20.75834857201367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24.901620882955001</v>
      </c>
      <c r="G260" s="13">
        <f t="shared" si="39"/>
        <v>0</v>
      </c>
      <c r="H260" s="13">
        <f t="shared" si="40"/>
        <v>24.901620882955001</v>
      </c>
      <c r="I260" s="16">
        <f t="shared" si="47"/>
        <v>30.548729671553595</v>
      </c>
      <c r="J260" s="13">
        <f t="shared" si="41"/>
        <v>27.776090406567249</v>
      </c>
      <c r="K260" s="13">
        <f t="shared" si="42"/>
        <v>2.7726392649863456</v>
      </c>
      <c r="L260" s="13">
        <f t="shared" si="43"/>
        <v>0</v>
      </c>
      <c r="M260" s="13">
        <f t="shared" si="48"/>
        <v>2.0402776111915575E-3</v>
      </c>
      <c r="N260" s="13">
        <f t="shared" si="44"/>
        <v>1.2649721189387656E-3</v>
      </c>
      <c r="O260" s="13">
        <f t="shared" si="45"/>
        <v>1.2649721189387656E-3</v>
      </c>
      <c r="Q260" s="41">
        <v>16.74251841895493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16.494777728063269</v>
      </c>
      <c r="G261" s="13">
        <f t="shared" si="39"/>
        <v>0</v>
      </c>
      <c r="H261" s="13">
        <f t="shared" si="40"/>
        <v>16.494777728063269</v>
      </c>
      <c r="I261" s="16">
        <f t="shared" si="47"/>
        <v>19.267416993049615</v>
      </c>
      <c r="J261" s="13">
        <f t="shared" si="41"/>
        <v>18.235425242475884</v>
      </c>
      <c r="K261" s="13">
        <f t="shared" si="42"/>
        <v>1.0319917505737308</v>
      </c>
      <c r="L261" s="13">
        <f t="shared" si="43"/>
        <v>0</v>
      </c>
      <c r="M261" s="13">
        <f t="shared" si="48"/>
        <v>7.7530549225279192E-4</v>
      </c>
      <c r="N261" s="13">
        <f t="shared" si="44"/>
        <v>4.80689405196731E-4</v>
      </c>
      <c r="O261" s="13">
        <f t="shared" si="45"/>
        <v>4.80689405196731E-4</v>
      </c>
      <c r="Q261" s="41">
        <v>14.35555228325738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52.651025587084654</v>
      </c>
      <c r="G262" s="13">
        <f t="shared" ref="G262:G325" si="50">IF((F262-$J$2)&gt;0,$I$2*(F262-$J$2),0)</f>
        <v>2.8317902653049019</v>
      </c>
      <c r="H262" s="13">
        <f t="shared" ref="H262:H325" si="51">F262-G262</f>
        <v>49.81923532177975</v>
      </c>
      <c r="I262" s="16">
        <f t="shared" si="47"/>
        <v>50.851227072353481</v>
      </c>
      <c r="J262" s="13">
        <f t="shared" ref="J262:J325" si="52">I262/SQRT(1+(I262/($K$2*(300+(25*Q262)+0.05*(Q262)^3)))^2)</f>
        <v>35.918235685627437</v>
      </c>
      <c r="K262" s="13">
        <f t="shared" ref="K262:K325" si="53">I262-J262</f>
        <v>14.932991386726044</v>
      </c>
      <c r="L262" s="13">
        <f t="shared" ref="L262:L325" si="54">IF(K262&gt;$N$2,(K262-$N$2)/$L$2,0)</f>
        <v>3.8190113585481762</v>
      </c>
      <c r="M262" s="13">
        <f t="shared" si="48"/>
        <v>3.8193059746352325</v>
      </c>
      <c r="N262" s="13">
        <f t="shared" ref="N262:N325" si="55">$M$2*M262</f>
        <v>2.3679697042738441</v>
      </c>
      <c r="O262" s="13">
        <f t="shared" ref="O262:O325" si="56">N262+G262</f>
        <v>5.1997599695787464</v>
      </c>
      <c r="Q262" s="41">
        <v>12.80029743269424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57.095312797099318</v>
      </c>
      <c r="G263" s="13">
        <f t="shared" si="50"/>
        <v>3.3286740402070181</v>
      </c>
      <c r="H263" s="13">
        <f t="shared" si="51"/>
        <v>53.766638756892299</v>
      </c>
      <c r="I263" s="16">
        <f t="shared" ref="I263:I326" si="58">H263+K262-L262</f>
        <v>64.880618785070169</v>
      </c>
      <c r="J263" s="13">
        <f t="shared" si="52"/>
        <v>36.585576540918886</v>
      </c>
      <c r="K263" s="13">
        <f t="shared" si="53"/>
        <v>28.295042244151283</v>
      </c>
      <c r="L263" s="13">
        <f t="shared" si="54"/>
        <v>17.279310474200777</v>
      </c>
      <c r="M263" s="13">
        <f t="shared" ref="M263:M326" si="59">L263+M262-N262</f>
        <v>18.730646744562165</v>
      </c>
      <c r="N263" s="13">
        <f t="shared" si="55"/>
        <v>11.613000981628542</v>
      </c>
      <c r="O263" s="13">
        <f t="shared" si="56"/>
        <v>14.941675021835559</v>
      </c>
      <c r="Q263" s="41">
        <v>10.79715859354839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38.682801399096483</v>
      </c>
      <c r="G264" s="13">
        <f t="shared" si="50"/>
        <v>1.2701036246290152</v>
      </c>
      <c r="H264" s="13">
        <f t="shared" si="51"/>
        <v>37.412697774467468</v>
      </c>
      <c r="I264" s="16">
        <f t="shared" si="58"/>
        <v>48.428429544417973</v>
      </c>
      <c r="J264" s="13">
        <f t="shared" si="52"/>
        <v>37.554470144838774</v>
      </c>
      <c r="K264" s="13">
        <f t="shared" si="53"/>
        <v>10.873959399579199</v>
      </c>
      <c r="L264" s="13">
        <f t="shared" si="54"/>
        <v>0</v>
      </c>
      <c r="M264" s="13">
        <f t="shared" si="59"/>
        <v>7.1176457629336234</v>
      </c>
      <c r="N264" s="13">
        <f t="shared" si="55"/>
        <v>4.4129403730188468</v>
      </c>
      <c r="O264" s="13">
        <f t="shared" si="56"/>
        <v>5.6830439976478617</v>
      </c>
      <c r="Q264" s="41">
        <v>15.10083534341137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12.08890984248797</v>
      </c>
      <c r="G265" s="13">
        <f t="shared" si="50"/>
        <v>0</v>
      </c>
      <c r="H265" s="13">
        <f t="shared" si="51"/>
        <v>12.08890984248797</v>
      </c>
      <c r="I265" s="16">
        <f t="shared" si="58"/>
        <v>22.962869242067171</v>
      </c>
      <c r="J265" s="13">
        <f t="shared" si="52"/>
        <v>21.600746527772859</v>
      </c>
      <c r="K265" s="13">
        <f t="shared" si="53"/>
        <v>1.362122714294312</v>
      </c>
      <c r="L265" s="13">
        <f t="shared" si="54"/>
        <v>0</v>
      </c>
      <c r="M265" s="13">
        <f t="shared" si="59"/>
        <v>2.7047053899147766</v>
      </c>
      <c r="N265" s="13">
        <f t="shared" si="55"/>
        <v>1.6769173417471614</v>
      </c>
      <c r="O265" s="13">
        <f t="shared" si="56"/>
        <v>1.6769173417471614</v>
      </c>
      <c r="Q265" s="41">
        <v>16.073788720717921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1.8176623971544601</v>
      </c>
      <c r="G266" s="13">
        <f t="shared" si="50"/>
        <v>0</v>
      </c>
      <c r="H266" s="13">
        <f t="shared" si="51"/>
        <v>1.8176623971544601</v>
      </c>
      <c r="I266" s="16">
        <f t="shared" si="58"/>
        <v>3.1797851114487719</v>
      </c>
      <c r="J266" s="13">
        <f t="shared" si="52"/>
        <v>3.1773318509238875</v>
      </c>
      <c r="K266" s="13">
        <f t="shared" si="53"/>
        <v>2.4532605248843709E-3</v>
      </c>
      <c r="L266" s="13">
        <f t="shared" si="54"/>
        <v>0</v>
      </c>
      <c r="M266" s="13">
        <f t="shared" si="59"/>
        <v>1.0277880481676152</v>
      </c>
      <c r="N266" s="13">
        <f t="shared" si="55"/>
        <v>0.63722858986392139</v>
      </c>
      <c r="O266" s="13">
        <f t="shared" si="56"/>
        <v>0.63722858986392139</v>
      </c>
      <c r="Q266" s="41">
        <v>19.469454538891469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11.592911638043431</v>
      </c>
      <c r="G267" s="13">
        <f t="shared" si="50"/>
        <v>0</v>
      </c>
      <c r="H267" s="13">
        <f t="shared" si="51"/>
        <v>11.592911638043431</v>
      </c>
      <c r="I267" s="16">
        <f t="shared" si="58"/>
        <v>11.595364898568315</v>
      </c>
      <c r="J267" s="13">
        <f t="shared" si="52"/>
        <v>11.478762732749304</v>
      </c>
      <c r="K267" s="13">
        <f t="shared" si="53"/>
        <v>0.11660216581901039</v>
      </c>
      <c r="L267" s="13">
        <f t="shared" si="54"/>
        <v>0</v>
      </c>
      <c r="M267" s="13">
        <f t="shared" si="59"/>
        <v>0.39055945830369376</v>
      </c>
      <c r="N267" s="13">
        <f t="shared" si="55"/>
        <v>0.24214686414829012</v>
      </c>
      <c r="O267" s="13">
        <f t="shared" si="56"/>
        <v>0.24214686414829012</v>
      </c>
      <c r="Q267" s="41">
        <v>19.51188329332701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0.36428571399999998</v>
      </c>
      <c r="G268" s="13">
        <f t="shared" si="50"/>
        <v>0</v>
      </c>
      <c r="H268" s="13">
        <f t="shared" si="51"/>
        <v>0.36428571399999998</v>
      </c>
      <c r="I268" s="16">
        <f t="shared" si="58"/>
        <v>0.48088787981901038</v>
      </c>
      <c r="J268" s="13">
        <f t="shared" si="52"/>
        <v>0.4808815561113719</v>
      </c>
      <c r="K268" s="13">
        <f t="shared" si="53"/>
        <v>6.3237076384781155E-6</v>
      </c>
      <c r="L268" s="13">
        <f t="shared" si="54"/>
        <v>0</v>
      </c>
      <c r="M268" s="13">
        <f t="shared" si="59"/>
        <v>0.14841259415540364</v>
      </c>
      <c r="N268" s="13">
        <f t="shared" si="55"/>
        <v>9.2015808376350261E-2</v>
      </c>
      <c r="O268" s="13">
        <f t="shared" si="56"/>
        <v>9.2015808376350261E-2</v>
      </c>
      <c r="Q268" s="41">
        <v>21.55440907543316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0.76021770012292589</v>
      </c>
      <c r="G269" s="18">
        <f t="shared" si="50"/>
        <v>0</v>
      </c>
      <c r="H269" s="18">
        <f t="shared" si="51"/>
        <v>0.76021770012292589</v>
      </c>
      <c r="I269" s="17">
        <f t="shared" si="58"/>
        <v>0.76022402383056442</v>
      </c>
      <c r="J269" s="18">
        <f t="shared" si="52"/>
        <v>0.76019891307029519</v>
      </c>
      <c r="K269" s="18">
        <f t="shared" si="53"/>
        <v>2.5110760269231314E-5</v>
      </c>
      <c r="L269" s="18">
        <f t="shared" si="54"/>
        <v>0</v>
      </c>
      <c r="M269" s="18">
        <f t="shared" si="59"/>
        <v>5.6396785779053382E-2</v>
      </c>
      <c r="N269" s="18">
        <f t="shared" si="55"/>
        <v>3.4966007183013098E-2</v>
      </c>
      <c r="O269" s="18">
        <f t="shared" si="56"/>
        <v>3.4966007183013098E-2</v>
      </c>
      <c r="P269" s="3"/>
      <c r="Q269" s="42">
        <v>21.518452228142149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0.82152426043920124</v>
      </c>
      <c r="G270" s="13">
        <f t="shared" si="50"/>
        <v>0</v>
      </c>
      <c r="H270" s="13">
        <f t="shared" si="51"/>
        <v>0.82152426043920124</v>
      </c>
      <c r="I270" s="16">
        <f t="shared" si="58"/>
        <v>0.82154937119947047</v>
      </c>
      <c r="J270" s="13">
        <f t="shared" si="52"/>
        <v>0.82151148461336776</v>
      </c>
      <c r="K270" s="13">
        <f t="shared" si="53"/>
        <v>3.7886586102708897E-5</v>
      </c>
      <c r="L270" s="13">
        <f t="shared" si="54"/>
        <v>0</v>
      </c>
      <c r="M270" s="13">
        <f t="shared" si="59"/>
        <v>2.1430778596040284E-2</v>
      </c>
      <c r="N270" s="13">
        <f t="shared" si="55"/>
        <v>1.3287082729544977E-2</v>
      </c>
      <c r="O270" s="13">
        <f t="shared" si="56"/>
        <v>1.3287082729544977E-2</v>
      </c>
      <c r="Q270" s="41">
        <v>20.256768000000012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</v>
      </c>
      <c r="G271" s="13">
        <f t="shared" si="50"/>
        <v>0</v>
      </c>
      <c r="H271" s="13">
        <f t="shared" si="51"/>
        <v>0</v>
      </c>
      <c r="I271" s="16">
        <f t="shared" si="58"/>
        <v>3.7886586102708897E-5</v>
      </c>
      <c r="J271" s="13">
        <f t="shared" si="52"/>
        <v>3.7886586102703469E-5</v>
      </c>
      <c r="K271" s="13">
        <f t="shared" si="53"/>
        <v>5.4277871260055566E-18</v>
      </c>
      <c r="L271" s="13">
        <f t="shared" si="54"/>
        <v>0</v>
      </c>
      <c r="M271" s="13">
        <f t="shared" si="59"/>
        <v>8.1436958664953072E-3</v>
      </c>
      <c r="N271" s="13">
        <f t="shared" si="55"/>
        <v>5.0490914372270908E-3</v>
      </c>
      <c r="O271" s="13">
        <f t="shared" si="56"/>
        <v>5.0490914372270908E-3</v>
      </c>
      <c r="Q271" s="41">
        <v>17.582572873722651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39.329255962759547</v>
      </c>
      <c r="G272" s="13">
        <f t="shared" si="50"/>
        <v>1.3423790579474986</v>
      </c>
      <c r="H272" s="13">
        <f t="shared" si="51"/>
        <v>37.98687690481205</v>
      </c>
      <c r="I272" s="16">
        <f t="shared" si="58"/>
        <v>37.98687690481205</v>
      </c>
      <c r="J272" s="13">
        <f t="shared" si="52"/>
        <v>31.488668956488748</v>
      </c>
      <c r="K272" s="13">
        <f t="shared" si="53"/>
        <v>6.4982079483233015</v>
      </c>
      <c r="L272" s="13">
        <f t="shared" si="54"/>
        <v>0</v>
      </c>
      <c r="M272" s="13">
        <f t="shared" si="59"/>
        <v>3.0946044292682164E-3</v>
      </c>
      <c r="N272" s="13">
        <f t="shared" si="55"/>
        <v>1.9186547461462942E-3</v>
      </c>
      <c r="O272" s="13">
        <f t="shared" si="56"/>
        <v>1.3442977126936448</v>
      </c>
      <c r="Q272" s="41">
        <v>14.30922406095714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76.904862926495383</v>
      </c>
      <c r="G273" s="13">
        <f t="shared" si="50"/>
        <v>5.5434373042073544</v>
      </c>
      <c r="H273" s="13">
        <f t="shared" si="51"/>
        <v>71.361425622288024</v>
      </c>
      <c r="I273" s="16">
        <f t="shared" si="58"/>
        <v>77.859633570611322</v>
      </c>
      <c r="J273" s="13">
        <f t="shared" si="52"/>
        <v>40.091136014626777</v>
      </c>
      <c r="K273" s="13">
        <f t="shared" si="53"/>
        <v>37.768497555984545</v>
      </c>
      <c r="L273" s="13">
        <f t="shared" si="54"/>
        <v>26.82242204566915</v>
      </c>
      <c r="M273" s="13">
        <f t="shared" si="59"/>
        <v>26.823597995352273</v>
      </c>
      <c r="N273" s="13">
        <f t="shared" si="55"/>
        <v>16.630630757118411</v>
      </c>
      <c r="O273" s="13">
        <f t="shared" si="56"/>
        <v>22.174068061325766</v>
      </c>
      <c r="Q273" s="41">
        <v>11.601424593548391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55.668367434029577</v>
      </c>
      <c r="G274" s="13">
        <f t="shared" si="50"/>
        <v>3.1691375464845919</v>
      </c>
      <c r="H274" s="13">
        <f t="shared" si="51"/>
        <v>52.499229887544985</v>
      </c>
      <c r="I274" s="16">
        <f t="shared" si="58"/>
        <v>63.445305397860388</v>
      </c>
      <c r="J274" s="13">
        <f t="shared" si="52"/>
        <v>37.243625231864598</v>
      </c>
      <c r="K274" s="13">
        <f t="shared" si="53"/>
        <v>26.201680165995789</v>
      </c>
      <c r="L274" s="13">
        <f t="shared" si="54"/>
        <v>15.170556359282925</v>
      </c>
      <c r="M274" s="13">
        <f t="shared" si="59"/>
        <v>25.363523597516789</v>
      </c>
      <c r="N274" s="13">
        <f t="shared" si="55"/>
        <v>15.725384630460409</v>
      </c>
      <c r="O274" s="13">
        <f t="shared" si="56"/>
        <v>18.894522176945003</v>
      </c>
      <c r="Q274" s="41">
        <v>11.357755503787949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10.366569119932221</v>
      </c>
      <c r="G275" s="13">
        <f t="shared" si="50"/>
        <v>0</v>
      </c>
      <c r="H275" s="13">
        <f t="shared" si="51"/>
        <v>10.366569119932221</v>
      </c>
      <c r="I275" s="16">
        <f t="shared" si="58"/>
        <v>21.397692926645085</v>
      </c>
      <c r="J275" s="13">
        <f t="shared" si="52"/>
        <v>20.210172735458112</v>
      </c>
      <c r="K275" s="13">
        <f t="shared" si="53"/>
        <v>1.1875201911869731</v>
      </c>
      <c r="L275" s="13">
        <f t="shared" si="54"/>
        <v>0</v>
      </c>
      <c r="M275" s="13">
        <f t="shared" si="59"/>
        <v>9.6381389670563795</v>
      </c>
      <c r="N275" s="13">
        <f t="shared" si="55"/>
        <v>5.9756461595749553</v>
      </c>
      <c r="O275" s="13">
        <f t="shared" si="56"/>
        <v>5.9756461595749553</v>
      </c>
      <c r="Q275" s="41">
        <v>15.584731877611979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21.59106979605567</v>
      </c>
      <c r="G276" s="13">
        <f t="shared" si="50"/>
        <v>0</v>
      </c>
      <c r="H276" s="13">
        <f t="shared" si="51"/>
        <v>21.59106979605567</v>
      </c>
      <c r="I276" s="16">
        <f t="shared" si="58"/>
        <v>22.778589987242643</v>
      </c>
      <c r="J276" s="13">
        <f t="shared" si="52"/>
        <v>21.428831310103444</v>
      </c>
      <c r="K276" s="13">
        <f t="shared" si="53"/>
        <v>1.3497586771391994</v>
      </c>
      <c r="L276" s="13">
        <f t="shared" si="54"/>
        <v>0</v>
      </c>
      <c r="M276" s="13">
        <f t="shared" si="59"/>
        <v>3.6624928074814243</v>
      </c>
      <c r="N276" s="13">
        <f t="shared" si="55"/>
        <v>2.2707455406384831</v>
      </c>
      <c r="O276" s="13">
        <f t="shared" si="56"/>
        <v>2.2707455406384831</v>
      </c>
      <c r="Q276" s="41">
        <v>15.96710440430819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16.511784145292498</v>
      </c>
      <c r="G277" s="13">
        <f t="shared" si="50"/>
        <v>0</v>
      </c>
      <c r="H277" s="13">
        <f t="shared" si="51"/>
        <v>16.511784145292498</v>
      </c>
      <c r="I277" s="16">
        <f t="shared" si="58"/>
        <v>17.861542822431698</v>
      </c>
      <c r="J277" s="13">
        <f t="shared" si="52"/>
        <v>17.255034457681088</v>
      </c>
      <c r="K277" s="13">
        <f t="shared" si="53"/>
        <v>0.60650836475060999</v>
      </c>
      <c r="L277" s="13">
        <f t="shared" si="54"/>
        <v>0</v>
      </c>
      <c r="M277" s="13">
        <f t="shared" si="59"/>
        <v>1.3917472668429411</v>
      </c>
      <c r="N277" s="13">
        <f t="shared" si="55"/>
        <v>0.86288330544262348</v>
      </c>
      <c r="O277" s="13">
        <f t="shared" si="56"/>
        <v>0.86288330544262348</v>
      </c>
      <c r="Q277" s="41">
        <v>16.754611841932459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15.836837083276791</v>
      </c>
      <c r="G278" s="13">
        <f t="shared" si="50"/>
        <v>0</v>
      </c>
      <c r="H278" s="13">
        <f t="shared" si="51"/>
        <v>15.836837083276791</v>
      </c>
      <c r="I278" s="16">
        <f t="shared" si="58"/>
        <v>16.443345448027401</v>
      </c>
      <c r="J278" s="13">
        <f t="shared" si="52"/>
        <v>16.017247181535716</v>
      </c>
      <c r="K278" s="13">
        <f t="shared" si="53"/>
        <v>0.42609826649168525</v>
      </c>
      <c r="L278" s="13">
        <f t="shared" si="54"/>
        <v>0</v>
      </c>
      <c r="M278" s="13">
        <f t="shared" si="59"/>
        <v>0.52886396140031766</v>
      </c>
      <c r="N278" s="13">
        <f t="shared" si="55"/>
        <v>0.32789565606819693</v>
      </c>
      <c r="O278" s="13">
        <f t="shared" si="56"/>
        <v>0.32789565606819693</v>
      </c>
      <c r="Q278" s="41">
        <v>17.58739941887417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9.9087626029655762E-2</v>
      </c>
      <c r="G279" s="13">
        <f t="shared" si="50"/>
        <v>0</v>
      </c>
      <c r="H279" s="13">
        <f t="shared" si="51"/>
        <v>9.9087626029655762E-2</v>
      </c>
      <c r="I279" s="16">
        <f t="shared" si="58"/>
        <v>0.52518589252134107</v>
      </c>
      <c r="J279" s="13">
        <f t="shared" si="52"/>
        <v>0.52517398516863045</v>
      </c>
      <c r="K279" s="13">
        <f t="shared" si="53"/>
        <v>1.1907352710616159E-5</v>
      </c>
      <c r="L279" s="13">
        <f t="shared" si="54"/>
        <v>0</v>
      </c>
      <c r="M279" s="13">
        <f t="shared" si="59"/>
        <v>0.20096830533212073</v>
      </c>
      <c r="N279" s="13">
        <f t="shared" si="55"/>
        <v>0.12460034930591485</v>
      </c>
      <c r="O279" s="13">
        <f t="shared" si="56"/>
        <v>0.12460034930591485</v>
      </c>
      <c r="Q279" s="41">
        <v>18.951837752884838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</v>
      </c>
      <c r="G280" s="13">
        <f t="shared" si="50"/>
        <v>0</v>
      </c>
      <c r="H280" s="13">
        <f t="shared" si="51"/>
        <v>0.7</v>
      </c>
      <c r="I280" s="16">
        <f t="shared" si="58"/>
        <v>0.70001190735271057</v>
      </c>
      <c r="J280" s="13">
        <f t="shared" si="52"/>
        <v>0.69999416139156168</v>
      </c>
      <c r="K280" s="13">
        <f t="shared" si="53"/>
        <v>1.774596114889615E-5</v>
      </c>
      <c r="L280" s="13">
        <f t="shared" si="54"/>
        <v>0</v>
      </c>
      <c r="M280" s="13">
        <f t="shared" si="59"/>
        <v>7.6367956026205885E-2</v>
      </c>
      <c r="N280" s="13">
        <f t="shared" si="55"/>
        <v>4.7348132736247647E-2</v>
      </c>
      <c r="O280" s="13">
        <f t="shared" si="56"/>
        <v>4.7348132736247647E-2</v>
      </c>
      <c r="Q280" s="41">
        <v>22.223589941164139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11.6044389587555</v>
      </c>
      <c r="G281" s="18">
        <f t="shared" si="50"/>
        <v>0</v>
      </c>
      <c r="H281" s="18">
        <f t="shared" si="51"/>
        <v>11.6044389587555</v>
      </c>
      <c r="I281" s="17">
        <f t="shared" si="58"/>
        <v>11.604456704716648</v>
      </c>
      <c r="J281" s="18">
        <f t="shared" si="52"/>
        <v>11.522212815959335</v>
      </c>
      <c r="K281" s="18">
        <f t="shared" si="53"/>
        <v>8.2243888757313144E-2</v>
      </c>
      <c r="L281" s="18">
        <f t="shared" si="54"/>
        <v>0</v>
      </c>
      <c r="M281" s="18">
        <f t="shared" si="59"/>
        <v>2.9019823289958238E-2</v>
      </c>
      <c r="N281" s="18">
        <f t="shared" si="55"/>
        <v>1.7992290439774107E-2</v>
      </c>
      <c r="O281" s="18">
        <f t="shared" si="56"/>
        <v>1.7992290439774107E-2</v>
      </c>
      <c r="P281" s="3"/>
      <c r="Q281" s="42">
        <v>22.02676300000001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14.414398601755339</v>
      </c>
      <c r="G282" s="13">
        <f t="shared" si="50"/>
        <v>0</v>
      </c>
      <c r="H282" s="13">
        <f t="shared" si="51"/>
        <v>14.414398601755339</v>
      </c>
      <c r="I282" s="16">
        <f t="shared" si="58"/>
        <v>14.496642490512652</v>
      </c>
      <c r="J282" s="13">
        <f t="shared" si="52"/>
        <v>14.301180390158429</v>
      </c>
      <c r="K282" s="13">
        <f t="shared" si="53"/>
        <v>0.19546210035422362</v>
      </c>
      <c r="L282" s="13">
        <f t="shared" si="54"/>
        <v>0</v>
      </c>
      <c r="M282" s="13">
        <f t="shared" si="59"/>
        <v>1.1027532850184131E-2</v>
      </c>
      <c r="N282" s="13">
        <f t="shared" si="55"/>
        <v>6.8370703671141609E-3</v>
      </c>
      <c r="O282" s="13">
        <f t="shared" si="56"/>
        <v>6.8370703671141609E-3</v>
      </c>
      <c r="Q282" s="41">
        <v>20.55754065309565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14.42479864767636</v>
      </c>
      <c r="G283" s="13">
        <f t="shared" si="50"/>
        <v>0</v>
      </c>
      <c r="H283" s="13">
        <f t="shared" si="51"/>
        <v>14.42479864767636</v>
      </c>
      <c r="I283" s="16">
        <f t="shared" si="58"/>
        <v>14.620260748030583</v>
      </c>
      <c r="J283" s="13">
        <f t="shared" si="52"/>
        <v>14.409619085688421</v>
      </c>
      <c r="K283" s="13">
        <f t="shared" si="53"/>
        <v>0.21064166234216231</v>
      </c>
      <c r="L283" s="13">
        <f t="shared" si="54"/>
        <v>0</v>
      </c>
      <c r="M283" s="13">
        <f t="shared" si="59"/>
        <v>4.1904624830699701E-3</v>
      </c>
      <c r="N283" s="13">
        <f t="shared" si="55"/>
        <v>2.5980867395033816E-3</v>
      </c>
      <c r="O283" s="13">
        <f t="shared" si="56"/>
        <v>2.5980867395033816E-3</v>
      </c>
      <c r="Q283" s="41">
        <v>20.199391461341751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83.215925750127582</v>
      </c>
      <c r="G284" s="13">
        <f t="shared" si="50"/>
        <v>6.2490318284281301</v>
      </c>
      <c r="H284" s="13">
        <f t="shared" si="51"/>
        <v>76.966893921699452</v>
      </c>
      <c r="I284" s="16">
        <f t="shared" si="58"/>
        <v>77.177535584041607</v>
      </c>
      <c r="J284" s="13">
        <f t="shared" si="52"/>
        <v>46.640585020438323</v>
      </c>
      <c r="K284" s="13">
        <f t="shared" si="53"/>
        <v>30.536950563603284</v>
      </c>
      <c r="L284" s="13">
        <f t="shared" si="54"/>
        <v>19.537703058668818</v>
      </c>
      <c r="M284" s="13">
        <f t="shared" si="59"/>
        <v>19.539295434412384</v>
      </c>
      <c r="N284" s="13">
        <f t="shared" si="55"/>
        <v>12.114363169335679</v>
      </c>
      <c r="O284" s="13">
        <f t="shared" si="56"/>
        <v>18.363394997763809</v>
      </c>
      <c r="Q284" s="41">
        <v>14.872234495149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16.501553399507731</v>
      </c>
      <c r="G285" s="13">
        <f t="shared" si="50"/>
        <v>0</v>
      </c>
      <c r="H285" s="13">
        <f t="shared" si="51"/>
        <v>16.501553399507731</v>
      </c>
      <c r="I285" s="16">
        <f t="shared" si="58"/>
        <v>27.500800904442194</v>
      </c>
      <c r="J285" s="13">
        <f t="shared" si="52"/>
        <v>24.549461779907524</v>
      </c>
      <c r="K285" s="13">
        <f t="shared" si="53"/>
        <v>2.9513391245346696</v>
      </c>
      <c r="L285" s="13">
        <f t="shared" si="54"/>
        <v>0</v>
      </c>
      <c r="M285" s="13">
        <f t="shared" si="59"/>
        <v>7.4249322650767056</v>
      </c>
      <c r="N285" s="13">
        <f t="shared" si="55"/>
        <v>4.6034580043475577</v>
      </c>
      <c r="O285" s="13">
        <f t="shared" si="56"/>
        <v>4.6034580043475577</v>
      </c>
      <c r="Q285" s="41">
        <v>13.832726420729349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47.592722259337307</v>
      </c>
      <c r="G286" s="13">
        <f t="shared" si="50"/>
        <v>2.2662577663189181</v>
      </c>
      <c r="H286" s="13">
        <f t="shared" si="51"/>
        <v>45.326464493018392</v>
      </c>
      <c r="I286" s="16">
        <f t="shared" si="58"/>
        <v>48.277803617553062</v>
      </c>
      <c r="J286" s="13">
        <f t="shared" si="52"/>
        <v>33.506392408403521</v>
      </c>
      <c r="K286" s="13">
        <f t="shared" si="53"/>
        <v>14.771411209149541</v>
      </c>
      <c r="L286" s="13">
        <f t="shared" si="54"/>
        <v>3.656243117014998</v>
      </c>
      <c r="M286" s="13">
        <f t="shared" si="59"/>
        <v>6.4777173777441464</v>
      </c>
      <c r="N286" s="13">
        <f t="shared" si="55"/>
        <v>4.0161847742013705</v>
      </c>
      <c r="O286" s="13">
        <f t="shared" si="56"/>
        <v>6.2824425405202886</v>
      </c>
      <c r="Q286" s="41">
        <v>11.529365156440781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86.967070047823356</v>
      </c>
      <c r="G287" s="13">
        <f t="shared" si="50"/>
        <v>6.6684202816859637</v>
      </c>
      <c r="H287" s="13">
        <f t="shared" si="51"/>
        <v>80.298649766137387</v>
      </c>
      <c r="I287" s="16">
        <f t="shared" si="58"/>
        <v>91.413817858271941</v>
      </c>
      <c r="J287" s="13">
        <f t="shared" si="52"/>
        <v>37.807041112139821</v>
      </c>
      <c r="K287" s="13">
        <f t="shared" si="53"/>
        <v>53.60677674613212</v>
      </c>
      <c r="L287" s="13">
        <f t="shared" si="54"/>
        <v>42.777156663232347</v>
      </c>
      <c r="M287" s="13">
        <f t="shared" si="59"/>
        <v>45.238689266775125</v>
      </c>
      <c r="N287" s="13">
        <f t="shared" si="55"/>
        <v>28.047987345400578</v>
      </c>
      <c r="O287" s="13">
        <f t="shared" si="56"/>
        <v>34.716407627086539</v>
      </c>
      <c r="Q287" s="41">
        <v>9.8292265935483876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25.402057314017611</v>
      </c>
      <c r="G288" s="13">
        <f t="shared" si="50"/>
        <v>0</v>
      </c>
      <c r="H288" s="13">
        <f t="shared" si="51"/>
        <v>25.402057314017611</v>
      </c>
      <c r="I288" s="16">
        <f t="shared" si="58"/>
        <v>36.231677396917377</v>
      </c>
      <c r="J288" s="13">
        <f t="shared" si="52"/>
        <v>29.543490975439298</v>
      </c>
      <c r="K288" s="13">
        <f t="shared" si="53"/>
        <v>6.6881864214780791</v>
      </c>
      <c r="L288" s="13">
        <f t="shared" si="54"/>
        <v>0</v>
      </c>
      <c r="M288" s="13">
        <f t="shared" si="59"/>
        <v>17.190701921374547</v>
      </c>
      <c r="N288" s="13">
        <f t="shared" si="55"/>
        <v>10.658235191252219</v>
      </c>
      <c r="O288" s="13">
        <f t="shared" si="56"/>
        <v>10.658235191252219</v>
      </c>
      <c r="Q288" s="41">
        <v>12.884616654955639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32.760872258061511</v>
      </c>
      <c r="G289" s="13">
        <f t="shared" si="50"/>
        <v>0.60801533751973202</v>
      </c>
      <c r="H289" s="13">
        <f t="shared" si="51"/>
        <v>32.15285692054178</v>
      </c>
      <c r="I289" s="16">
        <f t="shared" si="58"/>
        <v>38.841043342019859</v>
      </c>
      <c r="J289" s="13">
        <f t="shared" si="52"/>
        <v>32.820817595728755</v>
      </c>
      <c r="K289" s="13">
        <f t="shared" si="53"/>
        <v>6.0202257462911035</v>
      </c>
      <c r="L289" s="13">
        <f t="shared" si="54"/>
        <v>0</v>
      </c>
      <c r="M289" s="13">
        <f t="shared" si="59"/>
        <v>6.5324667301223283</v>
      </c>
      <c r="N289" s="13">
        <f t="shared" si="55"/>
        <v>4.0501293726758432</v>
      </c>
      <c r="O289" s="13">
        <f t="shared" si="56"/>
        <v>4.6581447101955753</v>
      </c>
      <c r="Q289" s="41">
        <v>15.550504903491239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0.76282529493414042</v>
      </c>
      <c r="G290" s="13">
        <f t="shared" si="50"/>
        <v>0</v>
      </c>
      <c r="H290" s="13">
        <f t="shared" si="51"/>
        <v>0.76282529493414042</v>
      </c>
      <c r="I290" s="16">
        <f t="shared" si="58"/>
        <v>6.783051041225244</v>
      </c>
      <c r="J290" s="13">
        <f t="shared" si="52"/>
        <v>6.7566247580756276</v>
      </c>
      <c r="K290" s="13">
        <f t="shared" si="53"/>
        <v>2.6426283149616481E-2</v>
      </c>
      <c r="L290" s="13">
        <f t="shared" si="54"/>
        <v>0</v>
      </c>
      <c r="M290" s="13">
        <f t="shared" si="59"/>
        <v>2.4823373574464851</v>
      </c>
      <c r="N290" s="13">
        <f t="shared" si="55"/>
        <v>1.5390491616168207</v>
      </c>
      <c r="O290" s="13">
        <f t="shared" si="56"/>
        <v>1.5390491616168207</v>
      </c>
      <c r="Q290" s="41">
        <v>18.701129587125848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4.9450511641542612</v>
      </c>
      <c r="G291" s="13">
        <f t="shared" si="50"/>
        <v>0</v>
      </c>
      <c r="H291" s="13">
        <f t="shared" si="51"/>
        <v>4.9450511641542612</v>
      </c>
      <c r="I291" s="16">
        <f t="shared" si="58"/>
        <v>4.9714774473038776</v>
      </c>
      <c r="J291" s="13">
        <f t="shared" si="52"/>
        <v>4.9651121612467319</v>
      </c>
      <c r="K291" s="13">
        <f t="shared" si="53"/>
        <v>6.3652860571457026E-3</v>
      </c>
      <c r="L291" s="13">
        <f t="shared" si="54"/>
        <v>0</v>
      </c>
      <c r="M291" s="13">
        <f t="shared" si="59"/>
        <v>0.94328819582966439</v>
      </c>
      <c r="N291" s="13">
        <f t="shared" si="55"/>
        <v>0.58483868141439188</v>
      </c>
      <c r="O291" s="13">
        <f t="shared" si="56"/>
        <v>0.58483868141439188</v>
      </c>
      <c r="Q291" s="41">
        <v>22.200803203743011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3.8348811626619228</v>
      </c>
      <c r="G292" s="13">
        <f t="shared" si="50"/>
        <v>0</v>
      </c>
      <c r="H292" s="13">
        <f t="shared" si="51"/>
        <v>3.8348811626619228</v>
      </c>
      <c r="I292" s="16">
        <f t="shared" si="58"/>
        <v>3.8412464487190685</v>
      </c>
      <c r="J292" s="13">
        <f t="shared" si="52"/>
        <v>3.838409158130454</v>
      </c>
      <c r="K292" s="13">
        <f t="shared" si="53"/>
        <v>2.8372905886144828E-3</v>
      </c>
      <c r="L292" s="13">
        <f t="shared" si="54"/>
        <v>0</v>
      </c>
      <c r="M292" s="13">
        <f t="shared" si="59"/>
        <v>0.35844951441527251</v>
      </c>
      <c r="N292" s="13">
        <f t="shared" si="55"/>
        <v>0.22223869893746895</v>
      </c>
      <c r="O292" s="13">
        <f t="shared" si="56"/>
        <v>0.22223869893746895</v>
      </c>
      <c r="Q292" s="41">
        <v>22.449374000000009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0.75186555419609968</v>
      </c>
      <c r="G293" s="18">
        <f t="shared" si="50"/>
        <v>0</v>
      </c>
      <c r="H293" s="18">
        <f t="shared" si="51"/>
        <v>0.75186555419609968</v>
      </c>
      <c r="I293" s="17">
        <f t="shared" si="58"/>
        <v>0.75470284478471417</v>
      </c>
      <c r="J293" s="18">
        <f t="shared" si="52"/>
        <v>0.75468131393539972</v>
      </c>
      <c r="K293" s="18">
        <f t="shared" si="53"/>
        <v>2.1530849314443934E-5</v>
      </c>
      <c r="L293" s="18">
        <f t="shared" si="54"/>
        <v>0</v>
      </c>
      <c r="M293" s="18">
        <f t="shared" si="59"/>
        <v>0.13621081547780356</v>
      </c>
      <c r="N293" s="18">
        <f t="shared" si="55"/>
        <v>8.4450705596238212E-2</v>
      </c>
      <c r="O293" s="18">
        <f t="shared" si="56"/>
        <v>8.4450705596238212E-2</v>
      </c>
      <c r="P293" s="3"/>
      <c r="Q293" s="42">
        <v>22.452916227364661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7.8024505772193349</v>
      </c>
      <c r="G294" s="13">
        <f t="shared" si="50"/>
        <v>0</v>
      </c>
      <c r="H294" s="13">
        <f t="shared" si="51"/>
        <v>7.8024505772193349</v>
      </c>
      <c r="I294" s="16">
        <f t="shared" si="58"/>
        <v>7.802472108068649</v>
      </c>
      <c r="J294" s="13">
        <f t="shared" si="52"/>
        <v>7.7825253466593152</v>
      </c>
      <c r="K294" s="13">
        <f t="shared" si="53"/>
        <v>1.9946761409333824E-2</v>
      </c>
      <c r="L294" s="13">
        <f t="shared" si="54"/>
        <v>0</v>
      </c>
      <c r="M294" s="13">
        <f t="shared" si="59"/>
        <v>5.1760109881565347E-2</v>
      </c>
      <c r="N294" s="13">
        <f t="shared" si="55"/>
        <v>3.2091268126570517E-2</v>
      </c>
      <c r="O294" s="13">
        <f t="shared" si="56"/>
        <v>3.2091268126570517E-2</v>
      </c>
      <c r="Q294" s="41">
        <v>23.679283538010189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27.316497605016679</v>
      </c>
      <c r="G295" s="13">
        <f t="shared" si="50"/>
        <v>0</v>
      </c>
      <c r="H295" s="13">
        <f t="shared" si="51"/>
        <v>27.316497605016679</v>
      </c>
      <c r="I295" s="16">
        <f t="shared" si="58"/>
        <v>27.336444366426011</v>
      </c>
      <c r="J295" s="13">
        <f t="shared" si="52"/>
        <v>25.923175814691842</v>
      </c>
      <c r="K295" s="13">
        <f t="shared" si="53"/>
        <v>1.4132685517341699</v>
      </c>
      <c r="L295" s="13">
        <f t="shared" si="54"/>
        <v>0</v>
      </c>
      <c r="M295" s="13">
        <f t="shared" si="59"/>
        <v>1.966884175499483E-2</v>
      </c>
      <c r="N295" s="13">
        <f t="shared" si="55"/>
        <v>1.2194681888096795E-2</v>
      </c>
      <c r="O295" s="13">
        <f t="shared" si="56"/>
        <v>1.2194681888096795E-2</v>
      </c>
      <c r="Q295" s="41">
        <v>19.60470402328567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21.57172734189194</v>
      </c>
      <c r="G296" s="13">
        <f t="shared" si="50"/>
        <v>0</v>
      </c>
      <c r="H296" s="13">
        <f t="shared" si="51"/>
        <v>21.57172734189194</v>
      </c>
      <c r="I296" s="16">
        <f t="shared" si="58"/>
        <v>22.98499589362611</v>
      </c>
      <c r="J296" s="13">
        <f t="shared" si="52"/>
        <v>21.069721182087424</v>
      </c>
      <c r="K296" s="13">
        <f t="shared" si="53"/>
        <v>1.9152747115386859</v>
      </c>
      <c r="L296" s="13">
        <f t="shared" si="54"/>
        <v>0</v>
      </c>
      <c r="M296" s="13">
        <f t="shared" si="59"/>
        <v>7.4741598668980353E-3</v>
      </c>
      <c r="N296" s="13">
        <f t="shared" si="55"/>
        <v>4.6339791174767817E-3</v>
      </c>
      <c r="O296" s="13">
        <f t="shared" si="56"/>
        <v>4.6339791174767817E-3</v>
      </c>
      <c r="Q296" s="41">
        <v>13.358834804523321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21.186066893217461</v>
      </c>
      <c r="G297" s="13">
        <f t="shared" si="50"/>
        <v>0</v>
      </c>
      <c r="H297" s="13">
        <f t="shared" si="51"/>
        <v>21.186066893217461</v>
      </c>
      <c r="I297" s="16">
        <f t="shared" si="58"/>
        <v>23.101341604756147</v>
      </c>
      <c r="J297" s="13">
        <f t="shared" si="52"/>
        <v>20.664435751091588</v>
      </c>
      <c r="K297" s="13">
        <f t="shared" si="53"/>
        <v>2.4369058536645589</v>
      </c>
      <c r="L297" s="13">
        <f t="shared" si="54"/>
        <v>0</v>
      </c>
      <c r="M297" s="13">
        <f t="shared" si="59"/>
        <v>2.8401807494212537E-3</v>
      </c>
      <c r="N297" s="13">
        <f t="shared" si="55"/>
        <v>1.7609120646411773E-3</v>
      </c>
      <c r="O297" s="13">
        <f t="shared" si="56"/>
        <v>1.7609120646411773E-3</v>
      </c>
      <c r="Q297" s="41">
        <v>11.428637175489751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60.394262932531539</v>
      </c>
      <c r="G298" s="13">
        <f t="shared" si="50"/>
        <v>3.6975059178619278</v>
      </c>
      <c r="H298" s="13">
        <f t="shared" si="51"/>
        <v>56.696757014669615</v>
      </c>
      <c r="I298" s="16">
        <f t="shared" si="58"/>
        <v>59.13366286833417</v>
      </c>
      <c r="J298" s="13">
        <f t="shared" si="52"/>
        <v>36.766633689652238</v>
      </c>
      <c r="K298" s="13">
        <f t="shared" si="53"/>
        <v>22.367029178681932</v>
      </c>
      <c r="L298" s="13">
        <f t="shared" si="54"/>
        <v>11.307710015999136</v>
      </c>
      <c r="M298" s="13">
        <f t="shared" si="59"/>
        <v>11.308789284683916</v>
      </c>
      <c r="N298" s="13">
        <f t="shared" si="55"/>
        <v>7.0114493565040279</v>
      </c>
      <c r="O298" s="13">
        <f t="shared" si="56"/>
        <v>10.708955274365955</v>
      </c>
      <c r="Q298" s="41">
        <v>11.6568682212587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37.039058742183762</v>
      </c>
      <c r="G299" s="13">
        <f t="shared" si="50"/>
        <v>1.0863285854069817</v>
      </c>
      <c r="H299" s="13">
        <f t="shared" si="51"/>
        <v>35.952730156776781</v>
      </c>
      <c r="I299" s="16">
        <f t="shared" si="58"/>
        <v>47.012049319459578</v>
      </c>
      <c r="J299" s="13">
        <f t="shared" si="52"/>
        <v>36.158742666925832</v>
      </c>
      <c r="K299" s="13">
        <f t="shared" si="53"/>
        <v>10.853306652533746</v>
      </c>
      <c r="L299" s="13">
        <f t="shared" si="54"/>
        <v>0</v>
      </c>
      <c r="M299" s="13">
        <f t="shared" si="59"/>
        <v>4.2973399281798885</v>
      </c>
      <c r="N299" s="13">
        <f t="shared" si="55"/>
        <v>2.6643507554715309</v>
      </c>
      <c r="O299" s="13">
        <f t="shared" si="56"/>
        <v>3.7506793408785128</v>
      </c>
      <c r="Q299" s="41">
        <v>14.381693967034479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80.917990123008792</v>
      </c>
      <c r="G300" s="13">
        <f t="shared" si="50"/>
        <v>5.9921161803323182</v>
      </c>
      <c r="H300" s="13">
        <f t="shared" si="51"/>
        <v>74.925873942676475</v>
      </c>
      <c r="I300" s="16">
        <f t="shared" si="58"/>
        <v>85.779180595210221</v>
      </c>
      <c r="J300" s="13">
        <f t="shared" si="52"/>
        <v>40.298393006578173</v>
      </c>
      <c r="K300" s="13">
        <f t="shared" si="53"/>
        <v>45.480787588632047</v>
      </c>
      <c r="L300" s="13">
        <f t="shared" si="54"/>
        <v>34.591418872111767</v>
      </c>
      <c r="M300" s="13">
        <f t="shared" si="59"/>
        <v>36.224408044820123</v>
      </c>
      <c r="N300" s="13">
        <f t="shared" si="55"/>
        <v>22.459132987788475</v>
      </c>
      <c r="O300" s="13">
        <f t="shared" si="56"/>
        <v>28.451249168120793</v>
      </c>
      <c r="Q300" s="41">
        <v>11.24307159354839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21.584494304800391</v>
      </c>
      <c r="G301" s="13">
        <f t="shared" si="50"/>
        <v>0</v>
      </c>
      <c r="H301" s="13">
        <f t="shared" si="51"/>
        <v>21.584494304800391</v>
      </c>
      <c r="I301" s="16">
        <f t="shared" si="58"/>
        <v>32.473863021320675</v>
      </c>
      <c r="J301" s="13">
        <f t="shared" si="52"/>
        <v>27.60540840308062</v>
      </c>
      <c r="K301" s="13">
        <f t="shared" si="53"/>
        <v>4.8684546182400545</v>
      </c>
      <c r="L301" s="13">
        <f t="shared" si="54"/>
        <v>0</v>
      </c>
      <c r="M301" s="13">
        <f t="shared" si="59"/>
        <v>13.765275057031648</v>
      </c>
      <c r="N301" s="13">
        <f t="shared" si="55"/>
        <v>8.5344705353596222</v>
      </c>
      <c r="O301" s="13">
        <f t="shared" si="56"/>
        <v>8.5344705353596222</v>
      </c>
      <c r="Q301" s="41">
        <v>13.274343089910261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1.751203589924377</v>
      </c>
      <c r="G302" s="13">
        <f t="shared" si="50"/>
        <v>0</v>
      </c>
      <c r="H302" s="13">
        <f t="shared" si="51"/>
        <v>1.751203589924377</v>
      </c>
      <c r="I302" s="16">
        <f t="shared" si="58"/>
        <v>6.6196582081644317</v>
      </c>
      <c r="J302" s="13">
        <f t="shared" si="52"/>
        <v>6.5932266774987047</v>
      </c>
      <c r="K302" s="13">
        <f t="shared" si="53"/>
        <v>2.643153066572701E-2</v>
      </c>
      <c r="L302" s="13">
        <f t="shared" si="54"/>
        <v>0</v>
      </c>
      <c r="M302" s="13">
        <f t="shared" si="59"/>
        <v>5.2308045216720256</v>
      </c>
      <c r="N302" s="13">
        <f t="shared" si="55"/>
        <v>3.2430988034366557</v>
      </c>
      <c r="O302" s="13">
        <f t="shared" si="56"/>
        <v>3.2430988034366557</v>
      </c>
      <c r="Q302" s="41">
        <v>18.181613316390081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14.255116811450529</v>
      </c>
      <c r="G303" s="13">
        <f t="shared" si="50"/>
        <v>0</v>
      </c>
      <c r="H303" s="13">
        <f t="shared" si="51"/>
        <v>14.255116811450529</v>
      </c>
      <c r="I303" s="16">
        <f t="shared" si="58"/>
        <v>14.281548342116256</v>
      </c>
      <c r="J303" s="13">
        <f t="shared" si="52"/>
        <v>14.145252327437003</v>
      </c>
      <c r="K303" s="13">
        <f t="shared" si="53"/>
        <v>0.13629601467925312</v>
      </c>
      <c r="L303" s="13">
        <f t="shared" si="54"/>
        <v>0</v>
      </c>
      <c r="M303" s="13">
        <f t="shared" si="59"/>
        <v>1.9877057182353699</v>
      </c>
      <c r="N303" s="13">
        <f t="shared" si="55"/>
        <v>1.2323775453059294</v>
      </c>
      <c r="O303" s="13">
        <f t="shared" si="56"/>
        <v>1.2323775453059294</v>
      </c>
      <c r="Q303" s="41">
        <v>22.834394238283359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0.43165029344628458</v>
      </c>
      <c r="G304" s="13">
        <f t="shared" si="50"/>
        <v>0</v>
      </c>
      <c r="H304" s="13">
        <f t="shared" si="51"/>
        <v>0.43165029344628458</v>
      </c>
      <c r="I304" s="16">
        <f t="shared" si="58"/>
        <v>0.5679463081255377</v>
      </c>
      <c r="J304" s="13">
        <f t="shared" si="52"/>
        <v>0.56793641031680542</v>
      </c>
      <c r="K304" s="13">
        <f t="shared" si="53"/>
        <v>9.8978087322842967E-6</v>
      </c>
      <c r="L304" s="13">
        <f t="shared" si="54"/>
        <v>0</v>
      </c>
      <c r="M304" s="13">
        <f t="shared" si="59"/>
        <v>0.75532817292944054</v>
      </c>
      <c r="N304" s="13">
        <f t="shared" si="55"/>
        <v>0.46830346721625316</v>
      </c>
      <c r="O304" s="13">
        <f t="shared" si="56"/>
        <v>0.46830346721625316</v>
      </c>
      <c r="Q304" s="41">
        <v>21.916485141553839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0.73718185490602006</v>
      </c>
      <c r="G305" s="18">
        <f t="shared" si="50"/>
        <v>0</v>
      </c>
      <c r="H305" s="18">
        <f t="shared" si="51"/>
        <v>0.73718185490602006</v>
      </c>
      <c r="I305" s="17">
        <f t="shared" si="58"/>
        <v>0.73719175271475235</v>
      </c>
      <c r="J305" s="18">
        <f t="shared" si="52"/>
        <v>0.7371723361827186</v>
      </c>
      <c r="K305" s="18">
        <f t="shared" si="53"/>
        <v>1.9416532033744716E-5</v>
      </c>
      <c r="L305" s="18">
        <f t="shared" si="54"/>
        <v>0</v>
      </c>
      <c r="M305" s="18">
        <f t="shared" si="59"/>
        <v>0.28702470571318739</v>
      </c>
      <c r="N305" s="18">
        <f t="shared" si="55"/>
        <v>0.17795531754217617</v>
      </c>
      <c r="O305" s="18">
        <f t="shared" si="56"/>
        <v>0.17795531754217617</v>
      </c>
      <c r="P305" s="3"/>
      <c r="Q305" s="42">
        <v>22.68662030438465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31.542254303958579</v>
      </c>
      <c r="G306" s="13">
        <f t="shared" si="50"/>
        <v>0.47177043241240424</v>
      </c>
      <c r="H306" s="13">
        <f t="shared" si="51"/>
        <v>31.070483871546173</v>
      </c>
      <c r="I306" s="16">
        <f t="shared" si="58"/>
        <v>31.070503288078207</v>
      </c>
      <c r="J306" s="13">
        <f t="shared" si="52"/>
        <v>29.654387020536046</v>
      </c>
      <c r="K306" s="13">
        <f t="shared" si="53"/>
        <v>1.4161162675421615</v>
      </c>
      <c r="L306" s="13">
        <f t="shared" si="54"/>
        <v>0</v>
      </c>
      <c r="M306" s="13">
        <f t="shared" si="59"/>
        <v>0.10906938817101122</v>
      </c>
      <c r="N306" s="13">
        <f t="shared" si="55"/>
        <v>6.7623020666026962E-2</v>
      </c>
      <c r="O306" s="13">
        <f t="shared" si="56"/>
        <v>0.53939345307843123</v>
      </c>
      <c r="Q306" s="41">
        <v>22.374385000000011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12.21540269539949</v>
      </c>
      <c r="G307" s="13">
        <f t="shared" si="50"/>
        <v>0</v>
      </c>
      <c r="H307" s="13">
        <f t="shared" si="51"/>
        <v>12.21540269539949</v>
      </c>
      <c r="I307" s="16">
        <f t="shared" si="58"/>
        <v>13.631518962941652</v>
      </c>
      <c r="J307" s="13">
        <f t="shared" si="52"/>
        <v>13.391678795085104</v>
      </c>
      <c r="K307" s="13">
        <f t="shared" si="53"/>
        <v>0.23984016785654738</v>
      </c>
      <c r="L307" s="13">
        <f t="shared" si="54"/>
        <v>0</v>
      </c>
      <c r="M307" s="13">
        <f t="shared" si="59"/>
        <v>4.1446367504984261E-2</v>
      </c>
      <c r="N307" s="13">
        <f t="shared" si="55"/>
        <v>2.569674785309024E-2</v>
      </c>
      <c r="O307" s="13">
        <f t="shared" si="56"/>
        <v>2.569674785309024E-2</v>
      </c>
      <c r="Q307" s="41">
        <v>17.763698831708592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49.223888849199099</v>
      </c>
      <c r="G308" s="13">
        <f t="shared" si="50"/>
        <v>2.4486267659727603</v>
      </c>
      <c r="H308" s="13">
        <f t="shared" si="51"/>
        <v>46.775262083226337</v>
      </c>
      <c r="I308" s="16">
        <f t="shared" si="58"/>
        <v>47.015102251082887</v>
      </c>
      <c r="J308" s="13">
        <f t="shared" si="52"/>
        <v>35.112976014008566</v>
      </c>
      <c r="K308" s="13">
        <f t="shared" si="53"/>
        <v>11.90212623707432</v>
      </c>
      <c r="L308" s="13">
        <f t="shared" si="54"/>
        <v>0.76586091563925573</v>
      </c>
      <c r="M308" s="13">
        <f t="shared" si="59"/>
        <v>0.78161053529114977</v>
      </c>
      <c r="N308" s="13">
        <f t="shared" si="55"/>
        <v>0.48459853188051283</v>
      </c>
      <c r="O308" s="13">
        <f t="shared" si="56"/>
        <v>2.9332252978532729</v>
      </c>
      <c r="Q308" s="41">
        <v>13.380789933126501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11.58131063382684</v>
      </c>
      <c r="G309" s="13">
        <f t="shared" si="50"/>
        <v>0</v>
      </c>
      <c r="H309" s="13">
        <f t="shared" si="51"/>
        <v>11.58131063382684</v>
      </c>
      <c r="I309" s="16">
        <f t="shared" si="58"/>
        <v>22.717575955261903</v>
      </c>
      <c r="J309" s="13">
        <f t="shared" si="52"/>
        <v>20.14377149896325</v>
      </c>
      <c r="K309" s="13">
        <f t="shared" si="53"/>
        <v>2.5738044562986531</v>
      </c>
      <c r="L309" s="13">
        <f t="shared" si="54"/>
        <v>0</v>
      </c>
      <c r="M309" s="13">
        <f t="shared" si="59"/>
        <v>0.29701200341063694</v>
      </c>
      <c r="N309" s="13">
        <f t="shared" si="55"/>
        <v>0.18414744211459491</v>
      </c>
      <c r="O309" s="13">
        <f t="shared" si="56"/>
        <v>0.18414744211459491</v>
      </c>
      <c r="Q309" s="41">
        <v>10.54900859354839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56.006587472059678</v>
      </c>
      <c r="G310" s="13">
        <f t="shared" si="50"/>
        <v>3.2069514953367815</v>
      </c>
      <c r="H310" s="13">
        <f t="shared" si="51"/>
        <v>52.799635976722897</v>
      </c>
      <c r="I310" s="16">
        <f t="shared" si="58"/>
        <v>55.37344043302155</v>
      </c>
      <c r="J310" s="13">
        <f t="shared" si="52"/>
        <v>38.865467161437309</v>
      </c>
      <c r="K310" s="13">
        <f t="shared" si="53"/>
        <v>16.507973271584241</v>
      </c>
      <c r="L310" s="13">
        <f t="shared" si="54"/>
        <v>5.4055737431798025</v>
      </c>
      <c r="M310" s="13">
        <f t="shared" si="59"/>
        <v>5.5184383044758443</v>
      </c>
      <c r="N310" s="13">
        <f t="shared" si="55"/>
        <v>3.4214317487750234</v>
      </c>
      <c r="O310" s="13">
        <f t="shared" si="56"/>
        <v>6.6283832441118049</v>
      </c>
      <c r="Q310" s="41">
        <v>13.85731766549784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74.104472575959846</v>
      </c>
      <c r="G311" s="13">
        <f t="shared" si="50"/>
        <v>5.2303458088066854</v>
      </c>
      <c r="H311" s="13">
        <f t="shared" si="51"/>
        <v>68.874126767153157</v>
      </c>
      <c r="I311" s="16">
        <f t="shared" si="58"/>
        <v>79.976526295557605</v>
      </c>
      <c r="J311" s="13">
        <f t="shared" si="52"/>
        <v>39.617530085961455</v>
      </c>
      <c r="K311" s="13">
        <f t="shared" si="53"/>
        <v>40.35899620959615</v>
      </c>
      <c r="L311" s="13">
        <f t="shared" si="54"/>
        <v>29.431968073323358</v>
      </c>
      <c r="M311" s="13">
        <f t="shared" si="59"/>
        <v>31.52897462902418</v>
      </c>
      <c r="N311" s="13">
        <f t="shared" si="55"/>
        <v>19.547964269994992</v>
      </c>
      <c r="O311" s="13">
        <f t="shared" si="56"/>
        <v>24.778310078801677</v>
      </c>
      <c r="Q311" s="41">
        <v>11.22900613587009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21.58157505043221</v>
      </c>
      <c r="G312" s="13">
        <f t="shared" si="50"/>
        <v>0</v>
      </c>
      <c r="H312" s="13">
        <f t="shared" si="51"/>
        <v>21.58157505043221</v>
      </c>
      <c r="I312" s="16">
        <f t="shared" si="58"/>
        <v>32.508603186705002</v>
      </c>
      <c r="J312" s="13">
        <f t="shared" si="52"/>
        <v>27.978951548757617</v>
      </c>
      <c r="K312" s="13">
        <f t="shared" si="53"/>
        <v>4.529651637947385</v>
      </c>
      <c r="L312" s="13">
        <f t="shared" si="54"/>
        <v>0</v>
      </c>
      <c r="M312" s="13">
        <f t="shared" si="59"/>
        <v>11.981010359029188</v>
      </c>
      <c r="N312" s="13">
        <f t="shared" si="55"/>
        <v>7.4282264225980965</v>
      </c>
      <c r="O312" s="13">
        <f t="shared" si="56"/>
        <v>7.4282264225980965</v>
      </c>
      <c r="Q312" s="41">
        <v>13.95938333568008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17.262609254432739</v>
      </c>
      <c r="G313" s="13">
        <f t="shared" si="50"/>
        <v>0</v>
      </c>
      <c r="H313" s="13">
        <f t="shared" si="51"/>
        <v>17.262609254432739</v>
      </c>
      <c r="I313" s="16">
        <f t="shared" si="58"/>
        <v>21.792260892380124</v>
      </c>
      <c r="J313" s="13">
        <f t="shared" si="52"/>
        <v>20.692925755038871</v>
      </c>
      <c r="K313" s="13">
        <f t="shared" si="53"/>
        <v>1.099335137341253</v>
      </c>
      <c r="L313" s="13">
        <f t="shared" si="54"/>
        <v>0</v>
      </c>
      <c r="M313" s="13">
        <f t="shared" si="59"/>
        <v>4.5527839364310916</v>
      </c>
      <c r="N313" s="13">
        <f t="shared" si="55"/>
        <v>2.8227260405872769</v>
      </c>
      <c r="O313" s="13">
        <f t="shared" si="56"/>
        <v>2.8227260405872769</v>
      </c>
      <c r="Q313" s="41">
        <v>16.583671457905009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18.35553924751046</v>
      </c>
      <c r="G314" s="13">
        <f t="shared" si="50"/>
        <v>0</v>
      </c>
      <c r="H314" s="13">
        <f t="shared" si="51"/>
        <v>18.35553924751046</v>
      </c>
      <c r="I314" s="16">
        <f t="shared" si="58"/>
        <v>19.454874384851713</v>
      </c>
      <c r="J314" s="13">
        <f t="shared" si="52"/>
        <v>18.888645799617709</v>
      </c>
      <c r="K314" s="13">
        <f t="shared" si="53"/>
        <v>0.5662285852340041</v>
      </c>
      <c r="L314" s="13">
        <f t="shared" si="54"/>
        <v>0</v>
      </c>
      <c r="M314" s="13">
        <f t="shared" si="59"/>
        <v>1.7300578958438146</v>
      </c>
      <c r="N314" s="13">
        <f t="shared" si="55"/>
        <v>1.0726358954231652</v>
      </c>
      <c r="O314" s="13">
        <f t="shared" si="56"/>
        <v>1.0726358954231652</v>
      </c>
      <c r="Q314" s="41">
        <v>19.10949540271568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0.257142857</v>
      </c>
      <c r="G315" s="13">
        <f t="shared" si="50"/>
        <v>0</v>
      </c>
      <c r="H315" s="13">
        <f t="shared" si="51"/>
        <v>0.257142857</v>
      </c>
      <c r="I315" s="16">
        <f t="shared" si="58"/>
        <v>0.82337144223400416</v>
      </c>
      <c r="J315" s="13">
        <f t="shared" si="52"/>
        <v>0.82333488229946905</v>
      </c>
      <c r="K315" s="13">
        <f t="shared" si="53"/>
        <v>3.655993453510753E-5</v>
      </c>
      <c r="L315" s="13">
        <f t="shared" si="54"/>
        <v>0</v>
      </c>
      <c r="M315" s="13">
        <f t="shared" si="59"/>
        <v>0.65742200042064947</v>
      </c>
      <c r="N315" s="13">
        <f t="shared" si="55"/>
        <v>0.40760164026080264</v>
      </c>
      <c r="O315" s="13">
        <f t="shared" si="56"/>
        <v>0.40760164026080264</v>
      </c>
      <c r="Q315" s="41">
        <v>20.555372611426289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0.381545435885836</v>
      </c>
      <c r="G316" s="13">
        <f t="shared" si="50"/>
        <v>0</v>
      </c>
      <c r="H316" s="13">
        <f t="shared" si="51"/>
        <v>0.381545435885836</v>
      </c>
      <c r="I316" s="16">
        <f t="shared" si="58"/>
        <v>0.38158199582037111</v>
      </c>
      <c r="J316" s="13">
        <f t="shared" si="52"/>
        <v>0.38157900874759632</v>
      </c>
      <c r="K316" s="13">
        <f t="shared" si="53"/>
        <v>2.9870727747960402E-6</v>
      </c>
      <c r="L316" s="13">
        <f t="shared" si="54"/>
        <v>0</v>
      </c>
      <c r="M316" s="13">
        <f t="shared" si="59"/>
        <v>0.24982036015984682</v>
      </c>
      <c r="N316" s="13">
        <f t="shared" si="55"/>
        <v>0.15488862329910502</v>
      </c>
      <c r="O316" s="13">
        <f t="shared" si="56"/>
        <v>0.15488862329910502</v>
      </c>
      <c r="Q316" s="41">
        <v>21.95139603170632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1.3566782703709119</v>
      </c>
      <c r="G317" s="18">
        <f t="shared" si="50"/>
        <v>0</v>
      </c>
      <c r="H317" s="18">
        <f t="shared" si="51"/>
        <v>1.3566782703709119</v>
      </c>
      <c r="I317" s="17">
        <f t="shared" si="58"/>
        <v>1.3566812574436868</v>
      </c>
      <c r="J317" s="18">
        <f t="shared" si="52"/>
        <v>1.3565270248479366</v>
      </c>
      <c r="K317" s="18">
        <f t="shared" si="53"/>
        <v>1.5423259575020332E-4</v>
      </c>
      <c r="L317" s="18">
        <f t="shared" si="54"/>
        <v>0</v>
      </c>
      <c r="M317" s="18">
        <f t="shared" si="59"/>
        <v>9.49317368607418E-2</v>
      </c>
      <c r="N317" s="18">
        <f t="shared" si="55"/>
        <v>5.8857676853659918E-2</v>
      </c>
      <c r="O317" s="18">
        <f t="shared" si="56"/>
        <v>5.8857676853659918E-2</v>
      </c>
      <c r="P317" s="3"/>
      <c r="Q317" s="42">
        <v>20.968955000000008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14.5015132992913</v>
      </c>
      <c r="G318" s="13">
        <f t="shared" si="50"/>
        <v>0</v>
      </c>
      <c r="H318" s="13">
        <f t="shared" si="51"/>
        <v>14.5015132992913</v>
      </c>
      <c r="I318" s="16">
        <f t="shared" si="58"/>
        <v>14.501667531887051</v>
      </c>
      <c r="J318" s="13">
        <f t="shared" si="52"/>
        <v>14.311032259358205</v>
      </c>
      <c r="K318" s="13">
        <f t="shared" si="53"/>
        <v>0.19063527252884604</v>
      </c>
      <c r="L318" s="13">
        <f t="shared" si="54"/>
        <v>0</v>
      </c>
      <c r="M318" s="13">
        <f t="shared" si="59"/>
        <v>3.6074060007081882E-2</v>
      </c>
      <c r="N318" s="13">
        <f t="shared" si="55"/>
        <v>2.2365917204390767E-2</v>
      </c>
      <c r="O318" s="13">
        <f t="shared" si="56"/>
        <v>2.2365917204390767E-2</v>
      </c>
      <c r="Q318" s="41">
        <v>20.74509894100289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24.905540268708279</v>
      </c>
      <c r="G319" s="13">
        <f t="shared" si="50"/>
        <v>0</v>
      </c>
      <c r="H319" s="13">
        <f t="shared" si="51"/>
        <v>24.905540268708279</v>
      </c>
      <c r="I319" s="16">
        <f t="shared" si="58"/>
        <v>25.096175541237123</v>
      </c>
      <c r="J319" s="13">
        <f t="shared" si="52"/>
        <v>23.618016966012274</v>
      </c>
      <c r="K319" s="13">
        <f t="shared" si="53"/>
        <v>1.4781585752248496</v>
      </c>
      <c r="L319" s="13">
        <f t="shared" si="54"/>
        <v>0</v>
      </c>
      <c r="M319" s="13">
        <f t="shared" si="59"/>
        <v>1.3708142802691115E-2</v>
      </c>
      <c r="N319" s="13">
        <f t="shared" si="55"/>
        <v>8.4990485376684917E-3</v>
      </c>
      <c r="O319" s="13">
        <f t="shared" si="56"/>
        <v>8.4990485376684917E-3</v>
      </c>
      <c r="Q319" s="41">
        <v>17.392150294259981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52.380952382105257</v>
      </c>
      <c r="G320" s="13">
        <f t="shared" si="50"/>
        <v>2.8015953235181326</v>
      </c>
      <c r="H320" s="13">
        <f t="shared" si="51"/>
        <v>49.579357058587121</v>
      </c>
      <c r="I320" s="16">
        <f t="shared" si="58"/>
        <v>51.057515633811974</v>
      </c>
      <c r="J320" s="13">
        <f t="shared" si="52"/>
        <v>36.822615577380091</v>
      </c>
      <c r="K320" s="13">
        <f t="shared" si="53"/>
        <v>14.234900056431883</v>
      </c>
      <c r="L320" s="13">
        <f t="shared" si="54"/>
        <v>3.1157871143011455</v>
      </c>
      <c r="M320" s="13">
        <f t="shared" si="59"/>
        <v>3.1209962085661682</v>
      </c>
      <c r="N320" s="13">
        <f t="shared" si="55"/>
        <v>1.9350176493110243</v>
      </c>
      <c r="O320" s="13">
        <f t="shared" si="56"/>
        <v>4.7366129728291568</v>
      </c>
      <c r="Q320" s="41">
        <v>13.47804174496263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11.47184239171499</v>
      </c>
      <c r="G321" s="13">
        <f t="shared" si="50"/>
        <v>0</v>
      </c>
      <c r="H321" s="13">
        <f t="shared" si="51"/>
        <v>11.47184239171499</v>
      </c>
      <c r="I321" s="16">
        <f t="shared" si="58"/>
        <v>22.590955333845727</v>
      </c>
      <c r="J321" s="13">
        <f t="shared" si="52"/>
        <v>19.997664998573857</v>
      </c>
      <c r="K321" s="13">
        <f t="shared" si="53"/>
        <v>2.5932903352718704</v>
      </c>
      <c r="L321" s="13">
        <f t="shared" si="54"/>
        <v>0</v>
      </c>
      <c r="M321" s="13">
        <f t="shared" si="59"/>
        <v>1.1859785592551439</v>
      </c>
      <c r="N321" s="13">
        <f t="shared" si="55"/>
        <v>0.73530670673818921</v>
      </c>
      <c r="O321" s="13">
        <f t="shared" si="56"/>
        <v>0.73530670673818921</v>
      </c>
      <c r="Q321" s="41">
        <v>10.34805959426844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32.458849699119583</v>
      </c>
      <c r="G322" s="13">
        <f t="shared" si="50"/>
        <v>0.57424836835210102</v>
      </c>
      <c r="H322" s="13">
        <f t="shared" si="51"/>
        <v>31.884601330767481</v>
      </c>
      <c r="I322" s="16">
        <f t="shared" si="58"/>
        <v>34.477891666039355</v>
      </c>
      <c r="J322" s="13">
        <f t="shared" si="52"/>
        <v>25.731995670196728</v>
      </c>
      <c r="K322" s="13">
        <f t="shared" si="53"/>
        <v>8.745895995842627</v>
      </c>
      <c r="L322" s="13">
        <f t="shared" si="54"/>
        <v>0</v>
      </c>
      <c r="M322" s="13">
        <f t="shared" si="59"/>
        <v>0.45067185251695474</v>
      </c>
      <c r="N322" s="13">
        <f t="shared" si="55"/>
        <v>0.27941654856051196</v>
      </c>
      <c r="O322" s="13">
        <f t="shared" si="56"/>
        <v>0.85366491691261293</v>
      </c>
      <c r="Q322" s="41">
        <v>8.7516525935483891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40.336623791424707</v>
      </c>
      <c r="G323" s="13">
        <f t="shared" si="50"/>
        <v>1.4550056065409773</v>
      </c>
      <c r="H323" s="13">
        <f t="shared" si="51"/>
        <v>38.881618184883727</v>
      </c>
      <c r="I323" s="16">
        <f t="shared" si="58"/>
        <v>47.627514180726351</v>
      </c>
      <c r="J323" s="13">
        <f t="shared" si="52"/>
        <v>33.76400125275611</v>
      </c>
      <c r="K323" s="13">
        <f t="shared" si="53"/>
        <v>13.863512927970241</v>
      </c>
      <c r="L323" s="13">
        <f t="shared" si="54"/>
        <v>2.7416692569350305</v>
      </c>
      <c r="M323" s="13">
        <f t="shared" si="59"/>
        <v>2.9129245608914731</v>
      </c>
      <c r="N323" s="13">
        <f t="shared" si="55"/>
        <v>1.8060132277527132</v>
      </c>
      <c r="O323" s="13">
        <f t="shared" si="56"/>
        <v>3.2610188342936905</v>
      </c>
      <c r="Q323" s="41">
        <v>11.946069634734711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30.620778368524231</v>
      </c>
      <c r="G324" s="13">
        <f t="shared" si="50"/>
        <v>0.36874683838177297</v>
      </c>
      <c r="H324" s="13">
        <f t="shared" si="51"/>
        <v>30.252031530142457</v>
      </c>
      <c r="I324" s="16">
        <f t="shared" si="58"/>
        <v>41.373875201177661</v>
      </c>
      <c r="J324" s="13">
        <f t="shared" si="52"/>
        <v>33.511681901088281</v>
      </c>
      <c r="K324" s="13">
        <f t="shared" si="53"/>
        <v>7.8621933000893804</v>
      </c>
      <c r="L324" s="13">
        <f t="shared" si="54"/>
        <v>0</v>
      </c>
      <c r="M324" s="13">
        <f t="shared" si="59"/>
        <v>1.1069113331387599</v>
      </c>
      <c r="N324" s="13">
        <f t="shared" si="55"/>
        <v>0.68628502654603107</v>
      </c>
      <c r="O324" s="13">
        <f t="shared" si="56"/>
        <v>1.0550318649278041</v>
      </c>
      <c r="Q324" s="41">
        <v>14.524309772065809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12.282182651166909</v>
      </c>
      <c r="G325" s="13">
        <f t="shared" si="50"/>
        <v>0</v>
      </c>
      <c r="H325" s="13">
        <f t="shared" si="51"/>
        <v>12.282182651166909</v>
      </c>
      <c r="I325" s="16">
        <f t="shared" si="58"/>
        <v>20.14437595125629</v>
      </c>
      <c r="J325" s="13">
        <f t="shared" si="52"/>
        <v>19.330874179759611</v>
      </c>
      <c r="K325" s="13">
        <f t="shared" si="53"/>
        <v>0.81350177149667857</v>
      </c>
      <c r="L325" s="13">
        <f t="shared" si="54"/>
        <v>0</v>
      </c>
      <c r="M325" s="13">
        <f t="shared" si="59"/>
        <v>0.42062630659272882</v>
      </c>
      <c r="N325" s="13">
        <f t="shared" si="55"/>
        <v>0.26078831008749187</v>
      </c>
      <c r="O325" s="13">
        <f t="shared" si="56"/>
        <v>0.26078831008749187</v>
      </c>
      <c r="Q325" s="41">
        <v>17.1602695126805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11.507420229919459</v>
      </c>
      <c r="G326" s="13">
        <f t="shared" ref="G326:G389" si="61">IF((F326-$J$2)&gt;0,$I$2*(F326-$J$2),0)</f>
        <v>0</v>
      </c>
      <c r="H326" s="13">
        <f t="shared" ref="H326:H389" si="62">F326-G326</f>
        <v>11.507420229919459</v>
      </c>
      <c r="I326" s="16">
        <f t="shared" si="58"/>
        <v>12.320922001416138</v>
      </c>
      <c r="J326" s="13">
        <f t="shared" ref="J326:J389" si="63">I326/SQRT(1+(I326/($K$2*(300+(25*Q326)+0.05*(Q326)^3)))^2)</f>
        <v>12.132699890726007</v>
      </c>
      <c r="K326" s="13">
        <f t="shared" ref="K326:K389" si="64">I326-J326</f>
        <v>0.18822211069013051</v>
      </c>
      <c r="L326" s="13">
        <f t="shared" ref="L326:L389" si="65">IF(K326&gt;$N$2,(K326-$N$2)/$L$2,0)</f>
        <v>0</v>
      </c>
      <c r="M326" s="13">
        <f t="shared" si="59"/>
        <v>0.15983799650523695</v>
      </c>
      <c r="N326" s="13">
        <f t="shared" ref="N326:N389" si="66">$M$2*M326</f>
        <v>9.9099557833246907E-2</v>
      </c>
      <c r="O326" s="13">
        <f t="shared" ref="O326:O389" si="67">N326+G326</f>
        <v>9.9099557833246907E-2</v>
      </c>
      <c r="Q326" s="41">
        <v>17.357247312132149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2.8270985135672499</v>
      </c>
      <c r="G327" s="13">
        <f t="shared" si="61"/>
        <v>0</v>
      </c>
      <c r="H327" s="13">
        <f t="shared" si="62"/>
        <v>2.8270985135672499</v>
      </c>
      <c r="I327" s="16">
        <f t="shared" ref="I327:I390" si="69">H327+K326-L326</f>
        <v>3.0153206242573805</v>
      </c>
      <c r="J327" s="13">
        <f t="shared" si="63"/>
        <v>3.0135249598495251</v>
      </c>
      <c r="K327" s="13">
        <f t="shared" si="64"/>
        <v>1.7956644078553907E-3</v>
      </c>
      <c r="L327" s="13">
        <f t="shared" si="65"/>
        <v>0</v>
      </c>
      <c r="M327" s="13">
        <f t="shared" ref="M327:M390" si="70">L327+M326-N326</f>
        <v>6.0738438671990039E-2</v>
      </c>
      <c r="N327" s="13">
        <f t="shared" si="66"/>
        <v>3.7657831976633825E-2</v>
      </c>
      <c r="O327" s="13">
        <f t="shared" si="67"/>
        <v>3.7657831976633825E-2</v>
      </c>
      <c r="Q327" s="41">
        <v>20.54942463001758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2.8331190540621729</v>
      </c>
      <c r="G328" s="13">
        <f t="shared" si="61"/>
        <v>0</v>
      </c>
      <c r="H328" s="13">
        <f t="shared" si="62"/>
        <v>2.8331190540621729</v>
      </c>
      <c r="I328" s="16">
        <f t="shared" si="69"/>
        <v>2.8349147184700283</v>
      </c>
      <c r="J328" s="13">
        <f t="shared" si="63"/>
        <v>2.8338167657450977</v>
      </c>
      <c r="K328" s="13">
        <f t="shared" si="64"/>
        <v>1.0979527249306287E-3</v>
      </c>
      <c r="L328" s="13">
        <f t="shared" si="65"/>
        <v>0</v>
      </c>
      <c r="M328" s="13">
        <f t="shared" si="70"/>
        <v>2.3080606695356214E-2</v>
      </c>
      <c r="N328" s="13">
        <f t="shared" si="66"/>
        <v>1.4309976151120852E-2</v>
      </c>
      <c r="O328" s="13">
        <f t="shared" si="67"/>
        <v>1.4309976151120852E-2</v>
      </c>
      <c r="Q328" s="41">
        <v>22.72309559460524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12.125026721370871</v>
      </c>
      <c r="G329" s="18">
        <f t="shared" si="61"/>
        <v>0</v>
      </c>
      <c r="H329" s="18">
        <f t="shared" si="62"/>
        <v>12.125026721370871</v>
      </c>
      <c r="I329" s="17">
        <f t="shared" si="69"/>
        <v>12.126124674095802</v>
      </c>
      <c r="J329" s="18">
        <f t="shared" si="63"/>
        <v>12.057599576532709</v>
      </c>
      <c r="K329" s="18">
        <f t="shared" si="64"/>
        <v>6.8525097563092885E-2</v>
      </c>
      <c r="L329" s="18">
        <f t="shared" si="65"/>
        <v>0</v>
      </c>
      <c r="M329" s="18">
        <f t="shared" si="70"/>
        <v>8.7706305442353614E-3</v>
      </c>
      <c r="N329" s="18">
        <f t="shared" si="66"/>
        <v>5.4377909374259238E-3</v>
      </c>
      <c r="O329" s="18">
        <f t="shared" si="67"/>
        <v>5.4377909374259238E-3</v>
      </c>
      <c r="P329" s="3"/>
      <c r="Q329" s="42">
        <v>24.27890600000001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2.757589752926767</v>
      </c>
      <c r="G330" s="13">
        <f t="shared" si="61"/>
        <v>0</v>
      </c>
      <c r="H330" s="13">
        <f t="shared" si="62"/>
        <v>2.757589752926767</v>
      </c>
      <c r="I330" s="16">
        <f t="shared" si="69"/>
        <v>2.8261148504898599</v>
      </c>
      <c r="J330" s="13">
        <f t="shared" si="63"/>
        <v>2.8247624183493341</v>
      </c>
      <c r="K330" s="13">
        <f t="shared" si="64"/>
        <v>1.3524321405258277E-3</v>
      </c>
      <c r="L330" s="13">
        <f t="shared" si="65"/>
        <v>0</v>
      </c>
      <c r="M330" s="13">
        <f t="shared" si="70"/>
        <v>3.3328396068094375E-3</v>
      </c>
      <c r="N330" s="13">
        <f t="shared" si="66"/>
        <v>2.0663605562218513E-3</v>
      </c>
      <c r="O330" s="13">
        <f t="shared" si="67"/>
        <v>2.0663605562218513E-3</v>
      </c>
      <c r="Q330" s="41">
        <v>21.17981031751545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21.283106857632891</v>
      </c>
      <c r="G331" s="13">
        <f t="shared" si="61"/>
        <v>0</v>
      </c>
      <c r="H331" s="13">
        <f t="shared" si="62"/>
        <v>21.283106857632891</v>
      </c>
      <c r="I331" s="16">
        <f t="shared" si="69"/>
        <v>21.284459289773416</v>
      </c>
      <c r="J331" s="13">
        <f t="shared" si="63"/>
        <v>20.68386501414691</v>
      </c>
      <c r="K331" s="13">
        <f t="shared" si="64"/>
        <v>0.60059427562650569</v>
      </c>
      <c r="L331" s="13">
        <f t="shared" si="65"/>
        <v>0</v>
      </c>
      <c r="M331" s="13">
        <f t="shared" si="70"/>
        <v>1.2664790505875862E-3</v>
      </c>
      <c r="N331" s="13">
        <f t="shared" si="66"/>
        <v>7.8521701136430343E-4</v>
      </c>
      <c r="O331" s="13">
        <f t="shared" si="67"/>
        <v>7.8521701136430343E-4</v>
      </c>
      <c r="Q331" s="41">
        <v>20.606798154998099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60.410710756748983</v>
      </c>
      <c r="G332" s="13">
        <f t="shared" si="61"/>
        <v>3.6993448307403929</v>
      </c>
      <c r="H332" s="13">
        <f t="shared" si="62"/>
        <v>56.71136592600859</v>
      </c>
      <c r="I332" s="16">
        <f t="shared" si="69"/>
        <v>57.311960201635095</v>
      </c>
      <c r="J332" s="13">
        <f t="shared" si="63"/>
        <v>39.251258185064508</v>
      </c>
      <c r="K332" s="13">
        <f t="shared" si="64"/>
        <v>18.060702016570588</v>
      </c>
      <c r="L332" s="13">
        <f t="shared" si="65"/>
        <v>6.9697193654346332</v>
      </c>
      <c r="M332" s="13">
        <f t="shared" si="70"/>
        <v>6.970200627473857</v>
      </c>
      <c r="N332" s="13">
        <f t="shared" si="66"/>
        <v>4.3215243890337911</v>
      </c>
      <c r="O332" s="13">
        <f t="shared" si="67"/>
        <v>8.020869219774184</v>
      </c>
      <c r="Q332" s="41">
        <v>13.671108273902041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86.407421246072815</v>
      </c>
      <c r="G333" s="13">
        <f t="shared" si="61"/>
        <v>6.6058499760120561</v>
      </c>
      <c r="H333" s="13">
        <f t="shared" si="62"/>
        <v>79.801571270060762</v>
      </c>
      <c r="I333" s="16">
        <f t="shared" si="69"/>
        <v>90.892553921196722</v>
      </c>
      <c r="J333" s="13">
        <f t="shared" si="63"/>
        <v>41.809392284661747</v>
      </c>
      <c r="K333" s="13">
        <f t="shared" si="64"/>
        <v>49.083161636534975</v>
      </c>
      <c r="L333" s="13">
        <f t="shared" si="65"/>
        <v>38.220280394090821</v>
      </c>
      <c r="M333" s="13">
        <f t="shared" si="70"/>
        <v>40.868956632530889</v>
      </c>
      <c r="N333" s="13">
        <f t="shared" si="66"/>
        <v>25.338753112169151</v>
      </c>
      <c r="O333" s="13">
        <f t="shared" si="67"/>
        <v>31.944603088181207</v>
      </c>
      <c r="Q333" s="41">
        <v>11.70186525442544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131.25167587434191</v>
      </c>
      <c r="G334" s="13">
        <f t="shared" si="61"/>
        <v>11.619563417428576</v>
      </c>
      <c r="H334" s="13">
        <f t="shared" si="62"/>
        <v>119.63211245691333</v>
      </c>
      <c r="I334" s="16">
        <f t="shared" si="69"/>
        <v>130.49499369935748</v>
      </c>
      <c r="J334" s="13">
        <f t="shared" si="63"/>
        <v>41.13757955025067</v>
      </c>
      <c r="K334" s="13">
        <f t="shared" si="64"/>
        <v>89.357414149106802</v>
      </c>
      <c r="L334" s="13">
        <f t="shared" si="65"/>
        <v>78.790660739357605</v>
      </c>
      <c r="M334" s="13">
        <f t="shared" si="70"/>
        <v>94.320864259719343</v>
      </c>
      <c r="N334" s="13">
        <f t="shared" si="66"/>
        <v>58.478935841025994</v>
      </c>
      <c r="O334" s="13">
        <f t="shared" si="67"/>
        <v>70.098499258454567</v>
      </c>
      <c r="Q334" s="41">
        <v>10.47285359354839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13.23171090256252</v>
      </c>
      <c r="G335" s="13">
        <f t="shared" si="61"/>
        <v>0</v>
      </c>
      <c r="H335" s="13">
        <f t="shared" si="62"/>
        <v>13.23171090256252</v>
      </c>
      <c r="I335" s="16">
        <f t="shared" si="69"/>
        <v>23.798464312311722</v>
      </c>
      <c r="J335" s="13">
        <f t="shared" si="63"/>
        <v>20.916146001307041</v>
      </c>
      <c r="K335" s="13">
        <f t="shared" si="64"/>
        <v>2.8823183110046813</v>
      </c>
      <c r="L335" s="13">
        <f t="shared" si="65"/>
        <v>0</v>
      </c>
      <c r="M335" s="13">
        <f t="shared" si="70"/>
        <v>35.84192841869335</v>
      </c>
      <c r="N335" s="13">
        <f t="shared" si="66"/>
        <v>22.221995619589876</v>
      </c>
      <c r="O335" s="13">
        <f t="shared" si="67"/>
        <v>22.221995619589876</v>
      </c>
      <c r="Q335" s="41">
        <v>10.64359685615676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15.203252148269589</v>
      </c>
      <c r="G336" s="13">
        <f t="shared" si="61"/>
        <v>0</v>
      </c>
      <c r="H336" s="13">
        <f t="shared" si="62"/>
        <v>15.203252148269589</v>
      </c>
      <c r="I336" s="16">
        <f t="shared" si="69"/>
        <v>18.085570459274273</v>
      </c>
      <c r="J336" s="13">
        <f t="shared" si="63"/>
        <v>17.254479703911141</v>
      </c>
      <c r="K336" s="13">
        <f t="shared" si="64"/>
        <v>0.83109075536313171</v>
      </c>
      <c r="L336" s="13">
        <f t="shared" si="65"/>
        <v>0</v>
      </c>
      <c r="M336" s="13">
        <f t="shared" si="70"/>
        <v>13.619932799103474</v>
      </c>
      <c r="N336" s="13">
        <f t="shared" si="66"/>
        <v>8.4443583354441536</v>
      </c>
      <c r="O336" s="13">
        <f t="shared" si="67"/>
        <v>8.4443583354441536</v>
      </c>
      <c r="Q336" s="41">
        <v>14.634590219332511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22.620790999940638</v>
      </c>
      <c r="G337" s="13">
        <f t="shared" si="61"/>
        <v>0</v>
      </c>
      <c r="H337" s="13">
        <f t="shared" si="62"/>
        <v>22.620790999940638</v>
      </c>
      <c r="I337" s="16">
        <f t="shared" si="69"/>
        <v>23.45188175530377</v>
      </c>
      <c r="J337" s="13">
        <f t="shared" si="63"/>
        <v>22.18740094895173</v>
      </c>
      <c r="K337" s="13">
        <f t="shared" si="64"/>
        <v>1.2644808063520401</v>
      </c>
      <c r="L337" s="13">
        <f t="shared" si="65"/>
        <v>0</v>
      </c>
      <c r="M337" s="13">
        <f t="shared" si="70"/>
        <v>5.1755744636593199</v>
      </c>
      <c r="N337" s="13">
        <f t="shared" si="66"/>
        <v>3.2088561674687783</v>
      </c>
      <c r="O337" s="13">
        <f t="shared" si="67"/>
        <v>3.2088561674687783</v>
      </c>
      <c r="Q337" s="41">
        <v>17.114352237616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21.588965515396922</v>
      </c>
      <c r="G338" s="13">
        <f t="shared" si="61"/>
        <v>0</v>
      </c>
      <c r="H338" s="13">
        <f t="shared" si="62"/>
        <v>21.588965515396922</v>
      </c>
      <c r="I338" s="16">
        <f t="shared" si="69"/>
        <v>22.853446321748962</v>
      </c>
      <c r="J338" s="13">
        <f t="shared" si="63"/>
        <v>21.65980848923969</v>
      </c>
      <c r="K338" s="13">
        <f t="shared" si="64"/>
        <v>1.1936378325092711</v>
      </c>
      <c r="L338" s="13">
        <f t="shared" si="65"/>
        <v>0</v>
      </c>
      <c r="M338" s="13">
        <f t="shared" si="70"/>
        <v>1.9667182961905416</v>
      </c>
      <c r="N338" s="13">
        <f t="shared" si="66"/>
        <v>1.2193653436381358</v>
      </c>
      <c r="O338" s="13">
        <f t="shared" si="67"/>
        <v>1.2193653436381358</v>
      </c>
      <c r="Q338" s="41">
        <v>16.992304124529088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0.48344278263187518</v>
      </c>
      <c r="G339" s="13">
        <f t="shared" si="61"/>
        <v>0</v>
      </c>
      <c r="H339" s="13">
        <f t="shared" si="62"/>
        <v>0.48344278263187518</v>
      </c>
      <c r="I339" s="16">
        <f t="shared" si="69"/>
        <v>1.6770806151411464</v>
      </c>
      <c r="J339" s="13">
        <f t="shared" si="63"/>
        <v>1.676798108137554</v>
      </c>
      <c r="K339" s="13">
        <f t="shared" si="64"/>
        <v>2.8250700359233605E-4</v>
      </c>
      <c r="L339" s="13">
        <f t="shared" si="65"/>
        <v>0</v>
      </c>
      <c r="M339" s="13">
        <f t="shared" si="70"/>
        <v>0.74735295255240586</v>
      </c>
      <c r="N339" s="13">
        <f t="shared" si="66"/>
        <v>0.46335883058249161</v>
      </c>
      <c r="O339" s="13">
        <f t="shared" si="67"/>
        <v>0.46335883058249161</v>
      </c>
      <c r="Q339" s="41">
        <v>21.18600670123649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4.2555284836360006</v>
      </c>
      <c r="G340" s="13">
        <f t="shared" si="61"/>
        <v>0</v>
      </c>
      <c r="H340" s="13">
        <f t="shared" si="62"/>
        <v>4.2555284836360006</v>
      </c>
      <c r="I340" s="16">
        <f t="shared" si="69"/>
        <v>4.2558109906395929</v>
      </c>
      <c r="J340" s="13">
        <f t="shared" si="63"/>
        <v>4.252969231318164</v>
      </c>
      <c r="K340" s="13">
        <f t="shared" si="64"/>
        <v>2.8417593214289383E-3</v>
      </c>
      <c r="L340" s="13">
        <f t="shared" si="65"/>
        <v>0</v>
      </c>
      <c r="M340" s="13">
        <f t="shared" si="70"/>
        <v>0.28399412196991425</v>
      </c>
      <c r="N340" s="13">
        <f t="shared" si="66"/>
        <v>0.17607635562134683</v>
      </c>
      <c r="O340" s="13">
        <f t="shared" si="67"/>
        <v>0.17607635562134683</v>
      </c>
      <c r="Q340" s="41">
        <v>24.630103000000009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3.840094795135053</v>
      </c>
      <c r="G341" s="18">
        <f t="shared" si="61"/>
        <v>0</v>
      </c>
      <c r="H341" s="18">
        <f t="shared" si="62"/>
        <v>3.840094795135053</v>
      </c>
      <c r="I341" s="17">
        <f t="shared" si="69"/>
        <v>3.842936554456482</v>
      </c>
      <c r="J341" s="18">
        <f t="shared" si="63"/>
        <v>3.8404144187556835</v>
      </c>
      <c r="K341" s="18">
        <f t="shared" si="64"/>
        <v>2.5221357007985112E-3</v>
      </c>
      <c r="L341" s="18">
        <f t="shared" si="65"/>
        <v>0</v>
      </c>
      <c r="M341" s="18">
        <f t="shared" si="70"/>
        <v>0.10791776634856742</v>
      </c>
      <c r="N341" s="18">
        <f t="shared" si="66"/>
        <v>6.6909015136111805E-2</v>
      </c>
      <c r="O341" s="18">
        <f t="shared" si="67"/>
        <v>6.6909015136111805E-2</v>
      </c>
      <c r="P341" s="3"/>
      <c r="Q341" s="42">
        <v>23.29608591147138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11.470689159418921</v>
      </c>
      <c r="G342" s="13">
        <f t="shared" si="61"/>
        <v>0</v>
      </c>
      <c r="H342" s="13">
        <f t="shared" si="62"/>
        <v>11.470689159418921</v>
      </c>
      <c r="I342" s="16">
        <f t="shared" si="69"/>
        <v>11.47321129511972</v>
      </c>
      <c r="J342" s="13">
        <f t="shared" si="63"/>
        <v>11.393891244688781</v>
      </c>
      <c r="K342" s="13">
        <f t="shared" si="64"/>
        <v>7.9320050430938593E-2</v>
      </c>
      <c r="L342" s="13">
        <f t="shared" si="65"/>
        <v>0</v>
      </c>
      <c r="M342" s="13">
        <f t="shared" si="70"/>
        <v>4.1008751212455619E-2</v>
      </c>
      <c r="N342" s="13">
        <f t="shared" si="66"/>
        <v>2.5425425751722484E-2</v>
      </c>
      <c r="O342" s="13">
        <f t="shared" si="67"/>
        <v>2.5425425751722484E-2</v>
      </c>
      <c r="Q342" s="41">
        <v>22.043321455189758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11.787711524652179</v>
      </c>
      <c r="G343" s="13">
        <f t="shared" si="61"/>
        <v>0</v>
      </c>
      <c r="H343" s="13">
        <f t="shared" si="62"/>
        <v>11.787711524652179</v>
      </c>
      <c r="I343" s="16">
        <f t="shared" si="69"/>
        <v>11.867031575083118</v>
      </c>
      <c r="J343" s="13">
        <f t="shared" si="63"/>
        <v>11.738828571865742</v>
      </c>
      <c r="K343" s="13">
        <f t="shared" si="64"/>
        <v>0.12820300321737577</v>
      </c>
      <c r="L343" s="13">
        <f t="shared" si="65"/>
        <v>0</v>
      </c>
      <c r="M343" s="13">
        <f t="shared" si="70"/>
        <v>1.5583325460733134E-2</v>
      </c>
      <c r="N343" s="13">
        <f t="shared" si="66"/>
        <v>9.6616617856545434E-3</v>
      </c>
      <c r="O343" s="13">
        <f t="shared" si="67"/>
        <v>9.6616617856545434E-3</v>
      </c>
      <c r="Q343" s="41">
        <v>19.324762717241939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55.897293666799463</v>
      </c>
      <c r="G344" s="13">
        <f t="shared" si="61"/>
        <v>3.1947321413740717</v>
      </c>
      <c r="H344" s="13">
        <f t="shared" si="62"/>
        <v>52.702561525425395</v>
      </c>
      <c r="I344" s="16">
        <f t="shared" si="69"/>
        <v>52.830764528642774</v>
      </c>
      <c r="J344" s="13">
        <f t="shared" si="63"/>
        <v>40.962122932411063</v>
      </c>
      <c r="K344" s="13">
        <f t="shared" si="64"/>
        <v>11.868641596231711</v>
      </c>
      <c r="L344" s="13">
        <f t="shared" si="65"/>
        <v>0.73213006950411674</v>
      </c>
      <c r="M344" s="13">
        <f t="shared" si="70"/>
        <v>0.73805173317919537</v>
      </c>
      <c r="N344" s="13">
        <f t="shared" si="66"/>
        <v>0.45759207457110113</v>
      </c>
      <c r="O344" s="13">
        <f t="shared" si="67"/>
        <v>3.652324215945173</v>
      </c>
      <c r="Q344" s="41">
        <v>16.339244323437281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28.08694001031505</v>
      </c>
      <c r="G345" s="13">
        <f t="shared" si="61"/>
        <v>8.5456603317373481E-2</v>
      </c>
      <c r="H345" s="13">
        <f t="shared" si="62"/>
        <v>28.001483406997679</v>
      </c>
      <c r="I345" s="16">
        <f t="shared" si="69"/>
        <v>39.137994933725274</v>
      </c>
      <c r="J345" s="13">
        <f t="shared" si="63"/>
        <v>30.669093810577124</v>
      </c>
      <c r="K345" s="13">
        <f t="shared" si="64"/>
        <v>8.4689011231481501</v>
      </c>
      <c r="L345" s="13">
        <f t="shared" si="65"/>
        <v>0</v>
      </c>
      <c r="M345" s="13">
        <f t="shared" si="70"/>
        <v>0.28045965860809424</v>
      </c>
      <c r="N345" s="13">
        <f t="shared" si="66"/>
        <v>0.17388498833701843</v>
      </c>
      <c r="O345" s="13">
        <f t="shared" si="67"/>
        <v>0.25934159165439191</v>
      </c>
      <c r="Q345" s="41">
        <v>12.398144474737499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0.27180938761557111</v>
      </c>
      <c r="G346" s="13">
        <f t="shared" si="61"/>
        <v>0</v>
      </c>
      <c r="H346" s="13">
        <f t="shared" si="62"/>
        <v>0.27180938761557111</v>
      </c>
      <c r="I346" s="16">
        <f t="shared" si="69"/>
        <v>8.7407105107637211</v>
      </c>
      <c r="J346" s="13">
        <f t="shared" si="63"/>
        <v>8.5772194196004179</v>
      </c>
      <c r="K346" s="13">
        <f t="shared" si="64"/>
        <v>0.16349109116330318</v>
      </c>
      <c r="L346" s="13">
        <f t="shared" si="65"/>
        <v>0</v>
      </c>
      <c r="M346" s="13">
        <f t="shared" si="70"/>
        <v>0.10657467027107581</v>
      </c>
      <c r="N346" s="13">
        <f t="shared" si="66"/>
        <v>6.6076295568067003E-2</v>
      </c>
      <c r="O346" s="13">
        <f t="shared" si="67"/>
        <v>6.6076295568067003E-2</v>
      </c>
      <c r="Q346" s="41">
        <v>10.882500593548389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2.7567929358084631</v>
      </c>
      <c r="G347" s="13">
        <f t="shared" si="61"/>
        <v>0</v>
      </c>
      <c r="H347" s="13">
        <f t="shared" si="62"/>
        <v>2.7567929358084631</v>
      </c>
      <c r="I347" s="16">
        <f t="shared" si="69"/>
        <v>2.9202840269717663</v>
      </c>
      <c r="J347" s="13">
        <f t="shared" si="63"/>
        <v>2.9137522840551848</v>
      </c>
      <c r="K347" s="13">
        <f t="shared" si="64"/>
        <v>6.5317429165814289E-3</v>
      </c>
      <c r="L347" s="13">
        <f t="shared" si="65"/>
        <v>0</v>
      </c>
      <c r="M347" s="13">
        <f t="shared" si="70"/>
        <v>4.0498374703008808E-2</v>
      </c>
      <c r="N347" s="13">
        <f t="shared" si="66"/>
        <v>2.5108992315865459E-2</v>
      </c>
      <c r="O347" s="13">
        <f t="shared" si="67"/>
        <v>2.5108992315865459E-2</v>
      </c>
      <c r="Q347" s="41">
        <v>10.555763920521439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158.9099956706261</v>
      </c>
      <c r="G348" s="13">
        <f t="shared" si="61"/>
        <v>14.711841143507911</v>
      </c>
      <c r="H348" s="13">
        <f t="shared" si="62"/>
        <v>144.19815452711819</v>
      </c>
      <c r="I348" s="16">
        <f t="shared" si="69"/>
        <v>144.20468627003478</v>
      </c>
      <c r="J348" s="13">
        <f t="shared" si="63"/>
        <v>46.807918665115047</v>
      </c>
      <c r="K348" s="13">
        <f t="shared" si="64"/>
        <v>97.396767604919745</v>
      </c>
      <c r="L348" s="13">
        <f t="shared" si="65"/>
        <v>86.889125815290498</v>
      </c>
      <c r="M348" s="13">
        <f t="shared" si="70"/>
        <v>86.90451519767764</v>
      </c>
      <c r="N348" s="13">
        <f t="shared" si="66"/>
        <v>53.880799422560138</v>
      </c>
      <c r="O348" s="13">
        <f t="shared" si="67"/>
        <v>68.592640566068042</v>
      </c>
      <c r="Q348" s="41">
        <v>12.433929480007469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39.341812542761993</v>
      </c>
      <c r="G349" s="13">
        <f t="shared" si="61"/>
        <v>1.3437829188090147</v>
      </c>
      <c r="H349" s="13">
        <f t="shared" si="62"/>
        <v>37.998029623952981</v>
      </c>
      <c r="I349" s="16">
        <f t="shared" si="69"/>
        <v>48.505671413582235</v>
      </c>
      <c r="J349" s="13">
        <f t="shared" si="63"/>
        <v>37.302070823625122</v>
      </c>
      <c r="K349" s="13">
        <f t="shared" si="64"/>
        <v>11.203600589957112</v>
      </c>
      <c r="L349" s="13">
        <f t="shared" si="65"/>
        <v>6.2199161131896032E-2</v>
      </c>
      <c r="M349" s="13">
        <f t="shared" si="70"/>
        <v>33.085914936249402</v>
      </c>
      <c r="N349" s="13">
        <f t="shared" si="66"/>
        <v>20.513267260474628</v>
      </c>
      <c r="O349" s="13">
        <f t="shared" si="67"/>
        <v>21.857050179283643</v>
      </c>
      <c r="Q349" s="41">
        <v>14.826996237920509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18.272050543818281</v>
      </c>
      <c r="G350" s="13">
        <f t="shared" si="61"/>
        <v>0</v>
      </c>
      <c r="H350" s="13">
        <f t="shared" si="62"/>
        <v>18.272050543818281</v>
      </c>
      <c r="I350" s="16">
        <f t="shared" si="69"/>
        <v>29.413451972643497</v>
      </c>
      <c r="J350" s="13">
        <f t="shared" si="63"/>
        <v>26.531676072424375</v>
      </c>
      <c r="K350" s="13">
        <f t="shared" si="64"/>
        <v>2.8817759002191217</v>
      </c>
      <c r="L350" s="13">
        <f t="shared" si="65"/>
        <v>0</v>
      </c>
      <c r="M350" s="13">
        <f t="shared" si="70"/>
        <v>12.572647675774775</v>
      </c>
      <c r="N350" s="13">
        <f t="shared" si="66"/>
        <v>7.7950415589803601</v>
      </c>
      <c r="O350" s="13">
        <f t="shared" si="67"/>
        <v>7.7950415589803601</v>
      </c>
      <c r="Q350" s="41">
        <v>15.57058895226635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1.862246004347033</v>
      </c>
      <c r="G351" s="13">
        <f t="shared" si="61"/>
        <v>0</v>
      </c>
      <c r="H351" s="13">
        <f t="shared" si="62"/>
        <v>1.862246004347033</v>
      </c>
      <c r="I351" s="16">
        <f t="shared" si="69"/>
        <v>4.7440219045661545</v>
      </c>
      <c r="J351" s="13">
        <f t="shared" si="63"/>
        <v>4.736547584667993</v>
      </c>
      <c r="K351" s="13">
        <f t="shared" si="64"/>
        <v>7.4743198981614967E-3</v>
      </c>
      <c r="L351" s="13">
        <f t="shared" si="65"/>
        <v>0</v>
      </c>
      <c r="M351" s="13">
        <f t="shared" si="70"/>
        <v>4.7776061167944146</v>
      </c>
      <c r="N351" s="13">
        <f t="shared" si="66"/>
        <v>2.9621157924125372</v>
      </c>
      <c r="O351" s="13">
        <f t="shared" si="67"/>
        <v>2.9621157924125372</v>
      </c>
      <c r="Q351" s="41">
        <v>20.069118870404679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4.8853259585913328E-2</v>
      </c>
      <c r="G352" s="13">
        <f t="shared" si="61"/>
        <v>0</v>
      </c>
      <c r="H352" s="13">
        <f t="shared" si="62"/>
        <v>4.8853259585913328E-2</v>
      </c>
      <c r="I352" s="16">
        <f t="shared" si="69"/>
        <v>5.6327579484074825E-2</v>
      </c>
      <c r="J352" s="13">
        <f t="shared" si="63"/>
        <v>5.6327571139808644E-2</v>
      </c>
      <c r="K352" s="13">
        <f t="shared" si="64"/>
        <v>8.3442661807930918E-9</v>
      </c>
      <c r="L352" s="13">
        <f t="shared" si="65"/>
        <v>0</v>
      </c>
      <c r="M352" s="13">
        <f t="shared" si="70"/>
        <v>1.8154903243818774</v>
      </c>
      <c r="N352" s="13">
        <f t="shared" si="66"/>
        <v>1.1256040011167641</v>
      </c>
      <c r="O352" s="13">
        <f t="shared" si="67"/>
        <v>1.1256040011167641</v>
      </c>
      <c r="Q352" s="41">
        <v>22.95191684103213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0.9887122004035217</v>
      </c>
      <c r="G353" s="18">
        <f t="shared" si="61"/>
        <v>0</v>
      </c>
      <c r="H353" s="18">
        <f t="shared" si="62"/>
        <v>0.9887122004035217</v>
      </c>
      <c r="I353" s="17">
        <f t="shared" si="69"/>
        <v>0.98871220874778787</v>
      </c>
      <c r="J353" s="18">
        <f t="shared" si="63"/>
        <v>0.98866885744845134</v>
      </c>
      <c r="K353" s="18">
        <f t="shared" si="64"/>
        <v>4.3351299336524818E-5</v>
      </c>
      <c r="L353" s="18">
        <f t="shared" si="65"/>
        <v>0</v>
      </c>
      <c r="M353" s="18">
        <f t="shared" si="70"/>
        <v>0.68988632326511334</v>
      </c>
      <c r="N353" s="18">
        <f t="shared" si="66"/>
        <v>0.42772952042437029</v>
      </c>
      <c r="O353" s="18">
        <f t="shared" si="67"/>
        <v>0.42772952042437029</v>
      </c>
      <c r="P353" s="3"/>
      <c r="Q353" s="42">
        <v>23.23686300000001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10.352520438444049</v>
      </c>
      <c r="G354" s="13">
        <f t="shared" si="61"/>
        <v>0</v>
      </c>
      <c r="H354" s="13">
        <f t="shared" si="62"/>
        <v>10.352520438444049</v>
      </c>
      <c r="I354" s="16">
        <f t="shared" si="69"/>
        <v>10.352563789743385</v>
      </c>
      <c r="J354" s="13">
        <f t="shared" si="63"/>
        <v>10.288045137333071</v>
      </c>
      <c r="K354" s="13">
        <f t="shared" si="64"/>
        <v>6.4518652410313848E-2</v>
      </c>
      <c r="L354" s="13">
        <f t="shared" si="65"/>
        <v>0</v>
      </c>
      <c r="M354" s="13">
        <f t="shared" si="70"/>
        <v>0.26215680284074305</v>
      </c>
      <c r="N354" s="13">
        <f t="shared" si="66"/>
        <v>0.1625372177612607</v>
      </c>
      <c r="O354" s="13">
        <f t="shared" si="67"/>
        <v>0.1625372177612607</v>
      </c>
      <c r="Q354" s="41">
        <v>21.33023312375088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22.922444656110379</v>
      </c>
      <c r="G355" s="13">
        <f t="shared" si="61"/>
        <v>0</v>
      </c>
      <c r="H355" s="13">
        <f t="shared" si="62"/>
        <v>22.922444656110379</v>
      </c>
      <c r="I355" s="16">
        <f t="shared" si="69"/>
        <v>22.986963308520693</v>
      </c>
      <c r="J355" s="13">
        <f t="shared" si="63"/>
        <v>22.153444587397939</v>
      </c>
      <c r="K355" s="13">
        <f t="shared" si="64"/>
        <v>0.83351872112275416</v>
      </c>
      <c r="L355" s="13">
        <f t="shared" si="65"/>
        <v>0</v>
      </c>
      <c r="M355" s="13">
        <f t="shared" si="70"/>
        <v>9.9619585079482348E-2</v>
      </c>
      <c r="N355" s="13">
        <f t="shared" si="66"/>
        <v>6.1764142749279057E-2</v>
      </c>
      <c r="O355" s="13">
        <f t="shared" si="67"/>
        <v>6.1764142749279057E-2</v>
      </c>
      <c r="Q355" s="41">
        <v>19.834318898645581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27.326170834300122</v>
      </c>
      <c r="G356" s="13">
        <f t="shared" si="61"/>
        <v>4.0047572155524813E-4</v>
      </c>
      <c r="H356" s="13">
        <f t="shared" si="62"/>
        <v>27.325770358578566</v>
      </c>
      <c r="I356" s="16">
        <f t="shared" si="69"/>
        <v>28.15928907970132</v>
      </c>
      <c r="J356" s="13">
        <f t="shared" si="63"/>
        <v>25.630257239235775</v>
      </c>
      <c r="K356" s="13">
        <f t="shared" si="64"/>
        <v>2.5290318404655459</v>
      </c>
      <c r="L356" s="13">
        <f t="shared" si="65"/>
        <v>0</v>
      </c>
      <c r="M356" s="13">
        <f t="shared" si="70"/>
        <v>3.7855442330203291E-2</v>
      </c>
      <c r="N356" s="13">
        <f t="shared" si="66"/>
        <v>2.347037424472604E-2</v>
      </c>
      <c r="O356" s="13">
        <f t="shared" si="67"/>
        <v>2.3870849966281287E-2</v>
      </c>
      <c r="Q356" s="41">
        <v>15.667717647300259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70.217126221595592</v>
      </c>
      <c r="G357" s="13">
        <f t="shared" si="61"/>
        <v>4.7957295836095479</v>
      </c>
      <c r="H357" s="13">
        <f t="shared" si="62"/>
        <v>65.421396637986049</v>
      </c>
      <c r="I357" s="16">
        <f t="shared" si="69"/>
        <v>67.950428478451599</v>
      </c>
      <c r="J357" s="13">
        <f t="shared" si="63"/>
        <v>44.090734299418664</v>
      </c>
      <c r="K357" s="13">
        <f t="shared" si="64"/>
        <v>23.859694179032935</v>
      </c>
      <c r="L357" s="13">
        <f t="shared" si="65"/>
        <v>12.811350257947872</v>
      </c>
      <c r="M357" s="13">
        <f t="shared" si="70"/>
        <v>12.82573532603335</v>
      </c>
      <c r="N357" s="13">
        <f t="shared" si="66"/>
        <v>7.9519559021406767</v>
      </c>
      <c r="O357" s="13">
        <f t="shared" si="67"/>
        <v>12.747685485750225</v>
      </c>
      <c r="Q357" s="41">
        <v>14.72547419016901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37.740151897263267</v>
      </c>
      <c r="G358" s="13">
        <f t="shared" si="61"/>
        <v>1.1647127664898216</v>
      </c>
      <c r="H358" s="13">
        <f t="shared" si="62"/>
        <v>36.575439130773447</v>
      </c>
      <c r="I358" s="16">
        <f t="shared" si="69"/>
        <v>47.62378305185851</v>
      </c>
      <c r="J358" s="13">
        <f t="shared" si="63"/>
        <v>31.946016748175069</v>
      </c>
      <c r="K358" s="13">
        <f t="shared" si="64"/>
        <v>15.677766303683441</v>
      </c>
      <c r="L358" s="13">
        <f t="shared" si="65"/>
        <v>4.5692624437332841</v>
      </c>
      <c r="M358" s="13">
        <f t="shared" si="70"/>
        <v>9.443041867625956</v>
      </c>
      <c r="N358" s="13">
        <f t="shared" si="66"/>
        <v>5.8546859579280923</v>
      </c>
      <c r="O358" s="13">
        <f t="shared" si="67"/>
        <v>7.0193987244179139</v>
      </c>
      <c r="Q358" s="41">
        <v>10.37845759354839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16.515775584726679</v>
      </c>
      <c r="G359" s="13">
        <f t="shared" si="61"/>
        <v>0</v>
      </c>
      <c r="H359" s="13">
        <f t="shared" si="62"/>
        <v>16.515775584726679</v>
      </c>
      <c r="I359" s="16">
        <f t="shared" si="69"/>
        <v>27.624279444676841</v>
      </c>
      <c r="J359" s="13">
        <f t="shared" si="63"/>
        <v>23.046667566704809</v>
      </c>
      <c r="K359" s="13">
        <f t="shared" si="64"/>
        <v>4.5776118779720321</v>
      </c>
      <c r="L359" s="13">
        <f t="shared" si="65"/>
        <v>0</v>
      </c>
      <c r="M359" s="13">
        <f t="shared" si="70"/>
        <v>3.5883559096978637</v>
      </c>
      <c r="N359" s="13">
        <f t="shared" si="66"/>
        <v>2.2247806640126755</v>
      </c>
      <c r="O359" s="13">
        <f t="shared" si="67"/>
        <v>2.2247806640126755</v>
      </c>
      <c r="Q359" s="41">
        <v>9.929202734246978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90.764375016257787</v>
      </c>
      <c r="G360" s="13">
        <f t="shared" si="61"/>
        <v>7.092969627398487</v>
      </c>
      <c r="H360" s="13">
        <f t="shared" si="62"/>
        <v>83.671405388859299</v>
      </c>
      <c r="I360" s="16">
        <f t="shared" si="69"/>
        <v>88.249017266831331</v>
      </c>
      <c r="J360" s="13">
        <f t="shared" si="63"/>
        <v>39.944161294888985</v>
      </c>
      <c r="K360" s="13">
        <f t="shared" si="64"/>
        <v>48.304855971942345</v>
      </c>
      <c r="L360" s="13">
        <f t="shared" si="65"/>
        <v>37.436252016964708</v>
      </c>
      <c r="M360" s="13">
        <f t="shared" si="70"/>
        <v>38.799827262649892</v>
      </c>
      <c r="N360" s="13">
        <f t="shared" si="66"/>
        <v>24.055892902842931</v>
      </c>
      <c r="O360" s="13">
        <f t="shared" si="67"/>
        <v>31.148862530241416</v>
      </c>
      <c r="Q360" s="41">
        <v>10.962567634601619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16.4927215138575</v>
      </c>
      <c r="G361" s="13">
        <f t="shared" si="61"/>
        <v>0</v>
      </c>
      <c r="H361" s="13">
        <f t="shared" si="62"/>
        <v>16.4927215138575</v>
      </c>
      <c r="I361" s="16">
        <f t="shared" si="69"/>
        <v>27.36132546883514</v>
      </c>
      <c r="J361" s="13">
        <f t="shared" si="63"/>
        <v>24.329787213923989</v>
      </c>
      <c r="K361" s="13">
        <f t="shared" si="64"/>
        <v>3.0315382549111511</v>
      </c>
      <c r="L361" s="13">
        <f t="shared" si="65"/>
        <v>0</v>
      </c>
      <c r="M361" s="13">
        <f t="shared" si="70"/>
        <v>14.743934359806961</v>
      </c>
      <c r="N361" s="13">
        <f t="shared" si="66"/>
        <v>9.1412393030803152</v>
      </c>
      <c r="O361" s="13">
        <f t="shared" si="67"/>
        <v>9.1412393030803152</v>
      </c>
      <c r="Q361" s="41">
        <v>13.484206637204061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13.48666015951247</v>
      </c>
      <c r="G362" s="13">
        <f t="shared" si="61"/>
        <v>0</v>
      </c>
      <c r="H362" s="13">
        <f t="shared" si="62"/>
        <v>13.48666015951247</v>
      </c>
      <c r="I362" s="16">
        <f t="shared" si="69"/>
        <v>16.518198414423622</v>
      </c>
      <c r="J362" s="13">
        <f t="shared" si="63"/>
        <v>16.122114641153658</v>
      </c>
      <c r="K362" s="13">
        <f t="shared" si="64"/>
        <v>0.39608377326996447</v>
      </c>
      <c r="L362" s="13">
        <f t="shared" si="65"/>
        <v>0</v>
      </c>
      <c r="M362" s="13">
        <f t="shared" si="70"/>
        <v>5.6026950567266454</v>
      </c>
      <c r="N362" s="13">
        <f t="shared" si="66"/>
        <v>3.4736709351705199</v>
      </c>
      <c r="O362" s="13">
        <f t="shared" si="67"/>
        <v>3.4736709351705199</v>
      </c>
      <c r="Q362" s="41">
        <v>18.222013180202321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0.61985052679644426</v>
      </c>
      <c r="G363" s="13">
        <f t="shared" si="61"/>
        <v>0</v>
      </c>
      <c r="H363" s="13">
        <f t="shared" si="62"/>
        <v>0.61985052679644426</v>
      </c>
      <c r="I363" s="16">
        <f t="shared" si="69"/>
        <v>1.0159343000664087</v>
      </c>
      <c r="J363" s="13">
        <f t="shared" si="63"/>
        <v>1.0158653373891393</v>
      </c>
      <c r="K363" s="13">
        <f t="shared" si="64"/>
        <v>6.8962677269412964E-5</v>
      </c>
      <c r="L363" s="13">
        <f t="shared" si="65"/>
        <v>0</v>
      </c>
      <c r="M363" s="13">
        <f t="shared" si="70"/>
        <v>2.1290241215561254</v>
      </c>
      <c r="N363" s="13">
        <f t="shared" si="66"/>
        <v>1.3199949553647978</v>
      </c>
      <c r="O363" s="13">
        <f t="shared" si="67"/>
        <v>1.3199949553647978</v>
      </c>
      <c r="Q363" s="41">
        <v>20.525870026905519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0.84677910152504365</v>
      </c>
      <c r="G364" s="13">
        <f t="shared" si="61"/>
        <v>0</v>
      </c>
      <c r="H364" s="13">
        <f t="shared" si="62"/>
        <v>0.84677910152504365</v>
      </c>
      <c r="I364" s="16">
        <f t="shared" si="69"/>
        <v>0.84684806420231307</v>
      </c>
      <c r="J364" s="13">
        <f t="shared" si="63"/>
        <v>0.84681215350661976</v>
      </c>
      <c r="K364" s="13">
        <f t="shared" si="64"/>
        <v>3.5910695693308625E-5</v>
      </c>
      <c r="L364" s="13">
        <f t="shared" si="65"/>
        <v>0</v>
      </c>
      <c r="M364" s="13">
        <f t="shared" si="70"/>
        <v>0.80902916619132759</v>
      </c>
      <c r="N364" s="13">
        <f t="shared" si="66"/>
        <v>0.50159808303862308</v>
      </c>
      <c r="O364" s="13">
        <f t="shared" si="67"/>
        <v>0.50159808303862308</v>
      </c>
      <c r="Q364" s="41">
        <v>21.27783839946931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4.5120168820722064</v>
      </c>
      <c r="G365" s="18">
        <f t="shared" si="61"/>
        <v>0</v>
      </c>
      <c r="H365" s="18">
        <f t="shared" si="62"/>
        <v>4.5120168820722064</v>
      </c>
      <c r="I365" s="17">
        <f t="shared" si="69"/>
        <v>4.5120527927678999</v>
      </c>
      <c r="J365" s="18">
        <f t="shared" si="63"/>
        <v>4.5083747707718089</v>
      </c>
      <c r="K365" s="18">
        <f t="shared" si="64"/>
        <v>3.6780219960910188E-3</v>
      </c>
      <c r="L365" s="18">
        <f t="shared" si="65"/>
        <v>0</v>
      </c>
      <c r="M365" s="18">
        <f t="shared" si="70"/>
        <v>0.30743108315270451</v>
      </c>
      <c r="N365" s="18">
        <f t="shared" si="66"/>
        <v>0.1906072715546768</v>
      </c>
      <c r="O365" s="18">
        <f t="shared" si="67"/>
        <v>0.1906072715546768</v>
      </c>
      <c r="P365" s="3"/>
      <c r="Q365" s="42">
        <v>24.037848000000011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22.35</v>
      </c>
      <c r="G366" s="13">
        <f t="shared" si="61"/>
        <v>0</v>
      </c>
      <c r="H366" s="13">
        <f t="shared" si="62"/>
        <v>22.35</v>
      </c>
      <c r="I366" s="16">
        <f t="shared" si="69"/>
        <v>22.353678021996092</v>
      </c>
      <c r="J366" s="13">
        <f t="shared" si="63"/>
        <v>21.6322753267888</v>
      </c>
      <c r="K366" s="13">
        <f t="shared" si="64"/>
        <v>0.72140269520729206</v>
      </c>
      <c r="L366" s="13">
        <f t="shared" si="65"/>
        <v>0</v>
      </c>
      <c r="M366" s="13">
        <f t="shared" si="70"/>
        <v>0.11682381159802771</v>
      </c>
      <c r="N366" s="13">
        <f t="shared" si="66"/>
        <v>7.2430763190777181E-2</v>
      </c>
      <c r="O366" s="13">
        <f t="shared" si="67"/>
        <v>7.2430763190777181E-2</v>
      </c>
      <c r="Q366" s="41">
        <v>20.306430856719139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73.185714290000007</v>
      </c>
      <c r="G367" s="13">
        <f t="shared" si="61"/>
        <v>5.1276260556094524</v>
      </c>
      <c r="H367" s="13">
        <f t="shared" si="62"/>
        <v>68.058088234390553</v>
      </c>
      <c r="I367" s="16">
        <f t="shared" si="69"/>
        <v>68.779490929597841</v>
      </c>
      <c r="J367" s="13">
        <f t="shared" si="63"/>
        <v>48.773144579110401</v>
      </c>
      <c r="K367" s="13">
        <f t="shared" si="64"/>
        <v>20.006346350487441</v>
      </c>
      <c r="L367" s="13">
        <f t="shared" si="65"/>
        <v>8.9296695996191122</v>
      </c>
      <c r="M367" s="13">
        <f t="shared" si="70"/>
        <v>8.9740626480263632</v>
      </c>
      <c r="N367" s="13">
        <f t="shared" si="66"/>
        <v>5.5639188417763448</v>
      </c>
      <c r="O367" s="13">
        <f t="shared" si="67"/>
        <v>10.691544897385796</v>
      </c>
      <c r="Q367" s="41">
        <v>17.254234938232461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117.45714289999999</v>
      </c>
      <c r="G368" s="13">
        <f t="shared" si="61"/>
        <v>10.077295941587357</v>
      </c>
      <c r="H368" s="13">
        <f t="shared" si="62"/>
        <v>107.37984695841264</v>
      </c>
      <c r="I368" s="16">
        <f t="shared" si="69"/>
        <v>118.45652370928097</v>
      </c>
      <c r="J368" s="13">
        <f t="shared" si="63"/>
        <v>56.946045045706278</v>
      </c>
      <c r="K368" s="13">
        <f t="shared" si="64"/>
        <v>61.510478663574695</v>
      </c>
      <c r="L368" s="13">
        <f t="shared" si="65"/>
        <v>50.73897278449158</v>
      </c>
      <c r="M368" s="13">
        <f t="shared" si="70"/>
        <v>54.149116590741599</v>
      </c>
      <c r="N368" s="13">
        <f t="shared" si="66"/>
        <v>33.572452286259789</v>
      </c>
      <c r="O368" s="13">
        <f t="shared" si="67"/>
        <v>43.649748227847148</v>
      </c>
      <c r="Q368" s="41">
        <v>16.357156999923109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57.792857140000002</v>
      </c>
      <c r="G369" s="13">
        <f t="shared" si="61"/>
        <v>3.4066614541349685</v>
      </c>
      <c r="H369" s="13">
        <f t="shared" si="62"/>
        <v>54.386195685865033</v>
      </c>
      <c r="I369" s="16">
        <f t="shared" si="69"/>
        <v>65.157701564948155</v>
      </c>
      <c r="J369" s="13">
        <f t="shared" si="63"/>
        <v>43.385130213119993</v>
      </c>
      <c r="K369" s="13">
        <f t="shared" si="64"/>
        <v>21.772571351828162</v>
      </c>
      <c r="L369" s="13">
        <f t="shared" si="65"/>
        <v>10.708881269838056</v>
      </c>
      <c r="M369" s="13">
        <f t="shared" si="70"/>
        <v>31.285545574319869</v>
      </c>
      <c r="N369" s="13">
        <f t="shared" si="66"/>
        <v>19.397038256078318</v>
      </c>
      <c r="O369" s="13">
        <f t="shared" si="67"/>
        <v>22.803699710213287</v>
      </c>
      <c r="Q369" s="41">
        <v>14.776256879277851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66.45</v>
      </c>
      <c r="G370" s="13">
        <f t="shared" si="61"/>
        <v>4.3745543064354635</v>
      </c>
      <c r="H370" s="13">
        <f t="shared" si="62"/>
        <v>62.075445693564539</v>
      </c>
      <c r="I370" s="16">
        <f t="shared" si="69"/>
        <v>73.139135775554649</v>
      </c>
      <c r="J370" s="13">
        <f t="shared" si="63"/>
        <v>41.366510381799451</v>
      </c>
      <c r="K370" s="13">
        <f t="shared" si="64"/>
        <v>31.772625393755199</v>
      </c>
      <c r="L370" s="13">
        <f t="shared" si="65"/>
        <v>20.782463537505443</v>
      </c>
      <c r="M370" s="13">
        <f t="shared" si="70"/>
        <v>32.670970855746994</v>
      </c>
      <c r="N370" s="13">
        <f t="shared" si="66"/>
        <v>20.256001930563137</v>
      </c>
      <c r="O370" s="13">
        <f t="shared" si="67"/>
        <v>24.630556236998601</v>
      </c>
      <c r="Q370" s="41">
        <v>12.631807728057961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53.18571429</v>
      </c>
      <c r="G371" s="13">
        <f t="shared" si="61"/>
        <v>2.8915699619238375</v>
      </c>
      <c r="H371" s="13">
        <f t="shared" si="62"/>
        <v>50.294144328076165</v>
      </c>
      <c r="I371" s="16">
        <f t="shared" si="69"/>
        <v>61.284306184325921</v>
      </c>
      <c r="J371" s="13">
        <f t="shared" si="63"/>
        <v>34.05261315249853</v>
      </c>
      <c r="K371" s="13">
        <f t="shared" si="64"/>
        <v>27.23169303182739</v>
      </c>
      <c r="L371" s="13">
        <f t="shared" si="65"/>
        <v>16.208142686037515</v>
      </c>
      <c r="M371" s="13">
        <f t="shared" si="70"/>
        <v>28.623111611221368</v>
      </c>
      <c r="N371" s="13">
        <f t="shared" si="66"/>
        <v>17.746329198957248</v>
      </c>
      <c r="O371" s="13">
        <f t="shared" si="67"/>
        <v>20.637899160881087</v>
      </c>
      <c r="Q371" s="41">
        <v>9.6223435935483881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27.492857140000002</v>
      </c>
      <c r="G372" s="13">
        <f t="shared" si="61"/>
        <v>1.9036472201263231E-2</v>
      </c>
      <c r="H372" s="13">
        <f t="shared" si="62"/>
        <v>27.473820667798737</v>
      </c>
      <c r="I372" s="16">
        <f t="shared" si="69"/>
        <v>38.497371013588605</v>
      </c>
      <c r="J372" s="13">
        <f t="shared" si="63"/>
        <v>31.456164073550553</v>
      </c>
      <c r="K372" s="13">
        <f t="shared" si="64"/>
        <v>7.0412069400380517</v>
      </c>
      <c r="L372" s="13">
        <f t="shared" si="65"/>
        <v>0</v>
      </c>
      <c r="M372" s="13">
        <f t="shared" si="70"/>
        <v>10.87678241226412</v>
      </c>
      <c r="N372" s="13">
        <f t="shared" si="66"/>
        <v>6.7436050956037548</v>
      </c>
      <c r="O372" s="13">
        <f t="shared" si="67"/>
        <v>6.7626415678050176</v>
      </c>
      <c r="Q372" s="41">
        <v>13.857486017127719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64.564285709999993</v>
      </c>
      <c r="G373" s="13">
        <f t="shared" si="61"/>
        <v>4.1637261599802358</v>
      </c>
      <c r="H373" s="13">
        <f t="shared" si="62"/>
        <v>60.400559550019757</v>
      </c>
      <c r="I373" s="16">
        <f t="shared" si="69"/>
        <v>67.441766490057802</v>
      </c>
      <c r="J373" s="13">
        <f t="shared" si="63"/>
        <v>45.263501615167172</v>
      </c>
      <c r="K373" s="13">
        <f t="shared" si="64"/>
        <v>22.17826487489063</v>
      </c>
      <c r="L373" s="13">
        <f t="shared" si="65"/>
        <v>11.117557769274457</v>
      </c>
      <c r="M373" s="13">
        <f t="shared" si="70"/>
        <v>15.250735085934821</v>
      </c>
      <c r="N373" s="13">
        <f t="shared" si="66"/>
        <v>9.4554557532795886</v>
      </c>
      <c r="O373" s="13">
        <f t="shared" si="67"/>
        <v>13.619181913259824</v>
      </c>
      <c r="Q373" s="41">
        <v>15.47639690139278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0.41428571400000003</v>
      </c>
      <c r="G374" s="13">
        <f t="shared" si="61"/>
        <v>0</v>
      </c>
      <c r="H374" s="13">
        <f t="shared" si="62"/>
        <v>0.41428571400000003</v>
      </c>
      <c r="I374" s="16">
        <f t="shared" si="69"/>
        <v>11.474992819616174</v>
      </c>
      <c r="J374" s="13">
        <f t="shared" si="63"/>
        <v>11.326992324357297</v>
      </c>
      <c r="K374" s="13">
        <f t="shared" si="64"/>
        <v>0.14800049525887715</v>
      </c>
      <c r="L374" s="13">
        <f t="shared" si="65"/>
        <v>0</v>
      </c>
      <c r="M374" s="13">
        <f t="shared" si="70"/>
        <v>5.7952793326552321</v>
      </c>
      <c r="N374" s="13">
        <f t="shared" si="66"/>
        <v>3.5930731862462437</v>
      </c>
      <c r="O374" s="13">
        <f t="shared" si="67"/>
        <v>3.5930731862462437</v>
      </c>
      <c r="Q374" s="41">
        <v>17.574484078369199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2.1571428570000002</v>
      </c>
      <c r="G375" s="13">
        <f t="shared" si="61"/>
        <v>0</v>
      </c>
      <c r="H375" s="13">
        <f t="shared" si="62"/>
        <v>2.1571428570000002</v>
      </c>
      <c r="I375" s="16">
        <f t="shared" si="69"/>
        <v>2.3051433522588773</v>
      </c>
      <c r="J375" s="13">
        <f t="shared" si="63"/>
        <v>2.3043560137789987</v>
      </c>
      <c r="K375" s="13">
        <f t="shared" si="64"/>
        <v>7.8733847987866312E-4</v>
      </c>
      <c r="L375" s="13">
        <f t="shared" si="65"/>
        <v>0</v>
      </c>
      <c r="M375" s="13">
        <f t="shared" si="70"/>
        <v>2.2022061464089884</v>
      </c>
      <c r="N375" s="13">
        <f t="shared" si="66"/>
        <v>1.3653678107735727</v>
      </c>
      <c r="O375" s="13">
        <f t="shared" si="67"/>
        <v>1.3653678107735727</v>
      </c>
      <c r="Q375" s="41">
        <v>20.684752757955021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4.6428571429999996</v>
      </c>
      <c r="G376" s="13">
        <f t="shared" si="61"/>
        <v>0</v>
      </c>
      <c r="H376" s="13">
        <f t="shared" si="62"/>
        <v>4.6428571429999996</v>
      </c>
      <c r="I376" s="16">
        <f t="shared" si="69"/>
        <v>4.6436444814798783</v>
      </c>
      <c r="J376" s="13">
        <f t="shared" si="63"/>
        <v>4.6394873687497764</v>
      </c>
      <c r="K376" s="13">
        <f t="shared" si="64"/>
        <v>4.1571127301018862E-3</v>
      </c>
      <c r="L376" s="13">
        <f t="shared" si="65"/>
        <v>0</v>
      </c>
      <c r="M376" s="13">
        <f t="shared" si="70"/>
        <v>0.83683833563541565</v>
      </c>
      <c r="N376" s="13">
        <f t="shared" si="66"/>
        <v>0.51883976809395771</v>
      </c>
      <c r="O376" s="13">
        <f t="shared" si="67"/>
        <v>0.51883976809395771</v>
      </c>
      <c r="Q376" s="41">
        <v>23.77855400000001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4.414285714</v>
      </c>
      <c r="G377" s="18">
        <f t="shared" si="61"/>
        <v>0</v>
      </c>
      <c r="H377" s="18">
        <f t="shared" si="62"/>
        <v>4.414285714</v>
      </c>
      <c r="I377" s="17">
        <f t="shared" si="69"/>
        <v>4.4184428267301019</v>
      </c>
      <c r="J377" s="18">
        <f t="shared" si="63"/>
        <v>4.4153992971770624</v>
      </c>
      <c r="K377" s="18">
        <f t="shared" si="64"/>
        <v>3.0435295530395479E-3</v>
      </c>
      <c r="L377" s="18">
        <f t="shared" si="65"/>
        <v>0</v>
      </c>
      <c r="M377" s="18">
        <f t="shared" si="70"/>
        <v>0.31799856754145794</v>
      </c>
      <c r="N377" s="18">
        <f t="shared" si="66"/>
        <v>0.19715911187570392</v>
      </c>
      <c r="O377" s="18">
        <f t="shared" si="67"/>
        <v>0.19715911187570392</v>
      </c>
      <c r="P377" s="3"/>
      <c r="Q377" s="42">
        <v>24.944922082797881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37.821428570000002</v>
      </c>
      <c r="G378" s="13">
        <f t="shared" si="61"/>
        <v>1.1737997264571951</v>
      </c>
      <c r="H378" s="13">
        <f t="shared" si="62"/>
        <v>36.647628843542805</v>
      </c>
      <c r="I378" s="16">
        <f t="shared" si="69"/>
        <v>36.650672373095844</v>
      </c>
      <c r="J378" s="13">
        <f t="shared" si="63"/>
        <v>34.359049513858622</v>
      </c>
      <c r="K378" s="13">
        <f t="shared" si="64"/>
        <v>2.2916228592372221</v>
      </c>
      <c r="L378" s="13">
        <f t="shared" si="65"/>
        <v>0</v>
      </c>
      <c r="M378" s="13">
        <f t="shared" si="70"/>
        <v>0.12083945566575402</v>
      </c>
      <c r="N378" s="13">
        <f t="shared" si="66"/>
        <v>7.4920462512767488E-2</v>
      </c>
      <c r="O378" s="13">
        <f t="shared" si="67"/>
        <v>1.2487201889699626</v>
      </c>
      <c r="Q378" s="41">
        <v>22.2825855788439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43.75</v>
      </c>
      <c r="G379" s="13">
        <f t="shared" si="61"/>
        <v>1.8366306401022914</v>
      </c>
      <c r="H379" s="13">
        <f t="shared" si="62"/>
        <v>41.913369359897708</v>
      </c>
      <c r="I379" s="16">
        <f t="shared" si="69"/>
        <v>44.20499221913493</v>
      </c>
      <c r="J379" s="13">
        <f t="shared" si="63"/>
        <v>38.493983992556998</v>
      </c>
      <c r="K379" s="13">
        <f t="shared" si="64"/>
        <v>5.7110082265779312</v>
      </c>
      <c r="L379" s="13">
        <f t="shared" si="65"/>
        <v>0</v>
      </c>
      <c r="M379" s="13">
        <f t="shared" si="70"/>
        <v>4.5918993152986531E-2</v>
      </c>
      <c r="N379" s="13">
        <f t="shared" si="66"/>
        <v>2.8469775754851649E-2</v>
      </c>
      <c r="O379" s="13">
        <f t="shared" si="67"/>
        <v>1.8651004158571429</v>
      </c>
      <c r="Q379" s="41">
        <v>19.007717613326239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97.55</v>
      </c>
      <c r="G380" s="13">
        <f t="shared" si="61"/>
        <v>7.8516215321165932</v>
      </c>
      <c r="H380" s="13">
        <f t="shared" si="62"/>
        <v>89.698378467883401</v>
      </c>
      <c r="I380" s="16">
        <f t="shared" si="69"/>
        <v>95.409386694461332</v>
      </c>
      <c r="J380" s="13">
        <f t="shared" si="63"/>
        <v>50.789768509398876</v>
      </c>
      <c r="K380" s="13">
        <f t="shared" si="64"/>
        <v>44.619618185062457</v>
      </c>
      <c r="L380" s="13">
        <f t="shared" si="65"/>
        <v>33.723917476930851</v>
      </c>
      <c r="M380" s="13">
        <f t="shared" si="70"/>
        <v>33.741366694328988</v>
      </c>
      <c r="N380" s="13">
        <f t="shared" si="66"/>
        <v>20.919647350483974</v>
      </c>
      <c r="O380" s="13">
        <f t="shared" si="67"/>
        <v>28.771268882600566</v>
      </c>
      <c r="Q380" s="41">
        <v>15.225361406855329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35.72142857</v>
      </c>
      <c r="G381" s="13">
        <f t="shared" si="61"/>
        <v>0.93901383662020543</v>
      </c>
      <c r="H381" s="13">
        <f t="shared" si="62"/>
        <v>34.782414733379795</v>
      </c>
      <c r="I381" s="16">
        <f t="shared" si="69"/>
        <v>45.678115441511395</v>
      </c>
      <c r="J381" s="13">
        <f t="shared" si="63"/>
        <v>33.238437670726462</v>
      </c>
      <c r="K381" s="13">
        <f t="shared" si="64"/>
        <v>12.439677770784932</v>
      </c>
      <c r="L381" s="13">
        <f t="shared" si="65"/>
        <v>1.3073649490415726</v>
      </c>
      <c r="M381" s="13">
        <f t="shared" si="70"/>
        <v>14.129084292886585</v>
      </c>
      <c r="N381" s="13">
        <f t="shared" si="66"/>
        <v>8.7600322615896822</v>
      </c>
      <c r="O381" s="13">
        <f t="shared" si="67"/>
        <v>9.6990460982098874</v>
      </c>
      <c r="Q381" s="41">
        <v>12.124902918691269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120.15</v>
      </c>
      <c r="G382" s="13">
        <f t="shared" si="61"/>
        <v>10.378364917981337</v>
      </c>
      <c r="H382" s="13">
        <f t="shared" si="62"/>
        <v>109.77163508201866</v>
      </c>
      <c r="I382" s="16">
        <f t="shared" si="69"/>
        <v>120.90394790376202</v>
      </c>
      <c r="J382" s="13">
        <f t="shared" si="63"/>
        <v>46.507408252210453</v>
      </c>
      <c r="K382" s="13">
        <f t="shared" si="64"/>
        <v>74.396539651551564</v>
      </c>
      <c r="L382" s="13">
        <f t="shared" si="65"/>
        <v>63.719782180552578</v>
      </c>
      <c r="M382" s="13">
        <f t="shared" si="70"/>
        <v>69.088834211849473</v>
      </c>
      <c r="N382" s="13">
        <f t="shared" si="66"/>
        <v>42.835077211346672</v>
      </c>
      <c r="O382" s="13">
        <f t="shared" si="67"/>
        <v>53.213442129328008</v>
      </c>
      <c r="Q382" s="41">
        <v>12.697035593548391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18.292857139999999</v>
      </c>
      <c r="G383" s="13">
        <f t="shared" si="61"/>
        <v>0</v>
      </c>
      <c r="H383" s="13">
        <f t="shared" si="62"/>
        <v>18.292857139999999</v>
      </c>
      <c r="I383" s="16">
        <f t="shared" si="69"/>
        <v>28.969614610998981</v>
      </c>
      <c r="J383" s="13">
        <f t="shared" si="63"/>
        <v>25.778831175351552</v>
      </c>
      <c r="K383" s="13">
        <f t="shared" si="64"/>
        <v>3.1907834356474289</v>
      </c>
      <c r="L383" s="13">
        <f t="shared" si="65"/>
        <v>0</v>
      </c>
      <c r="M383" s="13">
        <f t="shared" si="70"/>
        <v>26.253757000502802</v>
      </c>
      <c r="N383" s="13">
        <f t="shared" si="66"/>
        <v>16.277329340311738</v>
      </c>
      <c r="O383" s="13">
        <f t="shared" si="67"/>
        <v>16.277329340311738</v>
      </c>
      <c r="Q383" s="41">
        <v>14.362270117079341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52.6</v>
      </c>
      <c r="G384" s="13">
        <f t="shared" si="61"/>
        <v>2.8260854615581756</v>
      </c>
      <c r="H384" s="13">
        <f t="shared" si="62"/>
        <v>49.773914538441829</v>
      </c>
      <c r="I384" s="16">
        <f t="shared" si="69"/>
        <v>52.964697974089262</v>
      </c>
      <c r="J384" s="13">
        <f t="shared" si="63"/>
        <v>38.265415181139062</v>
      </c>
      <c r="K384" s="13">
        <f t="shared" si="64"/>
        <v>14.6992827929502</v>
      </c>
      <c r="L384" s="13">
        <f t="shared" si="65"/>
        <v>3.5835843562348817</v>
      </c>
      <c r="M384" s="13">
        <f t="shared" si="70"/>
        <v>13.560012016425944</v>
      </c>
      <c r="N384" s="13">
        <f t="shared" si="66"/>
        <v>8.4072074501840852</v>
      </c>
      <c r="O384" s="13">
        <f t="shared" si="67"/>
        <v>11.233292911742261</v>
      </c>
      <c r="Q384" s="41">
        <v>14.063045757280131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118.05</v>
      </c>
      <c r="G385" s="13">
        <f t="shared" si="61"/>
        <v>10.143579028144346</v>
      </c>
      <c r="H385" s="13">
        <f t="shared" si="62"/>
        <v>107.90642097185565</v>
      </c>
      <c r="I385" s="16">
        <f t="shared" si="69"/>
        <v>119.02211940857097</v>
      </c>
      <c r="J385" s="13">
        <f t="shared" si="63"/>
        <v>50.628485255522577</v>
      </c>
      <c r="K385" s="13">
        <f t="shared" si="64"/>
        <v>68.393634153048396</v>
      </c>
      <c r="L385" s="13">
        <f t="shared" si="65"/>
        <v>57.6727386215208</v>
      </c>
      <c r="M385" s="13">
        <f t="shared" si="70"/>
        <v>62.825543187762648</v>
      </c>
      <c r="N385" s="13">
        <f t="shared" si="66"/>
        <v>38.95183677641284</v>
      </c>
      <c r="O385" s="13">
        <f t="shared" si="67"/>
        <v>49.095415804557184</v>
      </c>
      <c r="Q385" s="41">
        <v>14.218184618955281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16.614285710000001</v>
      </c>
      <c r="G386" s="13">
        <f t="shared" si="61"/>
        <v>0</v>
      </c>
      <c r="H386" s="13">
        <f t="shared" si="62"/>
        <v>16.614285710000001</v>
      </c>
      <c r="I386" s="16">
        <f t="shared" si="69"/>
        <v>27.3351812415276</v>
      </c>
      <c r="J386" s="13">
        <f t="shared" si="63"/>
        <v>25.388978951273742</v>
      </c>
      <c r="K386" s="13">
        <f t="shared" si="64"/>
        <v>1.9462022902538578</v>
      </c>
      <c r="L386" s="13">
        <f t="shared" si="65"/>
        <v>0</v>
      </c>
      <c r="M386" s="13">
        <f t="shared" si="70"/>
        <v>23.873706411349808</v>
      </c>
      <c r="N386" s="13">
        <f t="shared" si="66"/>
        <v>14.80169797503688</v>
      </c>
      <c r="O386" s="13">
        <f t="shared" si="67"/>
        <v>14.80169797503688</v>
      </c>
      <c r="Q386" s="41">
        <v>17.117939827932631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6.5571428569999997</v>
      </c>
      <c r="G387" s="13">
        <f t="shared" si="61"/>
        <v>0</v>
      </c>
      <c r="H387" s="13">
        <f t="shared" si="62"/>
        <v>6.5571428569999997</v>
      </c>
      <c r="I387" s="16">
        <f t="shared" si="69"/>
        <v>8.5033451472538566</v>
      </c>
      <c r="J387" s="13">
        <f t="shared" si="63"/>
        <v>8.4676217823324453</v>
      </c>
      <c r="K387" s="13">
        <f t="shared" si="64"/>
        <v>3.572336492141126E-2</v>
      </c>
      <c r="L387" s="13">
        <f t="shared" si="65"/>
        <v>0</v>
      </c>
      <c r="M387" s="13">
        <f t="shared" si="70"/>
        <v>9.0720084363129274</v>
      </c>
      <c r="N387" s="13">
        <f t="shared" si="66"/>
        <v>5.6246452305140151</v>
      </c>
      <c r="O387" s="13">
        <f t="shared" si="67"/>
        <v>5.6246452305140151</v>
      </c>
      <c r="Q387" s="41">
        <v>21.357742530554969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0.20714285700000001</v>
      </c>
      <c r="G388" s="13">
        <f t="shared" si="61"/>
        <v>0</v>
      </c>
      <c r="H388" s="13">
        <f t="shared" si="62"/>
        <v>0.20714285700000001</v>
      </c>
      <c r="I388" s="16">
        <f t="shared" si="69"/>
        <v>0.24286622192141127</v>
      </c>
      <c r="J388" s="13">
        <f t="shared" si="63"/>
        <v>0.24286539432974052</v>
      </c>
      <c r="K388" s="13">
        <f t="shared" si="64"/>
        <v>8.2759167074897277E-7</v>
      </c>
      <c r="L388" s="13">
        <f t="shared" si="65"/>
        <v>0</v>
      </c>
      <c r="M388" s="13">
        <f t="shared" si="70"/>
        <v>3.4473632057989123</v>
      </c>
      <c r="N388" s="13">
        <f t="shared" si="66"/>
        <v>2.1373651875953255</v>
      </c>
      <c r="O388" s="13">
        <f t="shared" si="67"/>
        <v>2.1373651875953255</v>
      </c>
      <c r="Q388" s="41">
        <v>21.442560513570012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6.207142857</v>
      </c>
      <c r="G389" s="18">
        <f t="shared" si="61"/>
        <v>0</v>
      </c>
      <c r="H389" s="18">
        <f t="shared" si="62"/>
        <v>6.207142857</v>
      </c>
      <c r="I389" s="17">
        <f t="shared" si="69"/>
        <v>6.2071436845916708</v>
      </c>
      <c r="J389" s="18">
        <f t="shared" si="63"/>
        <v>6.1968657596218959</v>
      </c>
      <c r="K389" s="18">
        <f t="shared" si="64"/>
        <v>1.0277924969774865E-2</v>
      </c>
      <c r="L389" s="18">
        <f t="shared" si="65"/>
        <v>0</v>
      </c>
      <c r="M389" s="18">
        <f t="shared" si="70"/>
        <v>1.3099980182035869</v>
      </c>
      <c r="N389" s="18">
        <f t="shared" si="66"/>
        <v>0.81219877128622386</v>
      </c>
      <c r="O389" s="18">
        <f t="shared" si="67"/>
        <v>0.81219877128622386</v>
      </c>
      <c r="P389" s="3"/>
      <c r="Q389" s="42">
        <v>23.52393471519747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13.59285714</v>
      </c>
      <c r="G390" s="13">
        <f t="shared" ref="G390:G453" si="72">IF((F390-$J$2)&gt;0,$I$2*(F390-$J$2),0)</f>
        <v>0</v>
      </c>
      <c r="H390" s="13">
        <f t="shared" ref="H390:H453" si="73">F390-G390</f>
        <v>13.59285714</v>
      </c>
      <c r="I390" s="16">
        <f t="shared" si="69"/>
        <v>13.603135064969774</v>
      </c>
      <c r="J390" s="13">
        <f t="shared" ref="J390:J453" si="74">I390/SQRT(1+(I390/($K$2*(300+(25*Q390)+0.05*(Q390)^3)))^2)</f>
        <v>13.482501948241786</v>
      </c>
      <c r="K390" s="13">
        <f t="shared" ref="K390:K453" si="75">I390-J390</f>
        <v>0.12063311672798704</v>
      </c>
      <c r="L390" s="13">
        <f t="shared" ref="L390:L453" si="76">IF(K390&gt;$N$2,(K390-$N$2)/$L$2,0)</f>
        <v>0</v>
      </c>
      <c r="M390" s="13">
        <f t="shared" si="70"/>
        <v>0.49779924691736299</v>
      </c>
      <c r="N390" s="13">
        <f t="shared" ref="N390:N453" si="77">$M$2*M390</f>
        <v>0.30863553308876507</v>
      </c>
      <c r="O390" s="13">
        <f t="shared" ref="O390:O453" si="78">N390+G390</f>
        <v>0.30863553308876507</v>
      </c>
      <c r="Q390" s="41">
        <v>22.67176000000001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21.59285714</v>
      </c>
      <c r="G391" s="13">
        <f t="shared" si="72"/>
        <v>0</v>
      </c>
      <c r="H391" s="13">
        <f t="shared" si="73"/>
        <v>21.59285714</v>
      </c>
      <c r="I391" s="16">
        <f t="shared" ref="I391:I454" si="80">H391+K390-L390</f>
        <v>21.713490256727987</v>
      </c>
      <c r="J391" s="13">
        <f t="shared" si="74"/>
        <v>21.10817042874114</v>
      </c>
      <c r="K391" s="13">
        <f t="shared" si="75"/>
        <v>0.6053198279868468</v>
      </c>
      <c r="L391" s="13">
        <f t="shared" si="76"/>
        <v>0</v>
      </c>
      <c r="M391" s="13">
        <f t="shared" ref="M391:M454" si="81">L391+M390-N390</f>
        <v>0.18916371382859792</v>
      </c>
      <c r="N391" s="13">
        <f t="shared" si="77"/>
        <v>0.11728150257373071</v>
      </c>
      <c r="O391" s="13">
        <f t="shared" si="78"/>
        <v>0.11728150257373071</v>
      </c>
      <c r="Q391" s="41">
        <v>20.978045833362831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143.80000000000001</v>
      </c>
      <c r="G392" s="13">
        <f t="shared" si="72"/>
        <v>13.022501248764577</v>
      </c>
      <c r="H392" s="13">
        <f t="shared" si="73"/>
        <v>130.77749875123544</v>
      </c>
      <c r="I392" s="16">
        <f t="shared" si="80"/>
        <v>131.38281857922229</v>
      </c>
      <c r="J392" s="13">
        <f t="shared" si="74"/>
        <v>52.317049108138256</v>
      </c>
      <c r="K392" s="13">
        <f t="shared" si="75"/>
        <v>79.065769471084025</v>
      </c>
      <c r="L392" s="13">
        <f t="shared" si="76"/>
        <v>68.423343832969607</v>
      </c>
      <c r="M392" s="13">
        <f t="shared" si="81"/>
        <v>68.495226044224466</v>
      </c>
      <c r="N392" s="13">
        <f t="shared" si="77"/>
        <v>42.467040147419169</v>
      </c>
      <c r="O392" s="13">
        <f t="shared" si="78"/>
        <v>55.489541396183746</v>
      </c>
      <c r="Q392" s="41">
        <v>14.49714999328515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38.464285709999999</v>
      </c>
      <c r="G393" s="13">
        <f t="shared" si="72"/>
        <v>1.2456729577205099</v>
      </c>
      <c r="H393" s="13">
        <f t="shared" si="73"/>
        <v>37.218612752279491</v>
      </c>
      <c r="I393" s="16">
        <f t="shared" si="80"/>
        <v>47.861038390393901</v>
      </c>
      <c r="J393" s="13">
        <f t="shared" si="74"/>
        <v>36.020369502052638</v>
      </c>
      <c r="K393" s="13">
        <f t="shared" si="75"/>
        <v>11.840668888341263</v>
      </c>
      <c r="L393" s="13">
        <f t="shared" si="76"/>
        <v>0.70395168436715383</v>
      </c>
      <c r="M393" s="13">
        <f t="shared" si="81"/>
        <v>26.732137581172452</v>
      </c>
      <c r="N393" s="13">
        <f t="shared" si="77"/>
        <v>16.57392530032692</v>
      </c>
      <c r="O393" s="13">
        <f t="shared" si="78"/>
        <v>17.819598258047428</v>
      </c>
      <c r="Q393" s="41">
        <v>13.89420359354839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20.057142859999999</v>
      </c>
      <c r="G394" s="13">
        <f t="shared" si="72"/>
        <v>0</v>
      </c>
      <c r="H394" s="13">
        <f t="shared" si="73"/>
        <v>20.057142859999999</v>
      </c>
      <c r="I394" s="16">
        <f t="shared" si="80"/>
        <v>31.193860063974107</v>
      </c>
      <c r="J394" s="13">
        <f t="shared" si="74"/>
        <v>26.824294472043611</v>
      </c>
      <c r="K394" s="13">
        <f t="shared" si="75"/>
        <v>4.3695655919304954</v>
      </c>
      <c r="L394" s="13">
        <f t="shared" si="76"/>
        <v>0</v>
      </c>
      <c r="M394" s="13">
        <f t="shared" si="81"/>
        <v>10.158212280845532</v>
      </c>
      <c r="N394" s="13">
        <f t="shared" si="77"/>
        <v>6.29809161412423</v>
      </c>
      <c r="O394" s="13">
        <f t="shared" si="78"/>
        <v>6.29809161412423</v>
      </c>
      <c r="Q394" s="41">
        <v>13.31208874342928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23.15714286</v>
      </c>
      <c r="G395" s="13">
        <f t="shared" si="72"/>
        <v>0</v>
      </c>
      <c r="H395" s="13">
        <f t="shared" si="73"/>
        <v>23.15714286</v>
      </c>
      <c r="I395" s="16">
        <f t="shared" si="80"/>
        <v>27.526708451930496</v>
      </c>
      <c r="J395" s="13">
        <f t="shared" si="74"/>
        <v>25.506151822023828</v>
      </c>
      <c r="K395" s="13">
        <f t="shared" si="75"/>
        <v>2.0205566299066682</v>
      </c>
      <c r="L395" s="13">
        <f t="shared" si="76"/>
        <v>0</v>
      </c>
      <c r="M395" s="13">
        <f t="shared" si="81"/>
        <v>3.8601206667213024</v>
      </c>
      <c r="N395" s="13">
        <f t="shared" si="77"/>
        <v>2.3932748133672073</v>
      </c>
      <c r="O395" s="13">
        <f t="shared" si="78"/>
        <v>2.3932748133672073</v>
      </c>
      <c r="Q395" s="41">
        <v>16.974836007884999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17.350000000000001</v>
      </c>
      <c r="G396" s="13">
        <f t="shared" si="72"/>
        <v>0</v>
      </c>
      <c r="H396" s="13">
        <f t="shared" si="73"/>
        <v>17.350000000000001</v>
      </c>
      <c r="I396" s="16">
        <f t="shared" si="80"/>
        <v>19.37055662990667</v>
      </c>
      <c r="J396" s="13">
        <f t="shared" si="74"/>
        <v>18.709839140198657</v>
      </c>
      <c r="K396" s="13">
        <f t="shared" si="75"/>
        <v>0.66071748970801281</v>
      </c>
      <c r="L396" s="13">
        <f t="shared" si="76"/>
        <v>0</v>
      </c>
      <c r="M396" s="13">
        <f t="shared" si="81"/>
        <v>1.4668458533540951</v>
      </c>
      <c r="N396" s="13">
        <f t="shared" si="77"/>
        <v>0.90944442907953893</v>
      </c>
      <c r="O396" s="13">
        <f t="shared" si="78"/>
        <v>0.90944442907953893</v>
      </c>
      <c r="Q396" s="41">
        <v>17.871407188752968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13.43571429</v>
      </c>
      <c r="G397" s="13">
        <f t="shared" si="72"/>
        <v>0</v>
      </c>
      <c r="H397" s="13">
        <f t="shared" si="73"/>
        <v>13.43571429</v>
      </c>
      <c r="I397" s="16">
        <f t="shared" si="80"/>
        <v>14.096431779708013</v>
      </c>
      <c r="J397" s="13">
        <f t="shared" si="74"/>
        <v>13.888272677690845</v>
      </c>
      <c r="K397" s="13">
        <f t="shared" si="75"/>
        <v>0.20815910201716825</v>
      </c>
      <c r="L397" s="13">
        <f t="shared" si="76"/>
        <v>0</v>
      </c>
      <c r="M397" s="13">
        <f t="shared" si="81"/>
        <v>0.55740142427455619</v>
      </c>
      <c r="N397" s="13">
        <f t="shared" si="77"/>
        <v>0.34558888305022484</v>
      </c>
      <c r="O397" s="13">
        <f t="shared" si="78"/>
        <v>0.34558888305022484</v>
      </c>
      <c r="Q397" s="41">
        <v>19.506545930759021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20.571428569999998</v>
      </c>
      <c r="G398" s="13">
        <f t="shared" si="72"/>
        <v>0</v>
      </c>
      <c r="H398" s="13">
        <f t="shared" si="73"/>
        <v>20.571428569999998</v>
      </c>
      <c r="I398" s="16">
        <f t="shared" si="80"/>
        <v>20.779587672017165</v>
      </c>
      <c r="J398" s="13">
        <f t="shared" si="74"/>
        <v>20.004064148982231</v>
      </c>
      <c r="K398" s="13">
        <f t="shared" si="75"/>
        <v>0.77552352303493421</v>
      </c>
      <c r="L398" s="13">
        <f t="shared" si="76"/>
        <v>0</v>
      </c>
      <c r="M398" s="13">
        <f t="shared" si="81"/>
        <v>0.21181254122433135</v>
      </c>
      <c r="N398" s="13">
        <f t="shared" si="77"/>
        <v>0.13132377555908545</v>
      </c>
      <c r="O398" s="13">
        <f t="shared" si="78"/>
        <v>0.13132377555908545</v>
      </c>
      <c r="Q398" s="41">
        <v>18.19272099968504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1.7642857139999999</v>
      </c>
      <c r="G399" s="13">
        <f t="shared" si="72"/>
        <v>0</v>
      </c>
      <c r="H399" s="13">
        <f t="shared" si="73"/>
        <v>1.7642857139999999</v>
      </c>
      <c r="I399" s="16">
        <f t="shared" si="80"/>
        <v>2.5398092370349339</v>
      </c>
      <c r="J399" s="13">
        <f t="shared" si="74"/>
        <v>2.538713061286038</v>
      </c>
      <c r="K399" s="13">
        <f t="shared" si="75"/>
        <v>1.0961757488958668E-3</v>
      </c>
      <c r="L399" s="13">
        <f t="shared" si="76"/>
        <v>0</v>
      </c>
      <c r="M399" s="13">
        <f t="shared" si="81"/>
        <v>8.0488765665245904E-2</v>
      </c>
      <c r="N399" s="13">
        <f t="shared" si="77"/>
        <v>4.9903034712452457E-2</v>
      </c>
      <c r="O399" s="13">
        <f t="shared" si="78"/>
        <v>4.9903034712452457E-2</v>
      </c>
      <c r="Q399" s="41">
        <v>20.400738555037389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0.63571428600000002</v>
      </c>
      <c r="G400" s="13">
        <f t="shared" si="72"/>
        <v>0</v>
      </c>
      <c r="H400" s="13">
        <f t="shared" si="73"/>
        <v>0.63571428600000002</v>
      </c>
      <c r="I400" s="16">
        <f t="shared" si="80"/>
        <v>0.63681046174889588</v>
      </c>
      <c r="J400" s="13">
        <f t="shared" si="74"/>
        <v>0.63679704299259188</v>
      </c>
      <c r="K400" s="13">
        <f t="shared" si="75"/>
        <v>1.3418756304006685E-5</v>
      </c>
      <c r="L400" s="13">
        <f t="shared" si="76"/>
        <v>0</v>
      </c>
      <c r="M400" s="13">
        <f t="shared" si="81"/>
        <v>3.0585730952793447E-2</v>
      </c>
      <c r="N400" s="13">
        <f t="shared" si="77"/>
        <v>1.8963153190731937E-2</v>
      </c>
      <c r="O400" s="13">
        <f t="shared" si="78"/>
        <v>1.8963153190731937E-2</v>
      </c>
      <c r="Q400" s="41">
        <v>22.19265760670557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2.75</v>
      </c>
      <c r="G401" s="13">
        <f t="shared" si="72"/>
        <v>0</v>
      </c>
      <c r="H401" s="13">
        <f t="shared" si="73"/>
        <v>2.75</v>
      </c>
      <c r="I401" s="16">
        <f t="shared" si="80"/>
        <v>2.7500134187563039</v>
      </c>
      <c r="J401" s="13">
        <f t="shared" si="74"/>
        <v>2.7491315341532281</v>
      </c>
      <c r="K401" s="13">
        <f t="shared" si="75"/>
        <v>8.8188460307581096E-4</v>
      </c>
      <c r="L401" s="13">
        <f t="shared" si="76"/>
        <v>0</v>
      </c>
      <c r="M401" s="13">
        <f t="shared" si="81"/>
        <v>1.162257776206151E-2</v>
      </c>
      <c r="N401" s="13">
        <f t="shared" si="77"/>
        <v>7.2059982124781357E-3</v>
      </c>
      <c r="O401" s="13">
        <f t="shared" si="78"/>
        <v>7.2059982124781357E-3</v>
      </c>
      <c r="Q401" s="42">
        <v>23.633769000000012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10.34285714</v>
      </c>
      <c r="G402" s="13">
        <f t="shared" si="72"/>
        <v>0</v>
      </c>
      <c r="H402" s="13">
        <f t="shared" si="73"/>
        <v>10.34285714</v>
      </c>
      <c r="I402" s="16">
        <f t="shared" si="80"/>
        <v>10.343739024603074</v>
      </c>
      <c r="J402" s="13">
        <f t="shared" si="74"/>
        <v>10.299597264317642</v>
      </c>
      <c r="K402" s="13">
        <f t="shared" si="75"/>
        <v>4.4141760285432596E-2</v>
      </c>
      <c r="L402" s="13">
        <f t="shared" si="76"/>
        <v>0</v>
      </c>
      <c r="M402" s="13">
        <f t="shared" si="81"/>
        <v>4.4165795495833739E-3</v>
      </c>
      <c r="N402" s="13">
        <f t="shared" si="77"/>
        <v>2.738279320741692E-3</v>
      </c>
      <c r="O402" s="13">
        <f t="shared" si="78"/>
        <v>2.738279320741692E-3</v>
      </c>
      <c r="P402" s="1"/>
      <c r="Q402">
        <v>24.02829423233888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2.6071428569999999</v>
      </c>
      <c r="G403" s="13">
        <f t="shared" si="72"/>
        <v>0</v>
      </c>
      <c r="H403" s="13">
        <f t="shared" si="73"/>
        <v>2.6071428569999999</v>
      </c>
      <c r="I403" s="16">
        <f t="shared" si="80"/>
        <v>2.6512846172854325</v>
      </c>
      <c r="J403" s="13">
        <f t="shared" si="74"/>
        <v>2.6502128815065005</v>
      </c>
      <c r="K403" s="13">
        <f t="shared" si="75"/>
        <v>1.0717357789320481E-3</v>
      </c>
      <c r="L403" s="13">
        <f t="shared" si="76"/>
        <v>0</v>
      </c>
      <c r="M403" s="13">
        <f t="shared" si="81"/>
        <v>1.6783002288416819E-3</v>
      </c>
      <c r="N403" s="13">
        <f t="shared" si="77"/>
        <v>1.0405461418818427E-3</v>
      </c>
      <c r="O403" s="13">
        <f t="shared" si="78"/>
        <v>1.0405461418818427E-3</v>
      </c>
      <c r="P403" s="1"/>
      <c r="Q403">
        <v>21.470811100223241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60.45</v>
      </c>
      <c r="G404" s="13">
        <f t="shared" si="72"/>
        <v>3.7037374783297796</v>
      </c>
      <c r="H404" s="13">
        <f t="shared" si="73"/>
        <v>56.746262521670225</v>
      </c>
      <c r="I404" s="16">
        <f t="shared" si="80"/>
        <v>56.747334257449154</v>
      </c>
      <c r="J404" s="13">
        <f t="shared" si="74"/>
        <v>42.198584868790647</v>
      </c>
      <c r="K404" s="13">
        <f t="shared" si="75"/>
        <v>14.548749388658507</v>
      </c>
      <c r="L404" s="13">
        <f t="shared" si="76"/>
        <v>3.4319441125115402</v>
      </c>
      <c r="M404" s="13">
        <f t="shared" si="81"/>
        <v>3.4325818665985004</v>
      </c>
      <c r="N404" s="13">
        <f t="shared" si="77"/>
        <v>2.1282007572910704</v>
      </c>
      <c r="O404" s="13">
        <f t="shared" si="78"/>
        <v>5.83193823562085</v>
      </c>
      <c r="P404" s="1"/>
      <c r="Q404">
        <v>15.95007548755658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134.8142857</v>
      </c>
      <c r="G405" s="13">
        <f t="shared" si="72"/>
        <v>12.017873187932928</v>
      </c>
      <c r="H405" s="13">
        <f t="shared" si="73"/>
        <v>122.79641251206706</v>
      </c>
      <c r="I405" s="16">
        <f t="shared" si="80"/>
        <v>133.91321778821404</v>
      </c>
      <c r="J405" s="13">
        <f t="shared" si="74"/>
        <v>48.528203536507824</v>
      </c>
      <c r="K405" s="13">
        <f t="shared" si="75"/>
        <v>85.385014251706224</v>
      </c>
      <c r="L405" s="13">
        <f t="shared" si="76"/>
        <v>74.789052648165026</v>
      </c>
      <c r="M405" s="13">
        <f t="shared" si="81"/>
        <v>76.093433757472454</v>
      </c>
      <c r="N405" s="13">
        <f t="shared" si="77"/>
        <v>47.17792892963292</v>
      </c>
      <c r="O405" s="13">
        <f t="shared" si="78"/>
        <v>59.195802117565847</v>
      </c>
      <c r="P405" s="1"/>
      <c r="Q405">
        <v>13.17690872895737</v>
      </c>
    </row>
    <row r="406" spans="1:18" x14ac:dyDescent="0.2">
      <c r="A406" s="14">
        <f t="shared" si="79"/>
        <v>34335</v>
      </c>
      <c r="B406" s="1">
        <v>1</v>
      </c>
      <c r="F406" s="34">
        <v>157.8071429</v>
      </c>
      <c r="G406" s="13">
        <f t="shared" si="72"/>
        <v>14.588539110598083</v>
      </c>
      <c r="H406" s="13">
        <f t="shared" si="73"/>
        <v>143.21860378940193</v>
      </c>
      <c r="I406" s="16">
        <f t="shared" si="80"/>
        <v>153.81456539294311</v>
      </c>
      <c r="J406" s="13">
        <f t="shared" si="74"/>
        <v>47.333941830676707</v>
      </c>
      <c r="K406" s="13">
        <f t="shared" si="75"/>
        <v>106.4806235622664</v>
      </c>
      <c r="L406" s="13">
        <f t="shared" si="76"/>
        <v>96.039773392824841</v>
      </c>
      <c r="M406" s="13">
        <f t="shared" si="81"/>
        <v>124.95527822066438</v>
      </c>
      <c r="N406" s="13">
        <f t="shared" si="77"/>
        <v>77.472272496811911</v>
      </c>
      <c r="O406" s="13">
        <f t="shared" si="78"/>
        <v>92.060811607409988</v>
      </c>
      <c r="P406" s="1"/>
      <c r="Q406">
        <v>12.51095359354839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37.535714290000001</v>
      </c>
      <c r="G407" s="13">
        <f t="shared" si="72"/>
        <v>1.1418560686148451</v>
      </c>
      <c r="H407" s="13">
        <f t="shared" si="73"/>
        <v>36.393858221385159</v>
      </c>
      <c r="I407" s="16">
        <f t="shared" si="80"/>
        <v>46.834708390826719</v>
      </c>
      <c r="J407" s="13">
        <f t="shared" si="74"/>
        <v>37.516186330653341</v>
      </c>
      <c r="K407" s="13">
        <f t="shared" si="75"/>
        <v>9.3185220601733789</v>
      </c>
      <c r="L407" s="13">
        <f t="shared" si="76"/>
        <v>0</v>
      </c>
      <c r="M407" s="13">
        <f t="shared" si="81"/>
        <v>47.483005723852472</v>
      </c>
      <c r="N407" s="13">
        <f t="shared" si="77"/>
        <v>29.439463548788531</v>
      </c>
      <c r="O407" s="13">
        <f t="shared" si="78"/>
        <v>30.581319617403377</v>
      </c>
      <c r="P407" s="1"/>
      <c r="Q407">
        <v>15.84935054615705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40.678571429999998</v>
      </c>
      <c r="G408" s="13">
        <f t="shared" si="72"/>
        <v>1.4932363115888616</v>
      </c>
      <c r="H408" s="13">
        <f t="shared" si="73"/>
        <v>39.185335118411139</v>
      </c>
      <c r="I408" s="16">
        <f t="shared" si="80"/>
        <v>48.503857178584518</v>
      </c>
      <c r="J408" s="13">
        <f t="shared" si="74"/>
        <v>36.055904316160472</v>
      </c>
      <c r="K408" s="13">
        <f t="shared" si="75"/>
        <v>12.447952862424046</v>
      </c>
      <c r="L408" s="13">
        <f t="shared" si="76"/>
        <v>1.3157008856324746</v>
      </c>
      <c r="M408" s="13">
        <f t="shared" si="81"/>
        <v>19.359243060696414</v>
      </c>
      <c r="N408" s="13">
        <f t="shared" si="77"/>
        <v>12.002730697631776</v>
      </c>
      <c r="O408" s="13">
        <f t="shared" si="78"/>
        <v>13.495967009220637</v>
      </c>
      <c r="P408" s="1"/>
      <c r="Q408">
        <v>13.68100273370476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19.414285710000001</v>
      </c>
      <c r="G409" s="13">
        <f t="shared" si="72"/>
        <v>0</v>
      </c>
      <c r="H409" s="13">
        <f t="shared" si="73"/>
        <v>19.414285710000001</v>
      </c>
      <c r="I409" s="16">
        <f t="shared" si="80"/>
        <v>30.546537686791574</v>
      </c>
      <c r="J409" s="13">
        <f t="shared" si="74"/>
        <v>26.823777620338575</v>
      </c>
      <c r="K409" s="13">
        <f t="shared" si="75"/>
        <v>3.7227600664529987</v>
      </c>
      <c r="L409" s="13">
        <f t="shared" si="76"/>
        <v>0</v>
      </c>
      <c r="M409" s="13">
        <f t="shared" si="81"/>
        <v>7.3565123630646383</v>
      </c>
      <c r="N409" s="13">
        <f t="shared" si="77"/>
        <v>4.5610376651000761</v>
      </c>
      <c r="O409" s="13">
        <f t="shared" si="78"/>
        <v>4.5610376651000761</v>
      </c>
      <c r="P409" s="1"/>
      <c r="Q409">
        <v>14.25040195862962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1.5142857139999999</v>
      </c>
      <c r="G410" s="13">
        <f t="shared" si="72"/>
        <v>0</v>
      </c>
      <c r="H410" s="13">
        <f t="shared" si="73"/>
        <v>1.5142857139999999</v>
      </c>
      <c r="I410" s="16">
        <f t="shared" si="80"/>
        <v>5.2370457804529984</v>
      </c>
      <c r="J410" s="13">
        <f t="shared" si="74"/>
        <v>5.2225751799019253</v>
      </c>
      <c r="K410" s="13">
        <f t="shared" si="75"/>
        <v>1.4470600551073076E-2</v>
      </c>
      <c r="L410" s="13">
        <f t="shared" si="76"/>
        <v>0</v>
      </c>
      <c r="M410" s="13">
        <f t="shared" si="81"/>
        <v>2.7954746979645622</v>
      </c>
      <c r="N410" s="13">
        <f t="shared" si="77"/>
        <v>1.7331943127380285</v>
      </c>
      <c r="O410" s="13">
        <f t="shared" si="78"/>
        <v>1.7331943127380285</v>
      </c>
      <c r="P410" s="1"/>
      <c r="Q410">
        <v>17.483785634142212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0.05</v>
      </c>
      <c r="G411" s="13">
        <f t="shared" si="72"/>
        <v>0</v>
      </c>
      <c r="H411" s="13">
        <f t="shared" si="73"/>
        <v>0.05</v>
      </c>
      <c r="I411" s="16">
        <f t="shared" si="80"/>
        <v>6.4470600551073079E-2</v>
      </c>
      <c r="J411" s="13">
        <f t="shared" si="74"/>
        <v>6.4470581258796469E-2</v>
      </c>
      <c r="K411" s="13">
        <f t="shared" si="75"/>
        <v>1.9292276609572667E-8</v>
      </c>
      <c r="L411" s="13">
        <f t="shared" si="76"/>
        <v>0</v>
      </c>
      <c r="M411" s="13">
        <f t="shared" si="81"/>
        <v>1.0622803852265337</v>
      </c>
      <c r="N411" s="13">
        <f t="shared" si="77"/>
        <v>0.65861383884045088</v>
      </c>
      <c r="O411" s="13">
        <f t="shared" si="78"/>
        <v>0.65861383884045088</v>
      </c>
      <c r="P411" s="1"/>
      <c r="Q411">
        <v>19.88806150001006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3.8642857140000002</v>
      </c>
      <c r="G412" s="13">
        <f t="shared" si="72"/>
        <v>0</v>
      </c>
      <c r="H412" s="13">
        <f t="shared" si="73"/>
        <v>3.8642857140000002</v>
      </c>
      <c r="I412" s="16">
        <f t="shared" si="80"/>
        <v>3.8642857332922769</v>
      </c>
      <c r="J412" s="13">
        <f t="shared" si="74"/>
        <v>3.8619164641053896</v>
      </c>
      <c r="K412" s="13">
        <f t="shared" si="75"/>
        <v>2.3692691868872906E-3</v>
      </c>
      <c r="L412" s="13">
        <f t="shared" si="76"/>
        <v>0</v>
      </c>
      <c r="M412" s="13">
        <f t="shared" si="81"/>
        <v>0.40366654638608279</v>
      </c>
      <c r="N412" s="13">
        <f t="shared" si="77"/>
        <v>0.25027325875937134</v>
      </c>
      <c r="O412" s="13">
        <f t="shared" si="78"/>
        <v>0.25027325875937134</v>
      </c>
      <c r="P412" s="1"/>
      <c r="Q412">
        <v>23.86057000000001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4.9285714289999998</v>
      </c>
      <c r="G413" s="13">
        <f t="shared" si="72"/>
        <v>0</v>
      </c>
      <c r="H413" s="13">
        <f t="shared" si="73"/>
        <v>4.9285714289999998</v>
      </c>
      <c r="I413" s="16">
        <f t="shared" si="80"/>
        <v>4.9309406981868875</v>
      </c>
      <c r="J413" s="13">
        <f t="shared" si="74"/>
        <v>4.9259898927240711</v>
      </c>
      <c r="K413" s="13">
        <f t="shared" si="75"/>
        <v>4.9508054628164544E-3</v>
      </c>
      <c r="L413" s="13">
        <f t="shared" si="76"/>
        <v>0</v>
      </c>
      <c r="M413" s="13">
        <f t="shared" si="81"/>
        <v>0.15339328762671145</v>
      </c>
      <c r="N413" s="13">
        <f t="shared" si="77"/>
        <v>9.5103838328561105E-2</v>
      </c>
      <c r="O413" s="13">
        <f t="shared" si="78"/>
        <v>9.5103838328561105E-2</v>
      </c>
      <c r="P413" s="1"/>
      <c r="Q413">
        <v>23.81563712857967</v>
      </c>
    </row>
    <row r="414" spans="1:18" x14ac:dyDescent="0.2">
      <c r="A414" s="14">
        <f t="shared" si="79"/>
        <v>34578</v>
      </c>
      <c r="B414" s="1">
        <v>9</v>
      </c>
      <c r="F414" s="34">
        <v>4.9642857139999998</v>
      </c>
      <c r="G414" s="13">
        <f t="shared" si="72"/>
        <v>0</v>
      </c>
      <c r="H414" s="13">
        <f t="shared" si="73"/>
        <v>4.9642857139999998</v>
      </c>
      <c r="I414" s="16">
        <f t="shared" si="80"/>
        <v>4.9692365194628163</v>
      </c>
      <c r="J414" s="13">
        <f t="shared" si="74"/>
        <v>4.9636931840798839</v>
      </c>
      <c r="K414" s="13">
        <f t="shared" si="75"/>
        <v>5.5433353829323906E-3</v>
      </c>
      <c r="L414" s="13">
        <f t="shared" si="76"/>
        <v>0</v>
      </c>
      <c r="M414" s="13">
        <f t="shared" si="81"/>
        <v>5.8289449298150345E-2</v>
      </c>
      <c r="N414" s="13">
        <f t="shared" si="77"/>
        <v>3.6139458564853212E-2</v>
      </c>
      <c r="O414" s="13">
        <f t="shared" si="78"/>
        <v>3.6139458564853212E-2</v>
      </c>
      <c r="P414" s="1"/>
      <c r="Q414">
        <v>23.174480851449552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55.785714290000001</v>
      </c>
      <c r="G415" s="13">
        <f t="shared" si="72"/>
        <v>3.1822572541029679</v>
      </c>
      <c r="H415" s="13">
        <f t="shared" si="73"/>
        <v>52.603457035897037</v>
      </c>
      <c r="I415" s="16">
        <f t="shared" si="80"/>
        <v>52.609000371279969</v>
      </c>
      <c r="J415" s="13">
        <f t="shared" si="74"/>
        <v>44.650881413697704</v>
      </c>
      <c r="K415" s="13">
        <f t="shared" si="75"/>
        <v>7.9581189575822648</v>
      </c>
      <c r="L415" s="13">
        <f t="shared" si="76"/>
        <v>0</v>
      </c>
      <c r="M415" s="13">
        <f t="shared" si="81"/>
        <v>2.2149990733297133E-2</v>
      </c>
      <c r="N415" s="13">
        <f t="shared" si="77"/>
        <v>1.3732994254644222E-2</v>
      </c>
      <c r="O415" s="13">
        <f t="shared" si="78"/>
        <v>3.1959902483576119</v>
      </c>
      <c r="P415" s="1"/>
      <c r="Q415">
        <v>20.072774936372941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33.228571430000002</v>
      </c>
      <c r="G416" s="13">
        <f t="shared" si="72"/>
        <v>0.66030541669097098</v>
      </c>
      <c r="H416" s="13">
        <f t="shared" si="73"/>
        <v>32.568266013309028</v>
      </c>
      <c r="I416" s="16">
        <f t="shared" si="80"/>
        <v>40.526384970891293</v>
      </c>
      <c r="J416" s="13">
        <f t="shared" si="74"/>
        <v>32.797078746985463</v>
      </c>
      <c r="K416" s="13">
        <f t="shared" si="75"/>
        <v>7.7293062239058301</v>
      </c>
      <c r="L416" s="13">
        <f t="shared" si="76"/>
        <v>0</v>
      </c>
      <c r="M416" s="13">
        <f t="shared" si="81"/>
        <v>8.4169964786529102E-3</v>
      </c>
      <c r="N416" s="13">
        <f t="shared" si="77"/>
        <v>5.2185378167648039E-3</v>
      </c>
      <c r="O416" s="13">
        <f t="shared" si="78"/>
        <v>0.66552395450773583</v>
      </c>
      <c r="Q416">
        <v>14.18971663194619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6.378571429</v>
      </c>
      <c r="G417" s="13">
        <f t="shared" si="72"/>
        <v>0</v>
      </c>
      <c r="H417" s="13">
        <f t="shared" si="73"/>
        <v>6.378571429</v>
      </c>
      <c r="I417" s="16">
        <f t="shared" si="80"/>
        <v>14.107877652905831</v>
      </c>
      <c r="J417" s="13">
        <f t="shared" si="74"/>
        <v>13.484814939493333</v>
      </c>
      <c r="K417" s="13">
        <f t="shared" si="75"/>
        <v>0.62306271341249797</v>
      </c>
      <c r="L417" s="13">
        <f t="shared" si="76"/>
        <v>0</v>
      </c>
      <c r="M417" s="13">
        <f t="shared" si="81"/>
        <v>3.1984586618881063E-3</v>
      </c>
      <c r="N417" s="13">
        <f t="shared" si="77"/>
        <v>1.9830443703706259E-3</v>
      </c>
      <c r="O417" s="13">
        <f t="shared" si="78"/>
        <v>1.9830443703706259E-3</v>
      </c>
      <c r="Q417">
        <v>11.318432254624369</v>
      </c>
    </row>
    <row r="418" spans="1:17" x14ac:dyDescent="0.2">
      <c r="A418" s="14">
        <f t="shared" si="79"/>
        <v>34700</v>
      </c>
      <c r="B418" s="1">
        <v>1</v>
      </c>
      <c r="F418" s="34">
        <v>28</v>
      </c>
      <c r="G418" s="13">
        <f t="shared" si="72"/>
        <v>7.5736466324870549E-2</v>
      </c>
      <c r="H418" s="13">
        <f t="shared" si="73"/>
        <v>27.924263533675131</v>
      </c>
      <c r="I418" s="16">
        <f t="shared" si="80"/>
        <v>28.547326247087629</v>
      </c>
      <c r="J418" s="13">
        <f t="shared" si="74"/>
        <v>23.710258757324219</v>
      </c>
      <c r="K418" s="13">
        <f t="shared" si="75"/>
        <v>4.8370674897634096</v>
      </c>
      <c r="L418" s="13">
        <f t="shared" si="76"/>
        <v>0</v>
      </c>
      <c r="M418" s="13">
        <f t="shared" si="81"/>
        <v>1.2154142915174805E-3</v>
      </c>
      <c r="N418" s="13">
        <f t="shared" si="77"/>
        <v>7.5355686074083793E-4</v>
      </c>
      <c r="O418" s="13">
        <f t="shared" si="78"/>
        <v>7.6490023185611392E-2</v>
      </c>
      <c r="Q418">
        <v>10.20314559354839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38.078571429999997</v>
      </c>
      <c r="G419" s="13">
        <f t="shared" si="72"/>
        <v>1.2025490194097317</v>
      </c>
      <c r="H419" s="13">
        <f t="shared" si="73"/>
        <v>36.876022410590267</v>
      </c>
      <c r="I419" s="16">
        <f t="shared" si="80"/>
        <v>41.71308990035368</v>
      </c>
      <c r="J419" s="13">
        <f t="shared" si="74"/>
        <v>31.694996335477096</v>
      </c>
      <c r="K419" s="13">
        <f t="shared" si="75"/>
        <v>10.018093564876583</v>
      </c>
      <c r="L419" s="13">
        <f t="shared" si="76"/>
        <v>0</v>
      </c>
      <c r="M419" s="13">
        <f t="shared" si="81"/>
        <v>4.6185743077664253E-4</v>
      </c>
      <c r="N419" s="13">
        <f t="shared" si="77"/>
        <v>2.8635160708151837E-4</v>
      </c>
      <c r="O419" s="13">
        <f t="shared" si="78"/>
        <v>1.2028353710168131</v>
      </c>
      <c r="Q419">
        <v>12.214246166034339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43.47142857</v>
      </c>
      <c r="G420" s="13">
        <f t="shared" si="72"/>
        <v>1.8054855729233807</v>
      </c>
      <c r="H420" s="13">
        <f t="shared" si="73"/>
        <v>41.66594299707662</v>
      </c>
      <c r="I420" s="16">
        <f t="shared" si="80"/>
        <v>51.684036561953207</v>
      </c>
      <c r="J420" s="13">
        <f t="shared" si="74"/>
        <v>39.62310498464106</v>
      </c>
      <c r="K420" s="13">
        <f t="shared" si="75"/>
        <v>12.060931577312147</v>
      </c>
      <c r="L420" s="13">
        <f t="shared" si="76"/>
        <v>0.92583391705739415</v>
      </c>
      <c r="M420" s="13">
        <f t="shared" si="81"/>
        <v>0.92600942288108923</v>
      </c>
      <c r="N420" s="13">
        <f t="shared" si="77"/>
        <v>0.57412584218627527</v>
      </c>
      <c r="O420" s="13">
        <f t="shared" si="78"/>
        <v>2.3796114151096561</v>
      </c>
      <c r="Q420">
        <v>15.62864968882454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4.5214285710000004</v>
      </c>
      <c r="G421" s="13">
        <f t="shared" si="72"/>
        <v>0</v>
      </c>
      <c r="H421" s="13">
        <f t="shared" si="73"/>
        <v>4.5214285710000004</v>
      </c>
      <c r="I421" s="16">
        <f t="shared" si="80"/>
        <v>15.656526231254754</v>
      </c>
      <c r="J421" s="13">
        <f t="shared" si="74"/>
        <v>15.246792035047909</v>
      </c>
      <c r="K421" s="13">
        <f t="shared" si="75"/>
        <v>0.40973419620684481</v>
      </c>
      <c r="L421" s="13">
        <f t="shared" si="76"/>
        <v>0</v>
      </c>
      <c r="M421" s="13">
        <f t="shared" si="81"/>
        <v>0.35188358069481396</v>
      </c>
      <c r="N421" s="13">
        <f t="shared" si="77"/>
        <v>0.21816782003078466</v>
      </c>
      <c r="O421" s="13">
        <f t="shared" si="78"/>
        <v>0.21816782003078466</v>
      </c>
      <c r="Q421">
        <v>16.818759350675851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0.257142857</v>
      </c>
      <c r="G422" s="13">
        <f t="shared" si="72"/>
        <v>0</v>
      </c>
      <c r="H422" s="13">
        <f t="shared" si="73"/>
        <v>0.257142857</v>
      </c>
      <c r="I422" s="16">
        <f t="shared" si="80"/>
        <v>0.66687705320684487</v>
      </c>
      <c r="J422" s="13">
        <f t="shared" si="74"/>
        <v>0.66685464455675525</v>
      </c>
      <c r="K422" s="13">
        <f t="shared" si="75"/>
        <v>2.2408650089622562E-5</v>
      </c>
      <c r="L422" s="13">
        <f t="shared" si="76"/>
        <v>0</v>
      </c>
      <c r="M422" s="13">
        <f t="shared" si="81"/>
        <v>0.13371576066402929</v>
      </c>
      <c r="N422" s="13">
        <f t="shared" si="77"/>
        <v>8.2903771611698165E-2</v>
      </c>
      <c r="O422" s="13">
        <f t="shared" si="78"/>
        <v>8.2903771611698165E-2</v>
      </c>
      <c r="Q422">
        <v>19.546710499731802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3.5714285999999998E-2</v>
      </c>
      <c r="G423" s="13">
        <f t="shared" si="72"/>
        <v>0</v>
      </c>
      <c r="H423" s="13">
        <f t="shared" si="73"/>
        <v>3.5714285999999998E-2</v>
      </c>
      <c r="I423" s="16">
        <f t="shared" si="80"/>
        <v>3.573669465008962E-2</v>
      </c>
      <c r="J423" s="13">
        <f t="shared" si="74"/>
        <v>3.5736691655997244E-2</v>
      </c>
      <c r="K423" s="13">
        <f t="shared" si="75"/>
        <v>2.9940923768068117E-9</v>
      </c>
      <c r="L423" s="13">
        <f t="shared" si="76"/>
        <v>0</v>
      </c>
      <c r="M423" s="13">
        <f t="shared" si="81"/>
        <v>5.0811989052331127E-2</v>
      </c>
      <c r="N423" s="13">
        <f t="shared" si="77"/>
        <v>3.1503433212445302E-2</v>
      </c>
      <c r="O423" s="13">
        <f t="shared" si="78"/>
        <v>3.1503433212445302E-2</v>
      </c>
      <c r="Q423">
        <v>20.544394878203679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1.6071428569999999</v>
      </c>
      <c r="G424" s="13">
        <f t="shared" si="72"/>
        <v>0</v>
      </c>
      <c r="H424" s="13">
        <f t="shared" si="73"/>
        <v>1.6071428569999999</v>
      </c>
      <c r="I424" s="16">
        <f t="shared" si="80"/>
        <v>1.6071428599940922</v>
      </c>
      <c r="J424" s="13">
        <f t="shared" si="74"/>
        <v>1.6069320581101323</v>
      </c>
      <c r="K424" s="13">
        <f t="shared" si="75"/>
        <v>2.1080188395994348E-4</v>
      </c>
      <c r="L424" s="13">
        <f t="shared" si="76"/>
        <v>0</v>
      </c>
      <c r="M424" s="13">
        <f t="shared" si="81"/>
        <v>1.9308555839885826E-2</v>
      </c>
      <c r="N424" s="13">
        <f t="shared" si="77"/>
        <v>1.1971304620729211E-2</v>
      </c>
      <c r="O424" s="13">
        <f t="shared" si="78"/>
        <v>1.1971304620729211E-2</v>
      </c>
      <c r="Q424">
        <v>22.354217337421261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0.22857142899999999</v>
      </c>
      <c r="G425" s="13">
        <f t="shared" si="72"/>
        <v>0</v>
      </c>
      <c r="H425" s="13">
        <f t="shared" si="73"/>
        <v>0.22857142899999999</v>
      </c>
      <c r="I425" s="16">
        <f t="shared" si="80"/>
        <v>0.22878223088395994</v>
      </c>
      <c r="J425" s="13">
        <f t="shared" si="74"/>
        <v>0.22878169674899476</v>
      </c>
      <c r="K425" s="13">
        <f t="shared" si="75"/>
        <v>5.3413496517440429E-7</v>
      </c>
      <c r="L425" s="13">
        <f t="shared" si="76"/>
        <v>0</v>
      </c>
      <c r="M425" s="13">
        <f t="shared" si="81"/>
        <v>7.3372512191566142E-3</v>
      </c>
      <c r="N425" s="13">
        <f t="shared" si="77"/>
        <v>4.5490957558771009E-3</v>
      </c>
      <c r="O425" s="13">
        <f t="shared" si="78"/>
        <v>4.5490957558771009E-3</v>
      </c>
      <c r="Q425">
        <v>23.276763991043911</v>
      </c>
    </row>
    <row r="426" spans="1:17" x14ac:dyDescent="0.2">
      <c r="A426" s="14">
        <f t="shared" si="79"/>
        <v>34943</v>
      </c>
      <c r="B426" s="1">
        <v>9</v>
      </c>
      <c r="F426" s="34">
        <v>11.628571429999999</v>
      </c>
      <c r="G426" s="13">
        <f t="shared" si="72"/>
        <v>0</v>
      </c>
      <c r="H426" s="13">
        <f t="shared" si="73"/>
        <v>11.628571429999999</v>
      </c>
      <c r="I426" s="16">
        <f t="shared" si="80"/>
        <v>11.628571964134965</v>
      </c>
      <c r="J426" s="13">
        <f t="shared" si="74"/>
        <v>11.553397451462789</v>
      </c>
      <c r="K426" s="13">
        <f t="shared" si="75"/>
        <v>7.5174512672175453E-2</v>
      </c>
      <c r="L426" s="13">
        <f t="shared" si="76"/>
        <v>0</v>
      </c>
      <c r="M426" s="13">
        <f t="shared" si="81"/>
        <v>2.7881554632795133E-3</v>
      </c>
      <c r="N426" s="13">
        <f t="shared" si="77"/>
        <v>1.7286563872332982E-3</v>
      </c>
      <c r="O426" s="13">
        <f t="shared" si="78"/>
        <v>1.7286563872332982E-3</v>
      </c>
      <c r="Q426">
        <v>22.714877000000008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16.464285709999999</v>
      </c>
      <c r="G427" s="13">
        <f t="shared" si="72"/>
        <v>0</v>
      </c>
      <c r="H427" s="13">
        <f t="shared" si="73"/>
        <v>16.464285709999999</v>
      </c>
      <c r="I427" s="16">
        <f t="shared" si="80"/>
        <v>16.539460222672176</v>
      </c>
      <c r="J427" s="13">
        <f t="shared" si="74"/>
        <v>16.227173781289629</v>
      </c>
      <c r="K427" s="13">
        <f t="shared" si="75"/>
        <v>0.3122864413825468</v>
      </c>
      <c r="L427" s="13">
        <f t="shared" si="76"/>
        <v>0</v>
      </c>
      <c r="M427" s="13">
        <f t="shared" si="81"/>
        <v>1.0594990760462151E-3</v>
      </c>
      <c r="N427" s="13">
        <f t="shared" si="77"/>
        <v>6.5688942714865338E-4</v>
      </c>
      <c r="O427" s="13">
        <f t="shared" si="78"/>
        <v>6.5688942714865338E-4</v>
      </c>
      <c r="Q427">
        <v>19.983501177475979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31.571428569999998</v>
      </c>
      <c r="G428" s="13">
        <f t="shared" si="72"/>
        <v>0.47503219718044026</v>
      </c>
      <c r="H428" s="13">
        <f t="shared" si="73"/>
        <v>31.096396372819559</v>
      </c>
      <c r="I428" s="16">
        <f t="shared" si="80"/>
        <v>31.408682814202106</v>
      </c>
      <c r="J428" s="13">
        <f t="shared" si="74"/>
        <v>27.924385807282757</v>
      </c>
      <c r="K428" s="13">
        <f t="shared" si="75"/>
        <v>3.4842970069193484</v>
      </c>
      <c r="L428" s="13">
        <f t="shared" si="76"/>
        <v>0</v>
      </c>
      <c r="M428" s="13">
        <f t="shared" si="81"/>
        <v>4.0260964889756172E-4</v>
      </c>
      <c r="N428" s="13">
        <f t="shared" si="77"/>
        <v>2.4961798231648829E-4</v>
      </c>
      <c r="O428" s="13">
        <f t="shared" si="78"/>
        <v>0.47528181516275675</v>
      </c>
      <c r="Q428">
        <v>15.462754725776289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22.59285714</v>
      </c>
      <c r="G429" s="13">
        <f t="shared" si="72"/>
        <v>0</v>
      </c>
      <c r="H429" s="13">
        <f t="shared" si="73"/>
        <v>22.59285714</v>
      </c>
      <c r="I429" s="16">
        <f t="shared" si="80"/>
        <v>26.077154146919348</v>
      </c>
      <c r="J429" s="13">
        <f t="shared" si="74"/>
        <v>22.304169859024292</v>
      </c>
      <c r="K429" s="13">
        <f t="shared" si="75"/>
        <v>3.7729842878950564</v>
      </c>
      <c r="L429" s="13">
        <f t="shared" si="76"/>
        <v>0</v>
      </c>
      <c r="M429" s="13">
        <f t="shared" si="81"/>
        <v>1.5299166658107343E-4</v>
      </c>
      <c r="N429" s="13">
        <f t="shared" si="77"/>
        <v>9.4854833280265532E-5</v>
      </c>
      <c r="O429" s="13">
        <f t="shared" si="78"/>
        <v>9.4854833280265532E-5</v>
      </c>
      <c r="Q429">
        <v>10.36952359354839</v>
      </c>
    </row>
    <row r="430" spans="1:17" x14ac:dyDescent="0.2">
      <c r="A430" s="14">
        <f t="shared" si="79"/>
        <v>35065</v>
      </c>
      <c r="B430" s="1">
        <v>1</v>
      </c>
      <c r="F430" s="34">
        <v>31.64285714</v>
      </c>
      <c r="G430" s="13">
        <f t="shared" si="72"/>
        <v>0.48301811164102793</v>
      </c>
      <c r="H430" s="13">
        <f t="shared" si="73"/>
        <v>31.159839028358974</v>
      </c>
      <c r="I430" s="16">
        <f t="shared" si="80"/>
        <v>34.93282331625403</v>
      </c>
      <c r="J430" s="13">
        <f t="shared" si="74"/>
        <v>27.664554246833507</v>
      </c>
      <c r="K430" s="13">
        <f t="shared" si="75"/>
        <v>7.2682690694205228</v>
      </c>
      <c r="L430" s="13">
        <f t="shared" si="76"/>
        <v>0</v>
      </c>
      <c r="M430" s="13">
        <f t="shared" si="81"/>
        <v>5.8136833300807901E-5</v>
      </c>
      <c r="N430" s="13">
        <f t="shared" si="77"/>
        <v>3.6044836646500895E-5</v>
      </c>
      <c r="O430" s="13">
        <f t="shared" si="78"/>
        <v>0.48305415647767441</v>
      </c>
      <c r="Q430">
        <v>11.13121862095055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3.6785714289999998</v>
      </c>
      <c r="G431" s="13">
        <f t="shared" si="72"/>
        <v>0</v>
      </c>
      <c r="H431" s="13">
        <f t="shared" si="73"/>
        <v>3.6785714289999998</v>
      </c>
      <c r="I431" s="16">
        <f t="shared" si="80"/>
        <v>10.946840498420523</v>
      </c>
      <c r="J431" s="13">
        <f t="shared" si="74"/>
        <v>10.720742148614798</v>
      </c>
      <c r="K431" s="13">
        <f t="shared" si="75"/>
        <v>0.2260983498057243</v>
      </c>
      <c r="L431" s="13">
        <f t="shared" si="76"/>
        <v>0</v>
      </c>
      <c r="M431" s="13">
        <f t="shared" si="81"/>
        <v>2.2091996654307006E-5</v>
      </c>
      <c r="N431" s="13">
        <f t="shared" si="77"/>
        <v>1.3697037925670343E-5</v>
      </c>
      <c r="O431" s="13">
        <f t="shared" si="78"/>
        <v>1.3697037925670343E-5</v>
      </c>
      <c r="Q431">
        <v>13.441490591893769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53.35</v>
      </c>
      <c r="G432" s="13">
        <f t="shared" si="72"/>
        <v>2.9099375650713863</v>
      </c>
      <c r="H432" s="13">
        <f t="shared" si="73"/>
        <v>50.440062434928613</v>
      </c>
      <c r="I432" s="16">
        <f t="shared" si="80"/>
        <v>50.666160784734338</v>
      </c>
      <c r="J432" s="13">
        <f t="shared" si="74"/>
        <v>38.576321170863409</v>
      </c>
      <c r="K432" s="13">
        <f t="shared" si="75"/>
        <v>12.089839613870929</v>
      </c>
      <c r="L432" s="13">
        <f t="shared" si="76"/>
        <v>0.95495450813127125</v>
      </c>
      <c r="M432" s="13">
        <f t="shared" si="81"/>
        <v>0.95496290308999987</v>
      </c>
      <c r="N432" s="13">
        <f t="shared" si="77"/>
        <v>0.59207699991579987</v>
      </c>
      <c r="O432" s="13">
        <f t="shared" si="78"/>
        <v>3.5020145649871863</v>
      </c>
      <c r="Q432">
        <v>15.10680295321332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64.650000000000006</v>
      </c>
      <c r="G433" s="13">
        <f t="shared" si="72"/>
        <v>4.1733092580037594</v>
      </c>
      <c r="H433" s="13">
        <f t="shared" si="73"/>
        <v>60.476690741996244</v>
      </c>
      <c r="I433" s="16">
        <f t="shared" si="80"/>
        <v>71.611575847735907</v>
      </c>
      <c r="J433" s="13">
        <f t="shared" si="74"/>
        <v>45.757085173388511</v>
      </c>
      <c r="K433" s="13">
        <f t="shared" si="75"/>
        <v>25.854490674347396</v>
      </c>
      <c r="L433" s="13">
        <f t="shared" si="76"/>
        <v>14.820814058698742</v>
      </c>
      <c r="M433" s="13">
        <f t="shared" si="81"/>
        <v>15.183699961872941</v>
      </c>
      <c r="N433" s="13">
        <f t="shared" si="77"/>
        <v>9.4138939763612228</v>
      </c>
      <c r="O433" s="13">
        <f t="shared" si="78"/>
        <v>13.587203234364981</v>
      </c>
      <c r="Q433">
        <v>15.10200470258423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22.05</v>
      </c>
      <c r="G434" s="13">
        <f t="shared" si="72"/>
        <v>0</v>
      </c>
      <c r="H434" s="13">
        <f t="shared" si="73"/>
        <v>22.05</v>
      </c>
      <c r="I434" s="16">
        <f t="shared" si="80"/>
        <v>33.083676615648656</v>
      </c>
      <c r="J434" s="13">
        <f t="shared" si="74"/>
        <v>30.090555497321976</v>
      </c>
      <c r="K434" s="13">
        <f t="shared" si="75"/>
        <v>2.9931211183266804</v>
      </c>
      <c r="L434" s="13">
        <f t="shared" si="76"/>
        <v>0</v>
      </c>
      <c r="M434" s="13">
        <f t="shared" si="81"/>
        <v>5.7698059855117183</v>
      </c>
      <c r="N434" s="13">
        <f t="shared" si="77"/>
        <v>3.5772797110172654</v>
      </c>
      <c r="O434" s="13">
        <f t="shared" si="78"/>
        <v>3.5772797110172654</v>
      </c>
      <c r="Q434">
        <v>17.899385695932619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0.75</v>
      </c>
      <c r="G435" s="13">
        <f t="shared" si="72"/>
        <v>0</v>
      </c>
      <c r="H435" s="13">
        <f t="shared" si="73"/>
        <v>0.75</v>
      </c>
      <c r="I435" s="16">
        <f t="shared" si="80"/>
        <v>3.7431211183266804</v>
      </c>
      <c r="J435" s="13">
        <f t="shared" si="74"/>
        <v>3.7393873079545599</v>
      </c>
      <c r="K435" s="13">
        <f t="shared" si="75"/>
        <v>3.7338103721205051E-3</v>
      </c>
      <c r="L435" s="13">
        <f t="shared" si="76"/>
        <v>0</v>
      </c>
      <c r="M435" s="13">
        <f t="shared" si="81"/>
        <v>2.1925262744944529</v>
      </c>
      <c r="N435" s="13">
        <f t="shared" si="77"/>
        <v>1.3593662901865609</v>
      </c>
      <c r="O435" s="13">
        <f t="shared" si="78"/>
        <v>1.3593662901865609</v>
      </c>
      <c r="Q435">
        <v>19.956288180898749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1.8142857139999999</v>
      </c>
      <c r="G436" s="13">
        <f t="shared" si="72"/>
        <v>0</v>
      </c>
      <c r="H436" s="13">
        <f t="shared" si="73"/>
        <v>1.8142857139999999</v>
      </c>
      <c r="I436" s="16">
        <f t="shared" si="80"/>
        <v>1.8180195243721204</v>
      </c>
      <c r="J436" s="13">
        <f t="shared" si="74"/>
        <v>1.8177910250443439</v>
      </c>
      <c r="K436" s="13">
        <f t="shared" si="75"/>
        <v>2.2849932777657678E-4</v>
      </c>
      <c r="L436" s="13">
        <f t="shared" si="76"/>
        <v>0</v>
      </c>
      <c r="M436" s="13">
        <f t="shared" si="81"/>
        <v>0.83315998430789207</v>
      </c>
      <c r="N436" s="13">
        <f t="shared" si="77"/>
        <v>0.51655919027089303</v>
      </c>
      <c r="O436" s="13">
        <f t="shared" si="78"/>
        <v>0.51655919027089303</v>
      </c>
      <c r="Q436">
        <v>24.414110000000012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0.12857142899999999</v>
      </c>
      <c r="G437" s="13">
        <f t="shared" si="72"/>
        <v>0</v>
      </c>
      <c r="H437" s="13">
        <f t="shared" si="73"/>
        <v>0.12857142899999999</v>
      </c>
      <c r="I437" s="16">
        <f t="shared" si="80"/>
        <v>0.12879992832777656</v>
      </c>
      <c r="J437" s="13">
        <f t="shared" si="74"/>
        <v>0.12879982579425153</v>
      </c>
      <c r="K437" s="13">
        <f t="shared" si="75"/>
        <v>1.0253352503153401E-7</v>
      </c>
      <c r="L437" s="13">
        <f t="shared" si="76"/>
        <v>0</v>
      </c>
      <c r="M437" s="13">
        <f t="shared" si="81"/>
        <v>0.31660079403699903</v>
      </c>
      <c r="N437" s="13">
        <f t="shared" si="77"/>
        <v>0.19629249230293941</v>
      </c>
      <c r="O437" s="13">
        <f t="shared" si="78"/>
        <v>0.19629249230293941</v>
      </c>
      <c r="Q437">
        <v>22.75736958454527</v>
      </c>
    </row>
    <row r="438" spans="1:17" x14ac:dyDescent="0.2">
      <c r="A438" s="14">
        <f t="shared" si="79"/>
        <v>35309</v>
      </c>
      <c r="B438" s="1">
        <v>9</v>
      </c>
      <c r="F438" s="34">
        <v>17.75</v>
      </c>
      <c r="G438" s="13">
        <f t="shared" si="72"/>
        <v>0</v>
      </c>
      <c r="H438" s="13">
        <f t="shared" si="73"/>
        <v>17.75</v>
      </c>
      <c r="I438" s="16">
        <f t="shared" si="80"/>
        <v>17.750000102533527</v>
      </c>
      <c r="J438" s="13">
        <f t="shared" si="74"/>
        <v>17.525123463204999</v>
      </c>
      <c r="K438" s="13">
        <f t="shared" si="75"/>
        <v>0.22487663932852797</v>
      </c>
      <c r="L438" s="13">
        <f t="shared" si="76"/>
        <v>0</v>
      </c>
      <c r="M438" s="13">
        <f t="shared" si="81"/>
        <v>0.12030830173405963</v>
      </c>
      <c r="N438" s="13">
        <f t="shared" si="77"/>
        <v>7.4591147075116965E-2</v>
      </c>
      <c r="O438" s="13">
        <f t="shared" si="78"/>
        <v>7.4591147075116965E-2</v>
      </c>
      <c r="Q438">
        <v>23.87934126999032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60.34285714</v>
      </c>
      <c r="G439" s="13">
        <f t="shared" si="72"/>
        <v>3.6917586060798833</v>
      </c>
      <c r="H439" s="13">
        <f t="shared" si="73"/>
        <v>56.65109853392012</v>
      </c>
      <c r="I439" s="16">
        <f t="shared" si="80"/>
        <v>56.875975173248648</v>
      </c>
      <c r="J439" s="13">
        <f t="shared" si="74"/>
        <v>45.413704650348045</v>
      </c>
      <c r="K439" s="13">
        <f t="shared" si="75"/>
        <v>11.462270522900603</v>
      </c>
      <c r="L439" s="13">
        <f t="shared" si="76"/>
        <v>0.32277103791908673</v>
      </c>
      <c r="M439" s="13">
        <f t="shared" si="81"/>
        <v>0.36848819257802945</v>
      </c>
      <c r="N439" s="13">
        <f t="shared" si="77"/>
        <v>0.22846267939837825</v>
      </c>
      <c r="O439" s="13">
        <f t="shared" si="78"/>
        <v>3.9202212854782617</v>
      </c>
      <c r="Q439">
        <v>18.480872932784479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39.271428569999998</v>
      </c>
      <c r="G440" s="13">
        <f t="shared" si="72"/>
        <v>1.3359137932494016</v>
      </c>
      <c r="H440" s="13">
        <f t="shared" si="73"/>
        <v>37.935514776750594</v>
      </c>
      <c r="I440" s="16">
        <f t="shared" si="80"/>
        <v>49.075014261732107</v>
      </c>
      <c r="J440" s="13">
        <f t="shared" si="74"/>
        <v>37.488353172006583</v>
      </c>
      <c r="K440" s="13">
        <f t="shared" si="75"/>
        <v>11.586661089725524</v>
      </c>
      <c r="L440" s="13">
        <f t="shared" si="76"/>
        <v>0.44807622156898969</v>
      </c>
      <c r="M440" s="13">
        <f t="shared" si="81"/>
        <v>0.58810173474864091</v>
      </c>
      <c r="N440" s="13">
        <f t="shared" si="77"/>
        <v>0.36462307554415735</v>
      </c>
      <c r="O440" s="13">
        <f t="shared" si="78"/>
        <v>1.7005368687935589</v>
      </c>
      <c r="Q440">
        <v>14.7616609705983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16.22142857</v>
      </c>
      <c r="G441" s="13">
        <f t="shared" si="72"/>
        <v>0</v>
      </c>
      <c r="H441" s="13">
        <f t="shared" si="73"/>
        <v>16.22142857</v>
      </c>
      <c r="I441" s="16">
        <f t="shared" si="80"/>
        <v>27.360013438156535</v>
      </c>
      <c r="J441" s="13">
        <f t="shared" si="74"/>
        <v>23.228833829011656</v>
      </c>
      <c r="K441" s="13">
        <f t="shared" si="75"/>
        <v>4.1311796091448798</v>
      </c>
      <c r="L441" s="13">
        <f t="shared" si="76"/>
        <v>0</v>
      </c>
      <c r="M441" s="13">
        <f t="shared" si="81"/>
        <v>0.22347865920448357</v>
      </c>
      <c r="N441" s="13">
        <f t="shared" si="77"/>
        <v>0.1385567687067798</v>
      </c>
      <c r="O441" s="13">
        <f t="shared" si="78"/>
        <v>0.1385567687067798</v>
      </c>
      <c r="Q441">
        <v>10.682894824105309</v>
      </c>
    </row>
    <row r="442" spans="1:17" x14ac:dyDescent="0.2">
      <c r="A442" s="14">
        <f t="shared" si="79"/>
        <v>35431</v>
      </c>
      <c r="B442" s="1">
        <v>1</v>
      </c>
      <c r="F442" s="34">
        <v>31.192857140000001</v>
      </c>
      <c r="G442" s="13">
        <f t="shared" si="72"/>
        <v>0.43270684953310173</v>
      </c>
      <c r="H442" s="13">
        <f t="shared" si="73"/>
        <v>30.7601502904669</v>
      </c>
      <c r="I442" s="16">
        <f t="shared" si="80"/>
        <v>34.891329899611776</v>
      </c>
      <c r="J442" s="13">
        <f t="shared" si="74"/>
        <v>27.497239529182842</v>
      </c>
      <c r="K442" s="13">
        <f t="shared" si="75"/>
        <v>7.394090370428934</v>
      </c>
      <c r="L442" s="13">
        <f t="shared" si="76"/>
        <v>0</v>
      </c>
      <c r="M442" s="13">
        <f t="shared" si="81"/>
        <v>8.4921890497703767E-2</v>
      </c>
      <c r="N442" s="13">
        <f t="shared" si="77"/>
        <v>5.2651572108576336E-2</v>
      </c>
      <c r="O442" s="13">
        <f t="shared" si="78"/>
        <v>0.48535842164167808</v>
      </c>
      <c r="Q442">
        <v>10.920655593548391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73.978571430000002</v>
      </c>
      <c r="G443" s="13">
        <f t="shared" si="72"/>
        <v>5.2162697075754094</v>
      </c>
      <c r="H443" s="13">
        <f t="shared" si="73"/>
        <v>68.762301722424596</v>
      </c>
      <c r="I443" s="16">
        <f t="shared" si="80"/>
        <v>76.156392092853537</v>
      </c>
      <c r="J443" s="13">
        <f t="shared" si="74"/>
        <v>41.443461513482298</v>
      </c>
      <c r="K443" s="13">
        <f t="shared" si="75"/>
        <v>34.712930579371239</v>
      </c>
      <c r="L443" s="13">
        <f t="shared" si="76"/>
        <v>23.744388148629291</v>
      </c>
      <c r="M443" s="13">
        <f t="shared" si="81"/>
        <v>23.776658467018418</v>
      </c>
      <c r="N443" s="13">
        <f t="shared" si="77"/>
        <v>14.741528249551418</v>
      </c>
      <c r="O443" s="13">
        <f t="shared" si="78"/>
        <v>19.957797957126829</v>
      </c>
      <c r="Q443">
        <v>12.407508489915291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14.3</v>
      </c>
      <c r="G444" s="13">
        <f t="shared" si="72"/>
        <v>0</v>
      </c>
      <c r="H444" s="13">
        <f t="shared" si="73"/>
        <v>14.3</v>
      </c>
      <c r="I444" s="16">
        <f t="shared" si="80"/>
        <v>25.268542430741952</v>
      </c>
      <c r="J444" s="13">
        <f t="shared" si="74"/>
        <v>22.858994284430352</v>
      </c>
      <c r="K444" s="13">
        <f t="shared" si="75"/>
        <v>2.4095481463116002</v>
      </c>
      <c r="L444" s="13">
        <f t="shared" si="76"/>
        <v>0</v>
      </c>
      <c r="M444" s="13">
        <f t="shared" si="81"/>
        <v>9.0351302174669996</v>
      </c>
      <c r="N444" s="13">
        <f t="shared" si="77"/>
        <v>5.6017807348295401</v>
      </c>
      <c r="O444" s="13">
        <f t="shared" si="78"/>
        <v>5.6017807348295401</v>
      </c>
      <c r="Q444">
        <v>13.609183416650049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18.15714286</v>
      </c>
      <c r="G445" s="13">
        <f t="shared" si="72"/>
        <v>0</v>
      </c>
      <c r="H445" s="13">
        <f t="shared" si="73"/>
        <v>18.15714286</v>
      </c>
      <c r="I445" s="16">
        <f t="shared" si="80"/>
        <v>20.566691006311601</v>
      </c>
      <c r="J445" s="13">
        <f t="shared" si="74"/>
        <v>19.661664979337225</v>
      </c>
      <c r="K445" s="13">
        <f t="shared" si="75"/>
        <v>0.90502602697437595</v>
      </c>
      <c r="L445" s="13">
        <f t="shared" si="76"/>
        <v>0</v>
      </c>
      <c r="M445" s="13">
        <f t="shared" si="81"/>
        <v>3.4333494826374595</v>
      </c>
      <c r="N445" s="13">
        <f t="shared" si="77"/>
        <v>2.128676679235225</v>
      </c>
      <c r="O445" s="13">
        <f t="shared" si="78"/>
        <v>2.128676679235225</v>
      </c>
      <c r="Q445">
        <v>16.804615602269809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7.8071428569999997</v>
      </c>
      <c r="G446" s="13">
        <f t="shared" si="72"/>
        <v>0</v>
      </c>
      <c r="H446" s="13">
        <f t="shared" si="73"/>
        <v>7.8071428569999997</v>
      </c>
      <c r="I446" s="16">
        <f t="shared" si="80"/>
        <v>8.7121688839743747</v>
      </c>
      <c r="J446" s="13">
        <f t="shared" si="74"/>
        <v>8.6529416388672153</v>
      </c>
      <c r="K446" s="13">
        <f t="shared" si="75"/>
        <v>5.9227245107159376E-2</v>
      </c>
      <c r="L446" s="13">
        <f t="shared" si="76"/>
        <v>0</v>
      </c>
      <c r="M446" s="13">
        <f t="shared" si="81"/>
        <v>1.3046728034022346</v>
      </c>
      <c r="N446" s="13">
        <f t="shared" si="77"/>
        <v>0.80889713810938546</v>
      </c>
      <c r="O446" s="13">
        <f t="shared" si="78"/>
        <v>0.80889713810938546</v>
      </c>
      <c r="Q446">
        <v>18.273354412399851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0.28571428599999998</v>
      </c>
      <c r="G447" s="13">
        <f t="shared" si="72"/>
        <v>0</v>
      </c>
      <c r="H447" s="13">
        <f t="shared" si="73"/>
        <v>0.28571428599999998</v>
      </c>
      <c r="I447" s="16">
        <f t="shared" si="80"/>
        <v>0.34494153110715936</v>
      </c>
      <c r="J447" s="13">
        <f t="shared" si="74"/>
        <v>0.3449393991273707</v>
      </c>
      <c r="K447" s="13">
        <f t="shared" si="75"/>
        <v>2.1319797886554248E-6</v>
      </c>
      <c r="L447" s="13">
        <f t="shared" si="76"/>
        <v>0</v>
      </c>
      <c r="M447" s="13">
        <f t="shared" si="81"/>
        <v>0.49577566529284911</v>
      </c>
      <c r="N447" s="13">
        <f t="shared" si="77"/>
        <v>0.30738091248156646</v>
      </c>
      <c r="O447" s="13">
        <f t="shared" si="78"/>
        <v>0.30738091248156646</v>
      </c>
      <c r="Q447">
        <v>22.19501985045838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0.764285714</v>
      </c>
      <c r="G448" s="13">
        <f t="shared" si="72"/>
        <v>0</v>
      </c>
      <c r="H448" s="13">
        <f t="shared" si="73"/>
        <v>0.764285714</v>
      </c>
      <c r="I448" s="16">
        <f t="shared" si="80"/>
        <v>0.7642878459797886</v>
      </c>
      <c r="J448" s="13">
        <f t="shared" si="74"/>
        <v>0.76426970879112566</v>
      </c>
      <c r="K448" s="13">
        <f t="shared" si="75"/>
        <v>1.8137188662947779E-5</v>
      </c>
      <c r="L448" s="13">
        <f t="shared" si="76"/>
        <v>0</v>
      </c>
      <c r="M448" s="13">
        <f t="shared" si="81"/>
        <v>0.18839475281128265</v>
      </c>
      <c r="N448" s="13">
        <f t="shared" si="77"/>
        <v>0.11680474674299524</v>
      </c>
      <c r="O448" s="13">
        <f t="shared" si="78"/>
        <v>0.11680474674299524</v>
      </c>
      <c r="Q448">
        <v>23.942613849672799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1.6857142860000001</v>
      </c>
      <c r="G449" s="13">
        <f t="shared" si="72"/>
        <v>0</v>
      </c>
      <c r="H449" s="13">
        <f t="shared" si="73"/>
        <v>1.6857142860000001</v>
      </c>
      <c r="I449" s="16">
        <f t="shared" si="80"/>
        <v>1.685732423188663</v>
      </c>
      <c r="J449" s="13">
        <f t="shared" si="74"/>
        <v>1.6855298877871177</v>
      </c>
      <c r="K449" s="13">
        <f t="shared" si="75"/>
        <v>2.0253540154535621E-4</v>
      </c>
      <c r="L449" s="13">
        <f t="shared" si="76"/>
        <v>0</v>
      </c>
      <c r="M449" s="13">
        <f t="shared" si="81"/>
        <v>7.1590006068287415E-2</v>
      </c>
      <c r="N449" s="13">
        <f t="shared" si="77"/>
        <v>4.4385803762338194E-2</v>
      </c>
      <c r="O449" s="13">
        <f t="shared" si="78"/>
        <v>4.4385803762338194E-2</v>
      </c>
      <c r="Q449">
        <v>23.656798000000009</v>
      </c>
    </row>
    <row r="450" spans="1:17" x14ac:dyDescent="0.2">
      <c r="A450" s="14">
        <f t="shared" si="79"/>
        <v>35674</v>
      </c>
      <c r="B450" s="1">
        <v>9</v>
      </c>
      <c r="F450" s="34">
        <v>0.95714285700000001</v>
      </c>
      <c r="G450" s="13">
        <f t="shared" si="72"/>
        <v>0</v>
      </c>
      <c r="H450" s="13">
        <f t="shared" si="73"/>
        <v>0.95714285700000001</v>
      </c>
      <c r="I450" s="16">
        <f t="shared" si="80"/>
        <v>0.95734539240154537</v>
      </c>
      <c r="J450" s="13">
        <f t="shared" si="74"/>
        <v>0.95729805761412945</v>
      </c>
      <c r="K450" s="13">
        <f t="shared" si="75"/>
        <v>4.7334787415920232E-5</v>
      </c>
      <c r="L450" s="13">
        <f t="shared" si="76"/>
        <v>0</v>
      </c>
      <c r="M450" s="13">
        <f t="shared" si="81"/>
        <v>2.7204202305949221E-2</v>
      </c>
      <c r="N450" s="13">
        <f t="shared" si="77"/>
        <v>1.6866605429688517E-2</v>
      </c>
      <c r="O450" s="13">
        <f t="shared" si="78"/>
        <v>1.6866605429688517E-2</v>
      </c>
      <c r="Q450">
        <v>21.926623710406538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6.3928571429999996</v>
      </c>
      <c r="G451" s="13">
        <f t="shared" si="72"/>
        <v>0</v>
      </c>
      <c r="H451" s="13">
        <f t="shared" si="73"/>
        <v>6.3928571429999996</v>
      </c>
      <c r="I451" s="16">
        <f t="shared" si="80"/>
        <v>6.3929044777874156</v>
      </c>
      <c r="J451" s="13">
        <f t="shared" si="74"/>
        <v>6.3727559791341992</v>
      </c>
      <c r="K451" s="13">
        <f t="shared" si="75"/>
        <v>2.0148498653216329E-2</v>
      </c>
      <c r="L451" s="13">
        <f t="shared" si="76"/>
        <v>0</v>
      </c>
      <c r="M451" s="13">
        <f t="shared" si="81"/>
        <v>1.0337596876260704E-2</v>
      </c>
      <c r="N451" s="13">
        <f t="shared" si="77"/>
        <v>6.4093100632816365E-3</v>
      </c>
      <c r="O451" s="13">
        <f t="shared" si="78"/>
        <v>6.4093100632816365E-3</v>
      </c>
      <c r="Q451">
        <v>19.369455895262789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44.621428569999999</v>
      </c>
      <c r="G452" s="13">
        <f t="shared" si="72"/>
        <v>1.9340587983103035</v>
      </c>
      <c r="H452" s="13">
        <f t="shared" si="73"/>
        <v>42.687369771689696</v>
      </c>
      <c r="I452" s="16">
        <f t="shared" si="80"/>
        <v>42.707518270342909</v>
      </c>
      <c r="J452" s="13">
        <f t="shared" si="74"/>
        <v>35.275338011658228</v>
      </c>
      <c r="K452" s="13">
        <f t="shared" si="75"/>
        <v>7.4321802586846815</v>
      </c>
      <c r="L452" s="13">
        <f t="shared" si="76"/>
        <v>0</v>
      </c>
      <c r="M452" s="13">
        <f t="shared" si="81"/>
        <v>3.9282868129790673E-3</v>
      </c>
      <c r="N452" s="13">
        <f t="shared" si="77"/>
        <v>2.4355378240470218E-3</v>
      </c>
      <c r="O452" s="13">
        <f t="shared" si="78"/>
        <v>1.9364943361343505</v>
      </c>
      <c r="Q452">
        <v>15.82796108597964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24.42142857</v>
      </c>
      <c r="G453" s="13">
        <f t="shared" si="72"/>
        <v>0</v>
      </c>
      <c r="H453" s="13">
        <f t="shared" si="73"/>
        <v>24.42142857</v>
      </c>
      <c r="I453" s="16">
        <f t="shared" si="80"/>
        <v>31.853608828684681</v>
      </c>
      <c r="J453" s="13">
        <f t="shared" si="74"/>
        <v>26.8145304176387</v>
      </c>
      <c r="K453" s="13">
        <f t="shared" si="75"/>
        <v>5.0390784110459812</v>
      </c>
      <c r="L453" s="13">
        <f t="shared" si="76"/>
        <v>0</v>
      </c>
      <c r="M453" s="13">
        <f t="shared" si="81"/>
        <v>1.4927489889320455E-3</v>
      </c>
      <c r="N453" s="13">
        <f t="shared" si="77"/>
        <v>9.2550437313786821E-4</v>
      </c>
      <c r="O453" s="13">
        <f t="shared" si="78"/>
        <v>9.2550437313786821E-4</v>
      </c>
      <c r="Q453">
        <v>12.489877593548391</v>
      </c>
    </row>
    <row r="454" spans="1:17" x14ac:dyDescent="0.2">
      <c r="A454" s="14">
        <f t="shared" si="79"/>
        <v>35796</v>
      </c>
      <c r="B454" s="1">
        <v>1</v>
      </c>
      <c r="F454" s="34">
        <v>0.80714285699999999</v>
      </c>
      <c r="G454" s="13">
        <f t="shared" ref="G454:G517" si="86">IF((F454-$J$2)&gt;0,$I$2*(F454-$J$2),0)</f>
        <v>0</v>
      </c>
      <c r="H454" s="13">
        <f t="shared" ref="H454:H517" si="87">F454-G454</f>
        <v>0.80714285699999999</v>
      </c>
      <c r="I454" s="16">
        <f t="shared" si="80"/>
        <v>5.8462212680459809</v>
      </c>
      <c r="J454" s="13">
        <f t="shared" ref="J454:J517" si="88">I454/SQRT(1+(I454/($K$2*(300+(25*Q454)+0.05*(Q454)^3)))^2)</f>
        <v>5.8125047907782275</v>
      </c>
      <c r="K454" s="13">
        <f t="shared" ref="K454:K517" si="89">I454-J454</f>
        <v>3.3716477267753397E-2</v>
      </c>
      <c r="L454" s="13">
        <f t="shared" ref="L454:L517" si="90">IF(K454&gt;$N$2,(K454-$N$2)/$L$2,0)</f>
        <v>0</v>
      </c>
      <c r="M454" s="13">
        <f t="shared" si="81"/>
        <v>5.6724461579417732E-4</v>
      </c>
      <c r="N454" s="13">
        <f t="shared" ref="N454:N517" si="91">$M$2*M454</f>
        <v>3.5169166179238994E-4</v>
      </c>
      <c r="O454" s="13">
        <f t="shared" ref="O454:O517" si="92">N454+G454</f>
        <v>3.5169166179238994E-4</v>
      </c>
      <c r="Q454">
        <v>13.76015588862767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63.22142857</v>
      </c>
      <c r="G455" s="13">
        <f t="shared" si="86"/>
        <v>4.0135909654379249</v>
      </c>
      <c r="H455" s="13">
        <f t="shared" si="87"/>
        <v>59.207837604562073</v>
      </c>
      <c r="I455" s="16">
        <f t="shared" ref="I455:I518" si="95">H455+K454-L454</f>
        <v>59.241554081829825</v>
      </c>
      <c r="J455" s="13">
        <f t="shared" si="88"/>
        <v>39.14636918021516</v>
      </c>
      <c r="K455" s="13">
        <f t="shared" si="89"/>
        <v>20.095184901614665</v>
      </c>
      <c r="L455" s="13">
        <f t="shared" si="90"/>
        <v>9.0191613613204336</v>
      </c>
      <c r="M455" s="13">
        <f t="shared" ref="M455:M518" si="96">L455+M454-N454</f>
        <v>9.0193769142744351</v>
      </c>
      <c r="N455" s="13">
        <f t="shared" si="91"/>
        <v>5.5920136868501498</v>
      </c>
      <c r="O455" s="13">
        <f t="shared" si="92"/>
        <v>9.6056046522880756</v>
      </c>
      <c r="Q455">
        <v>13.201598472854039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47.764285710000003</v>
      </c>
      <c r="G456" s="13">
        <f t="shared" si="86"/>
        <v>2.2854390412843206</v>
      </c>
      <c r="H456" s="13">
        <f t="shared" si="87"/>
        <v>45.478846668715683</v>
      </c>
      <c r="I456" s="16">
        <f t="shared" si="95"/>
        <v>56.554870209009913</v>
      </c>
      <c r="J456" s="13">
        <f t="shared" si="88"/>
        <v>40.655732967819425</v>
      </c>
      <c r="K456" s="13">
        <f t="shared" si="89"/>
        <v>15.899137241190488</v>
      </c>
      <c r="L456" s="13">
        <f t="shared" si="90"/>
        <v>4.7922610736705042</v>
      </c>
      <c r="M456" s="13">
        <f t="shared" si="96"/>
        <v>8.2196243010947896</v>
      </c>
      <c r="N456" s="13">
        <f t="shared" si="91"/>
        <v>5.0961670666787695</v>
      </c>
      <c r="O456" s="13">
        <f t="shared" si="92"/>
        <v>7.3816061079630906</v>
      </c>
      <c r="Q456">
        <v>14.85893635410226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20.742857140000002</v>
      </c>
      <c r="G457" s="13">
        <f t="shared" si="86"/>
        <v>0</v>
      </c>
      <c r="H457" s="13">
        <f t="shared" si="87"/>
        <v>20.742857140000002</v>
      </c>
      <c r="I457" s="16">
        <f t="shared" si="95"/>
        <v>31.849733307519983</v>
      </c>
      <c r="J457" s="13">
        <f t="shared" si="88"/>
        <v>29.618021563726835</v>
      </c>
      <c r="K457" s="13">
        <f t="shared" si="89"/>
        <v>2.2317117437931486</v>
      </c>
      <c r="L457" s="13">
        <f t="shared" si="90"/>
        <v>0</v>
      </c>
      <c r="M457" s="13">
        <f t="shared" si="96"/>
        <v>3.1234572344160201</v>
      </c>
      <c r="N457" s="13">
        <f t="shared" si="91"/>
        <v>1.9365434853379324</v>
      </c>
      <c r="O457" s="13">
        <f t="shared" si="92"/>
        <v>1.9365434853379324</v>
      </c>
      <c r="Q457">
        <v>19.406408107130659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1.65</v>
      </c>
      <c r="G458" s="13">
        <f t="shared" si="86"/>
        <v>0</v>
      </c>
      <c r="H458" s="13">
        <f t="shared" si="87"/>
        <v>1.65</v>
      </c>
      <c r="I458" s="16">
        <f t="shared" si="95"/>
        <v>3.8817117437931485</v>
      </c>
      <c r="J458" s="13">
        <f t="shared" si="88"/>
        <v>3.8768218510174708</v>
      </c>
      <c r="K458" s="13">
        <f t="shared" si="89"/>
        <v>4.889892775677751E-3</v>
      </c>
      <c r="L458" s="13">
        <f t="shared" si="90"/>
        <v>0</v>
      </c>
      <c r="M458" s="13">
        <f t="shared" si="96"/>
        <v>1.1869137490780877</v>
      </c>
      <c r="N458" s="13">
        <f t="shared" si="91"/>
        <v>0.7358865244284144</v>
      </c>
      <c r="O458" s="13">
        <f t="shared" si="92"/>
        <v>0.7358865244284144</v>
      </c>
      <c r="Q458">
        <v>18.81912668381861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4.292857143</v>
      </c>
      <c r="G459" s="13">
        <f t="shared" si="86"/>
        <v>0</v>
      </c>
      <c r="H459" s="13">
        <f t="shared" si="87"/>
        <v>4.292857143</v>
      </c>
      <c r="I459" s="16">
        <f t="shared" si="95"/>
        <v>4.2977470357756777</v>
      </c>
      <c r="J459" s="13">
        <f t="shared" si="88"/>
        <v>4.2937087080914917</v>
      </c>
      <c r="K459" s="13">
        <f t="shared" si="89"/>
        <v>4.0383276841859939E-3</v>
      </c>
      <c r="L459" s="13">
        <f t="shared" si="90"/>
        <v>0</v>
      </c>
      <c r="M459" s="13">
        <f t="shared" si="96"/>
        <v>0.45102722464967326</v>
      </c>
      <c r="N459" s="13">
        <f t="shared" si="91"/>
        <v>0.2796368792827974</v>
      </c>
      <c r="O459" s="13">
        <f t="shared" si="92"/>
        <v>0.2796368792827974</v>
      </c>
      <c r="Q459">
        <v>22.333077227477151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0.114285714</v>
      </c>
      <c r="G460" s="13">
        <f t="shared" si="86"/>
        <v>0</v>
      </c>
      <c r="H460" s="13">
        <f t="shared" si="87"/>
        <v>0.114285714</v>
      </c>
      <c r="I460" s="16">
        <f t="shared" si="95"/>
        <v>0.11832404168418599</v>
      </c>
      <c r="J460" s="13">
        <f t="shared" si="88"/>
        <v>0.11832396252992793</v>
      </c>
      <c r="K460" s="13">
        <f t="shared" si="89"/>
        <v>7.915425806470644E-8</v>
      </c>
      <c r="L460" s="13">
        <f t="shared" si="90"/>
        <v>0</v>
      </c>
      <c r="M460" s="13">
        <f t="shared" si="96"/>
        <v>0.17139034536687586</v>
      </c>
      <c r="N460" s="13">
        <f t="shared" si="91"/>
        <v>0.10626201412746303</v>
      </c>
      <c r="O460" s="13">
        <f t="shared" si="92"/>
        <v>0.10626201412746303</v>
      </c>
      <c r="Q460">
        <v>22.78784400000001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4.2428571430000002</v>
      </c>
      <c r="G461" s="13">
        <f t="shared" si="86"/>
        <v>0</v>
      </c>
      <c r="H461" s="13">
        <f t="shared" si="87"/>
        <v>4.2428571430000002</v>
      </c>
      <c r="I461" s="16">
        <f t="shared" si="95"/>
        <v>4.2428572221542584</v>
      </c>
      <c r="J461" s="13">
        <f t="shared" si="88"/>
        <v>4.2395431614442725</v>
      </c>
      <c r="K461" s="13">
        <f t="shared" si="89"/>
        <v>3.3140607099859665E-3</v>
      </c>
      <c r="L461" s="13">
        <f t="shared" si="90"/>
        <v>0</v>
      </c>
      <c r="M461" s="13">
        <f t="shared" si="96"/>
        <v>6.5128331239412834E-2</v>
      </c>
      <c r="N461" s="13">
        <f t="shared" si="91"/>
        <v>4.0379565368435955E-2</v>
      </c>
      <c r="O461" s="13">
        <f t="shared" si="92"/>
        <v>4.0379565368435955E-2</v>
      </c>
      <c r="Q461">
        <v>23.4651401296396</v>
      </c>
    </row>
    <row r="462" spans="1:17" x14ac:dyDescent="0.2">
      <c r="A462" s="14">
        <f t="shared" si="93"/>
        <v>36039</v>
      </c>
      <c r="B462" s="1">
        <v>9</v>
      </c>
      <c r="F462" s="34">
        <v>4.9071428570000002</v>
      </c>
      <c r="G462" s="13">
        <f t="shared" si="86"/>
        <v>0</v>
      </c>
      <c r="H462" s="13">
        <f t="shared" si="87"/>
        <v>4.9071428570000002</v>
      </c>
      <c r="I462" s="16">
        <f t="shared" si="95"/>
        <v>4.9104569177099862</v>
      </c>
      <c r="J462" s="13">
        <f t="shared" si="88"/>
        <v>4.9047114619694412</v>
      </c>
      <c r="K462" s="13">
        <f t="shared" si="89"/>
        <v>5.7454557405449691E-3</v>
      </c>
      <c r="L462" s="13">
        <f t="shared" si="90"/>
        <v>0</v>
      </c>
      <c r="M462" s="13">
        <f t="shared" si="96"/>
        <v>2.474876587097688E-2</v>
      </c>
      <c r="N462" s="13">
        <f t="shared" si="91"/>
        <v>1.5344234840005666E-2</v>
      </c>
      <c r="O462" s="13">
        <f t="shared" si="92"/>
        <v>1.5344234840005666E-2</v>
      </c>
      <c r="Q462">
        <v>22.66579604645451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24.9</v>
      </c>
      <c r="G463" s="13">
        <f t="shared" si="86"/>
        <v>0</v>
      </c>
      <c r="H463" s="13">
        <f t="shared" si="87"/>
        <v>24.9</v>
      </c>
      <c r="I463" s="16">
        <f t="shared" si="95"/>
        <v>24.905745455740544</v>
      </c>
      <c r="J463" s="13">
        <f t="shared" si="88"/>
        <v>23.998568279616954</v>
      </c>
      <c r="K463" s="13">
        <f t="shared" si="89"/>
        <v>0.90717717612358939</v>
      </c>
      <c r="L463" s="13">
        <f t="shared" si="90"/>
        <v>0</v>
      </c>
      <c r="M463" s="13">
        <f t="shared" si="96"/>
        <v>9.4045310309712141E-3</v>
      </c>
      <c r="N463" s="13">
        <f t="shared" si="91"/>
        <v>5.830809239202153E-3</v>
      </c>
      <c r="O463" s="13">
        <f t="shared" si="92"/>
        <v>5.830809239202153E-3</v>
      </c>
      <c r="Q463">
        <v>20.93279544109782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45.078571429999997</v>
      </c>
      <c r="G464" s="13">
        <f t="shared" si="86"/>
        <v>1.9851686521996965</v>
      </c>
      <c r="H464" s="13">
        <f t="shared" si="87"/>
        <v>43.0934027778003</v>
      </c>
      <c r="I464" s="16">
        <f t="shared" si="95"/>
        <v>44.000579953923889</v>
      </c>
      <c r="J464" s="13">
        <f t="shared" si="88"/>
        <v>34.098881579942756</v>
      </c>
      <c r="K464" s="13">
        <f t="shared" si="89"/>
        <v>9.9016983739811337</v>
      </c>
      <c r="L464" s="13">
        <f t="shared" si="90"/>
        <v>0</v>
      </c>
      <c r="M464" s="13">
        <f t="shared" si="96"/>
        <v>3.5737217917690611E-3</v>
      </c>
      <c r="N464" s="13">
        <f t="shared" si="91"/>
        <v>2.2157075108968178E-3</v>
      </c>
      <c r="O464" s="13">
        <f t="shared" si="92"/>
        <v>1.9873843597105934</v>
      </c>
      <c r="Q464">
        <v>13.694292965269501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22.728571429999999</v>
      </c>
      <c r="G465" s="13">
        <f t="shared" si="86"/>
        <v>0</v>
      </c>
      <c r="H465" s="13">
        <f t="shared" si="87"/>
        <v>22.728571429999999</v>
      </c>
      <c r="I465" s="16">
        <f t="shared" si="95"/>
        <v>32.630269803981136</v>
      </c>
      <c r="J465" s="13">
        <f t="shared" si="88"/>
        <v>26.713976855339567</v>
      </c>
      <c r="K465" s="13">
        <f t="shared" si="89"/>
        <v>5.9162929486415692</v>
      </c>
      <c r="L465" s="13">
        <f t="shared" si="90"/>
        <v>0</v>
      </c>
      <c r="M465" s="13">
        <f t="shared" si="96"/>
        <v>1.3580142808722433E-3</v>
      </c>
      <c r="N465" s="13">
        <f t="shared" si="91"/>
        <v>8.4196885414079077E-4</v>
      </c>
      <c r="O465" s="13">
        <f t="shared" si="92"/>
        <v>8.4196885414079077E-4</v>
      </c>
      <c r="Q465">
        <v>11.523082432958191</v>
      </c>
    </row>
    <row r="466" spans="1:17" x14ac:dyDescent="0.2">
      <c r="A466" s="14">
        <f t="shared" si="93"/>
        <v>36161</v>
      </c>
      <c r="B466" s="1">
        <v>1</v>
      </c>
      <c r="F466" s="34">
        <v>32.77857143</v>
      </c>
      <c r="G466" s="13">
        <f t="shared" si="86"/>
        <v>0.6099941545830444</v>
      </c>
      <c r="H466" s="13">
        <f t="shared" si="87"/>
        <v>32.168577275416958</v>
      </c>
      <c r="I466" s="16">
        <f t="shared" si="95"/>
        <v>38.084870224058527</v>
      </c>
      <c r="J466" s="13">
        <f t="shared" si="88"/>
        <v>28.303361600784381</v>
      </c>
      <c r="K466" s="13">
        <f t="shared" si="89"/>
        <v>9.7815086232741457</v>
      </c>
      <c r="L466" s="13">
        <f t="shared" si="90"/>
        <v>0</v>
      </c>
      <c r="M466" s="13">
        <f t="shared" si="96"/>
        <v>5.160454267314525E-4</v>
      </c>
      <c r="N466" s="13">
        <f t="shared" si="91"/>
        <v>3.1994816457350057E-4</v>
      </c>
      <c r="O466" s="13">
        <f t="shared" si="92"/>
        <v>0.61031410274761788</v>
      </c>
      <c r="Q466">
        <v>10.106771593548389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3.9</v>
      </c>
      <c r="G467" s="13">
        <f t="shared" si="86"/>
        <v>0</v>
      </c>
      <c r="H467" s="13">
        <f t="shared" si="87"/>
        <v>3.9</v>
      </c>
      <c r="I467" s="16">
        <f t="shared" si="95"/>
        <v>13.681508623274146</v>
      </c>
      <c r="J467" s="13">
        <f t="shared" si="88"/>
        <v>13.161842557048679</v>
      </c>
      <c r="K467" s="13">
        <f t="shared" si="89"/>
        <v>0.51966606622546685</v>
      </c>
      <c r="L467" s="13">
        <f t="shared" si="90"/>
        <v>0</v>
      </c>
      <c r="M467" s="13">
        <f t="shared" si="96"/>
        <v>1.9609726215795193E-4</v>
      </c>
      <c r="N467" s="13">
        <f t="shared" si="91"/>
        <v>1.215803025379302E-4</v>
      </c>
      <c r="O467" s="13">
        <f t="shared" si="92"/>
        <v>1.215803025379302E-4</v>
      </c>
      <c r="Q467">
        <v>12.05068654517933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12.307142860000001</v>
      </c>
      <c r="G468" s="13">
        <f t="shared" si="86"/>
        <v>0</v>
      </c>
      <c r="H468" s="13">
        <f t="shared" si="87"/>
        <v>12.307142860000001</v>
      </c>
      <c r="I468" s="16">
        <f t="shared" si="95"/>
        <v>12.826808926225468</v>
      </c>
      <c r="J468" s="13">
        <f t="shared" si="88"/>
        <v>12.540849071352524</v>
      </c>
      <c r="K468" s="13">
        <f t="shared" si="89"/>
        <v>0.28595985487294406</v>
      </c>
      <c r="L468" s="13">
        <f t="shared" si="90"/>
        <v>0</v>
      </c>
      <c r="M468" s="13">
        <f t="shared" si="96"/>
        <v>7.4516959620021727E-5</v>
      </c>
      <c r="N468" s="13">
        <f t="shared" si="91"/>
        <v>4.620051496441347E-5</v>
      </c>
      <c r="O468" s="13">
        <f t="shared" si="92"/>
        <v>4.620051496441347E-5</v>
      </c>
      <c r="Q468">
        <v>15.159999536435389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28.942857140000001</v>
      </c>
      <c r="G469" s="13">
        <f t="shared" si="86"/>
        <v>0.18115053899347017</v>
      </c>
      <c r="H469" s="13">
        <f t="shared" si="87"/>
        <v>28.76170660100653</v>
      </c>
      <c r="I469" s="16">
        <f t="shared" si="95"/>
        <v>29.047666455879472</v>
      </c>
      <c r="J469" s="13">
        <f t="shared" si="88"/>
        <v>26.203296194726221</v>
      </c>
      <c r="K469" s="13">
        <f t="shared" si="89"/>
        <v>2.8443702611532515</v>
      </c>
      <c r="L469" s="13">
        <f t="shared" si="90"/>
        <v>0</v>
      </c>
      <c r="M469" s="13">
        <f t="shared" si="96"/>
        <v>2.8316444655608257E-5</v>
      </c>
      <c r="N469" s="13">
        <f t="shared" si="91"/>
        <v>1.755619568647712E-5</v>
      </c>
      <c r="O469" s="13">
        <f t="shared" si="92"/>
        <v>0.18116809518915664</v>
      </c>
      <c r="Q469">
        <v>15.396042139742789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4.3428571429999998</v>
      </c>
      <c r="G470" s="13">
        <f t="shared" si="86"/>
        <v>0</v>
      </c>
      <c r="H470" s="13">
        <f t="shared" si="87"/>
        <v>4.3428571429999998</v>
      </c>
      <c r="I470" s="16">
        <f t="shared" si="95"/>
        <v>7.1872274041532513</v>
      </c>
      <c r="J470" s="13">
        <f t="shared" si="88"/>
        <v>7.153271743511155</v>
      </c>
      <c r="K470" s="13">
        <f t="shared" si="89"/>
        <v>3.3955660642096319E-2</v>
      </c>
      <c r="L470" s="13">
        <f t="shared" si="90"/>
        <v>0</v>
      </c>
      <c r="M470" s="13">
        <f t="shared" si="96"/>
        <v>1.0760248969131138E-5</v>
      </c>
      <c r="N470" s="13">
        <f t="shared" si="91"/>
        <v>6.6713543608613053E-6</v>
      </c>
      <c r="O470" s="13">
        <f t="shared" si="92"/>
        <v>6.6713543608613053E-6</v>
      </c>
      <c r="Q470">
        <v>18.147551789241081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7.1428569999999999E-3</v>
      </c>
      <c r="G471" s="13">
        <f t="shared" si="86"/>
        <v>0</v>
      </c>
      <c r="H471" s="13">
        <f t="shared" si="87"/>
        <v>7.1428569999999999E-3</v>
      </c>
      <c r="I471" s="16">
        <f t="shared" si="95"/>
        <v>4.1098517642096322E-2</v>
      </c>
      <c r="J471" s="13">
        <f t="shared" si="88"/>
        <v>4.109851324581059E-2</v>
      </c>
      <c r="K471" s="13">
        <f t="shared" si="89"/>
        <v>4.3962857312895842E-9</v>
      </c>
      <c r="L471" s="13">
        <f t="shared" si="90"/>
        <v>0</v>
      </c>
      <c r="M471" s="13">
        <f t="shared" si="96"/>
        <v>4.0888946082698324E-6</v>
      </c>
      <c r="N471" s="13">
        <f t="shared" si="91"/>
        <v>2.5351146571272961E-6</v>
      </c>
      <c r="O471" s="13">
        <f t="shared" si="92"/>
        <v>2.5351146571272961E-6</v>
      </c>
      <c r="Q471">
        <v>20.7934322800518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15.53571429</v>
      </c>
      <c r="G472" s="13">
        <f t="shared" si="86"/>
        <v>0</v>
      </c>
      <c r="H472" s="13">
        <f t="shared" si="87"/>
        <v>15.53571429</v>
      </c>
      <c r="I472" s="16">
        <f t="shared" si="95"/>
        <v>15.535714294396286</v>
      </c>
      <c r="J472" s="13">
        <f t="shared" si="88"/>
        <v>15.365536233949914</v>
      </c>
      <c r="K472" s="13">
        <f t="shared" si="89"/>
        <v>0.1701780604463714</v>
      </c>
      <c r="L472" s="13">
        <f t="shared" si="90"/>
        <v>0</v>
      </c>
      <c r="M472" s="13">
        <f t="shared" si="96"/>
        <v>1.5537799511425362E-6</v>
      </c>
      <c r="N472" s="13">
        <f t="shared" si="91"/>
        <v>9.6334356970837251E-7</v>
      </c>
      <c r="O472" s="13">
        <f t="shared" si="92"/>
        <v>9.6334356970837251E-7</v>
      </c>
      <c r="Q472">
        <v>23.03592428202376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4.835714286</v>
      </c>
      <c r="G473" s="13">
        <f t="shared" si="86"/>
        <v>0</v>
      </c>
      <c r="H473" s="13">
        <f t="shared" si="87"/>
        <v>4.835714286</v>
      </c>
      <c r="I473" s="16">
        <f t="shared" si="95"/>
        <v>5.0058923464463714</v>
      </c>
      <c r="J473" s="13">
        <f t="shared" si="88"/>
        <v>4.9995271533103027</v>
      </c>
      <c r="K473" s="13">
        <f t="shared" si="89"/>
        <v>6.3651931360686476E-3</v>
      </c>
      <c r="L473" s="13">
        <f t="shared" si="90"/>
        <v>0</v>
      </c>
      <c r="M473" s="13">
        <f t="shared" si="96"/>
        <v>5.9043638143416372E-7</v>
      </c>
      <c r="N473" s="13">
        <f t="shared" si="91"/>
        <v>3.6607055648918149E-7</v>
      </c>
      <c r="O473" s="13">
        <f t="shared" si="92"/>
        <v>3.6607055648918149E-7</v>
      </c>
      <c r="Q473">
        <v>22.347695000000009</v>
      </c>
    </row>
    <row r="474" spans="1:17" x14ac:dyDescent="0.2">
      <c r="A474" s="14">
        <f t="shared" si="93"/>
        <v>36404</v>
      </c>
      <c r="B474" s="1">
        <v>9</v>
      </c>
      <c r="F474" s="34">
        <v>4.7785714290000003</v>
      </c>
      <c r="G474" s="13">
        <f t="shared" si="86"/>
        <v>0</v>
      </c>
      <c r="H474" s="13">
        <f t="shared" si="87"/>
        <v>4.7785714290000003</v>
      </c>
      <c r="I474" s="16">
        <f t="shared" si="95"/>
        <v>4.784936622136069</v>
      </c>
      <c r="J474" s="13">
        <f t="shared" si="88"/>
        <v>4.7798456378819489</v>
      </c>
      <c r="K474" s="13">
        <f t="shared" si="89"/>
        <v>5.0909842541200234E-3</v>
      </c>
      <c r="L474" s="13">
        <f t="shared" si="90"/>
        <v>0</v>
      </c>
      <c r="M474" s="13">
        <f t="shared" si="96"/>
        <v>2.2436582494498223E-7</v>
      </c>
      <c r="N474" s="13">
        <f t="shared" si="91"/>
        <v>1.3910681146588898E-7</v>
      </c>
      <c r="O474" s="13">
        <f t="shared" si="92"/>
        <v>1.3910681146588898E-7</v>
      </c>
      <c r="Q474">
        <v>22.97414230653234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15.735714290000001</v>
      </c>
      <c r="G475" s="13">
        <f t="shared" si="86"/>
        <v>0</v>
      </c>
      <c r="H475" s="13">
        <f t="shared" si="87"/>
        <v>15.735714290000001</v>
      </c>
      <c r="I475" s="16">
        <f t="shared" si="95"/>
        <v>15.740805274254122</v>
      </c>
      <c r="J475" s="13">
        <f t="shared" si="88"/>
        <v>15.513562109003333</v>
      </c>
      <c r="K475" s="13">
        <f t="shared" si="89"/>
        <v>0.22724316525078869</v>
      </c>
      <c r="L475" s="13">
        <f t="shared" si="90"/>
        <v>0</v>
      </c>
      <c r="M475" s="13">
        <f t="shared" si="96"/>
        <v>8.5259013479093247E-8</v>
      </c>
      <c r="N475" s="13">
        <f t="shared" si="91"/>
        <v>5.2860588357037814E-8</v>
      </c>
      <c r="O475" s="13">
        <f t="shared" si="92"/>
        <v>5.2860588357037814E-8</v>
      </c>
      <c r="Q475">
        <v>21.22803790378007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49.2</v>
      </c>
      <c r="G476" s="13">
        <f t="shared" si="86"/>
        <v>2.4459559256316217</v>
      </c>
      <c r="H476" s="13">
        <f t="shared" si="87"/>
        <v>46.75404407436838</v>
      </c>
      <c r="I476" s="16">
        <f t="shared" si="95"/>
        <v>46.981287239619171</v>
      </c>
      <c r="J476" s="13">
        <f t="shared" si="88"/>
        <v>37.461358388384369</v>
      </c>
      <c r="K476" s="13">
        <f t="shared" si="89"/>
        <v>9.5199288512348019</v>
      </c>
      <c r="L476" s="13">
        <f t="shared" si="90"/>
        <v>0</v>
      </c>
      <c r="M476" s="13">
        <f t="shared" si="96"/>
        <v>3.2398425122055433E-8</v>
      </c>
      <c r="N476" s="13">
        <f t="shared" si="91"/>
        <v>2.0087023575674369E-8</v>
      </c>
      <c r="O476" s="13">
        <f t="shared" si="92"/>
        <v>2.4459559457186453</v>
      </c>
      <c r="Q476">
        <v>15.712558827893311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25.571428569999998</v>
      </c>
      <c r="G477" s="13">
        <f t="shared" si="86"/>
        <v>0</v>
      </c>
      <c r="H477" s="13">
        <f t="shared" si="87"/>
        <v>25.571428569999998</v>
      </c>
      <c r="I477" s="16">
        <f t="shared" si="95"/>
        <v>35.091357421234804</v>
      </c>
      <c r="J477" s="13">
        <f t="shared" si="88"/>
        <v>30.203242345067896</v>
      </c>
      <c r="K477" s="13">
        <f t="shared" si="89"/>
        <v>4.8881150761669083</v>
      </c>
      <c r="L477" s="13">
        <f t="shared" si="90"/>
        <v>0</v>
      </c>
      <c r="M477" s="13">
        <f t="shared" si="96"/>
        <v>1.2311401546381063E-8</v>
      </c>
      <c r="N477" s="13">
        <f t="shared" si="91"/>
        <v>7.6330689587562586E-9</v>
      </c>
      <c r="O477" s="13">
        <f t="shared" si="92"/>
        <v>7.6330689587562586E-9</v>
      </c>
      <c r="Q477">
        <v>15.063893964164221</v>
      </c>
    </row>
    <row r="478" spans="1:17" x14ac:dyDescent="0.2">
      <c r="A478" s="14">
        <f t="shared" si="93"/>
        <v>36526</v>
      </c>
      <c r="B478" s="1">
        <v>1</v>
      </c>
      <c r="F478" s="34">
        <v>51.15</v>
      </c>
      <c r="G478" s="13">
        <f t="shared" si="86"/>
        <v>2.6639713947659684</v>
      </c>
      <c r="H478" s="13">
        <f t="shared" si="87"/>
        <v>48.486028605234033</v>
      </c>
      <c r="I478" s="16">
        <f t="shared" si="95"/>
        <v>53.374143681400938</v>
      </c>
      <c r="J478" s="13">
        <f t="shared" si="88"/>
        <v>33.720792996491539</v>
      </c>
      <c r="K478" s="13">
        <f t="shared" si="89"/>
        <v>19.653350684909398</v>
      </c>
      <c r="L478" s="13">
        <f t="shared" si="90"/>
        <v>8.5740784335692553</v>
      </c>
      <c r="M478" s="13">
        <f t="shared" si="96"/>
        <v>8.5740784382475876</v>
      </c>
      <c r="N478" s="13">
        <f t="shared" si="91"/>
        <v>5.3159286317135042</v>
      </c>
      <c r="O478" s="13">
        <f t="shared" si="92"/>
        <v>7.9799000264794726</v>
      </c>
      <c r="Q478">
        <v>10.526038593548391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53.56428571</v>
      </c>
      <c r="G479" s="13">
        <f t="shared" si="86"/>
        <v>2.9338953084531485</v>
      </c>
      <c r="H479" s="13">
        <f t="shared" si="87"/>
        <v>50.630390401546855</v>
      </c>
      <c r="I479" s="16">
        <f t="shared" si="95"/>
        <v>61.70966265288699</v>
      </c>
      <c r="J479" s="13">
        <f t="shared" si="88"/>
        <v>43.903727379440099</v>
      </c>
      <c r="K479" s="13">
        <f t="shared" si="89"/>
        <v>17.805935273446892</v>
      </c>
      <c r="L479" s="13">
        <f t="shared" si="90"/>
        <v>6.713079377774358</v>
      </c>
      <c r="M479" s="13">
        <f t="shared" si="96"/>
        <v>9.9712291843084415</v>
      </c>
      <c r="N479" s="13">
        <f t="shared" si="91"/>
        <v>6.1821620942712334</v>
      </c>
      <c r="O479" s="13">
        <f t="shared" si="92"/>
        <v>9.1160574027243815</v>
      </c>
      <c r="Q479">
        <v>15.80476454632344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32.214285709999999</v>
      </c>
      <c r="G480" s="13">
        <f t="shared" si="86"/>
        <v>0.54690542844375556</v>
      </c>
      <c r="H480" s="13">
        <f t="shared" si="87"/>
        <v>31.667380281556245</v>
      </c>
      <c r="I480" s="16">
        <f t="shared" si="95"/>
        <v>42.760236177228784</v>
      </c>
      <c r="J480" s="13">
        <f t="shared" si="88"/>
        <v>33.848365393625393</v>
      </c>
      <c r="K480" s="13">
        <f t="shared" si="89"/>
        <v>8.9118707836033906</v>
      </c>
      <c r="L480" s="13">
        <f t="shared" si="90"/>
        <v>0</v>
      </c>
      <c r="M480" s="13">
        <f t="shared" si="96"/>
        <v>3.7890670900372081</v>
      </c>
      <c r="N480" s="13">
        <f t="shared" si="91"/>
        <v>2.3492215958230691</v>
      </c>
      <c r="O480" s="13">
        <f t="shared" si="92"/>
        <v>2.8961270242668249</v>
      </c>
      <c r="Q480">
        <v>14.075661473516121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21.428571430000002</v>
      </c>
      <c r="G481" s="13">
        <f t="shared" si="86"/>
        <v>0</v>
      </c>
      <c r="H481" s="13">
        <f t="shared" si="87"/>
        <v>21.428571430000002</v>
      </c>
      <c r="I481" s="16">
        <f t="shared" si="95"/>
        <v>30.340442213603392</v>
      </c>
      <c r="J481" s="13">
        <f t="shared" si="88"/>
        <v>27.631643061460238</v>
      </c>
      <c r="K481" s="13">
        <f t="shared" si="89"/>
        <v>2.708799152143154</v>
      </c>
      <c r="L481" s="13">
        <f t="shared" si="90"/>
        <v>0</v>
      </c>
      <c r="M481" s="13">
        <f t="shared" si="96"/>
        <v>1.439845494214139</v>
      </c>
      <c r="N481" s="13">
        <f t="shared" si="91"/>
        <v>0.89270420641276615</v>
      </c>
      <c r="O481" s="13">
        <f t="shared" si="92"/>
        <v>0.89270420641276615</v>
      </c>
      <c r="Q481">
        <v>16.779830420366551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4.5071428569999998</v>
      </c>
      <c r="G482" s="13">
        <f t="shared" si="86"/>
        <v>0</v>
      </c>
      <c r="H482" s="13">
        <f t="shared" si="87"/>
        <v>4.5071428569999998</v>
      </c>
      <c r="I482" s="16">
        <f t="shared" si="95"/>
        <v>7.2159420091431539</v>
      </c>
      <c r="J482" s="13">
        <f t="shared" si="88"/>
        <v>7.1799989568695226</v>
      </c>
      <c r="K482" s="13">
        <f t="shared" si="89"/>
        <v>3.594305227363126E-2</v>
      </c>
      <c r="L482" s="13">
        <f t="shared" si="90"/>
        <v>0</v>
      </c>
      <c r="M482" s="13">
        <f t="shared" si="96"/>
        <v>0.54714128780137283</v>
      </c>
      <c r="N482" s="13">
        <f t="shared" si="91"/>
        <v>0.33922759843685113</v>
      </c>
      <c r="O482" s="13">
        <f t="shared" si="92"/>
        <v>0.33922759843685113</v>
      </c>
      <c r="Q482">
        <v>17.826952664635481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0.56428571400000005</v>
      </c>
      <c r="G483" s="13">
        <f t="shared" si="86"/>
        <v>0</v>
      </c>
      <c r="H483" s="13">
        <f t="shared" si="87"/>
        <v>0.56428571400000005</v>
      </c>
      <c r="I483" s="16">
        <f t="shared" si="95"/>
        <v>0.60022876627363131</v>
      </c>
      <c r="J483" s="13">
        <f t="shared" si="88"/>
        <v>0.60021503570975521</v>
      </c>
      <c r="K483" s="13">
        <f t="shared" si="89"/>
        <v>1.3730563876102053E-5</v>
      </c>
      <c r="L483" s="13">
        <f t="shared" si="90"/>
        <v>0</v>
      </c>
      <c r="M483" s="13">
        <f t="shared" si="96"/>
        <v>0.2079136893645217</v>
      </c>
      <c r="N483" s="13">
        <f t="shared" si="91"/>
        <v>0.12890648740600347</v>
      </c>
      <c r="O483" s="13">
        <f t="shared" si="92"/>
        <v>0.12890648740600347</v>
      </c>
      <c r="Q483">
        <v>20.774804550614011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2.1428571E-2</v>
      </c>
      <c r="G484" s="13">
        <f t="shared" si="86"/>
        <v>0</v>
      </c>
      <c r="H484" s="13">
        <f t="shared" si="87"/>
        <v>2.1428571E-2</v>
      </c>
      <c r="I484" s="16">
        <f t="shared" si="95"/>
        <v>2.1442301563876102E-2</v>
      </c>
      <c r="J484" s="13">
        <f t="shared" si="88"/>
        <v>2.1442300999109844E-2</v>
      </c>
      <c r="K484" s="13">
        <f t="shared" si="89"/>
        <v>5.6476625806545222E-10</v>
      </c>
      <c r="L484" s="13">
        <f t="shared" si="90"/>
        <v>0</v>
      </c>
      <c r="M484" s="13">
        <f t="shared" si="96"/>
        <v>7.9007201958518236E-2</v>
      </c>
      <c r="N484" s="13">
        <f t="shared" si="91"/>
        <v>4.8984465214281306E-2</v>
      </c>
      <c r="O484" s="13">
        <f t="shared" si="92"/>
        <v>4.8984465214281306E-2</v>
      </c>
      <c r="Q484">
        <v>21.502200000000009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1.228571429</v>
      </c>
      <c r="G485" s="13">
        <f t="shared" si="86"/>
        <v>0</v>
      </c>
      <c r="H485" s="13">
        <f t="shared" si="87"/>
        <v>1.228571429</v>
      </c>
      <c r="I485" s="16">
        <f t="shared" si="95"/>
        <v>1.2285714295647663</v>
      </c>
      <c r="J485" s="13">
        <f t="shared" si="88"/>
        <v>1.2284821225072224</v>
      </c>
      <c r="K485" s="13">
        <f t="shared" si="89"/>
        <v>8.9307057543841495E-5</v>
      </c>
      <c r="L485" s="13">
        <f t="shared" si="90"/>
        <v>0</v>
      </c>
      <c r="M485" s="13">
        <f t="shared" si="96"/>
        <v>3.002273674423693E-2</v>
      </c>
      <c r="N485" s="13">
        <f t="shared" si="91"/>
        <v>1.8614096781426896E-2</v>
      </c>
      <c r="O485" s="13">
        <f t="shared" si="92"/>
        <v>1.8614096781426896E-2</v>
      </c>
      <c r="Q485">
        <v>22.731009507409439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19.09285714</v>
      </c>
      <c r="G486" s="13">
        <f t="shared" si="86"/>
        <v>0</v>
      </c>
      <c r="H486" s="13">
        <f t="shared" si="87"/>
        <v>19.09285714</v>
      </c>
      <c r="I486" s="16">
        <f t="shared" si="95"/>
        <v>19.092946447057543</v>
      </c>
      <c r="J486" s="13">
        <f t="shared" si="88"/>
        <v>18.672124268329206</v>
      </c>
      <c r="K486" s="13">
        <f t="shared" si="89"/>
        <v>0.42082217872833638</v>
      </c>
      <c r="L486" s="13">
        <f t="shared" si="90"/>
        <v>0</v>
      </c>
      <c r="M486" s="13">
        <f t="shared" si="96"/>
        <v>1.1408639962810035E-2</v>
      </c>
      <c r="N486" s="13">
        <f t="shared" si="91"/>
        <v>7.0733567769422218E-3</v>
      </c>
      <c r="O486" s="13">
        <f t="shared" si="92"/>
        <v>7.0733567769422218E-3</v>
      </c>
      <c r="Q486">
        <v>20.88422269281471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5.8857142859999998</v>
      </c>
      <c r="G487" s="13">
        <f t="shared" si="86"/>
        <v>0</v>
      </c>
      <c r="H487" s="13">
        <f t="shared" si="87"/>
        <v>5.8857142859999998</v>
      </c>
      <c r="I487" s="16">
        <f t="shared" si="95"/>
        <v>6.3065364647283362</v>
      </c>
      <c r="J487" s="13">
        <f t="shared" si="88"/>
        <v>6.2887728305271953</v>
      </c>
      <c r="K487" s="13">
        <f t="shared" si="89"/>
        <v>1.776363420114091E-2</v>
      </c>
      <c r="L487" s="13">
        <f t="shared" si="90"/>
        <v>0</v>
      </c>
      <c r="M487" s="13">
        <f t="shared" si="96"/>
        <v>4.335283185867813E-3</v>
      </c>
      <c r="N487" s="13">
        <f t="shared" si="91"/>
        <v>2.687875575238044E-3</v>
      </c>
      <c r="O487" s="13">
        <f t="shared" si="92"/>
        <v>2.687875575238044E-3</v>
      </c>
      <c r="Q487">
        <v>19.97422856210062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103.4285714</v>
      </c>
      <c r="G488" s="13">
        <f t="shared" si="86"/>
        <v>8.5088623021733909</v>
      </c>
      <c r="H488" s="13">
        <f t="shared" si="87"/>
        <v>94.919709097826598</v>
      </c>
      <c r="I488" s="16">
        <f t="shared" si="95"/>
        <v>94.937472732027743</v>
      </c>
      <c r="J488" s="13">
        <f t="shared" si="88"/>
        <v>51.738037364812946</v>
      </c>
      <c r="K488" s="13">
        <f t="shared" si="89"/>
        <v>43.199435367214797</v>
      </c>
      <c r="L488" s="13">
        <f t="shared" si="90"/>
        <v>32.293292363233036</v>
      </c>
      <c r="M488" s="13">
        <f t="shared" si="96"/>
        <v>32.294939770843662</v>
      </c>
      <c r="N488" s="13">
        <f t="shared" si="91"/>
        <v>20.022862657923071</v>
      </c>
      <c r="O488" s="13">
        <f t="shared" si="92"/>
        <v>28.531724960096462</v>
      </c>
      <c r="Q488">
        <v>15.627584237447969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45.692857140000001</v>
      </c>
      <c r="G489" s="13">
        <f t="shared" si="86"/>
        <v>2.0538475174551718</v>
      </c>
      <c r="H489" s="13">
        <f t="shared" si="87"/>
        <v>43.639009622544826</v>
      </c>
      <c r="I489" s="16">
        <f t="shared" si="95"/>
        <v>54.545152626526587</v>
      </c>
      <c r="J489" s="13">
        <f t="shared" si="88"/>
        <v>39.132628753508889</v>
      </c>
      <c r="K489" s="13">
        <f t="shared" si="89"/>
        <v>15.412523873017697</v>
      </c>
      <c r="L489" s="13">
        <f t="shared" si="90"/>
        <v>4.3020697430753838</v>
      </c>
      <c r="M489" s="13">
        <f t="shared" si="96"/>
        <v>16.574146855995977</v>
      </c>
      <c r="N489" s="13">
        <f t="shared" si="91"/>
        <v>10.275971050717505</v>
      </c>
      <c r="O489" s="13">
        <f t="shared" si="92"/>
        <v>12.329818568172676</v>
      </c>
      <c r="Q489">
        <v>14.27813934581247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68.757142860000002</v>
      </c>
      <c r="G490" s="13">
        <f t="shared" si="86"/>
        <v>4.6324993489907769</v>
      </c>
      <c r="H490" s="13">
        <f t="shared" si="87"/>
        <v>64.124643511009225</v>
      </c>
      <c r="I490" s="16">
        <f t="shared" si="95"/>
        <v>75.235097640951551</v>
      </c>
      <c r="J490" s="13">
        <f t="shared" si="88"/>
        <v>39.146537708745456</v>
      </c>
      <c r="K490" s="13">
        <f t="shared" si="89"/>
        <v>36.088559932206095</v>
      </c>
      <c r="L490" s="13">
        <f t="shared" si="90"/>
        <v>25.13013220536137</v>
      </c>
      <c r="M490" s="13">
        <f t="shared" si="96"/>
        <v>31.428308010639842</v>
      </c>
      <c r="N490" s="13">
        <f t="shared" si="91"/>
        <v>19.485550966596701</v>
      </c>
      <c r="O490" s="13">
        <f t="shared" si="92"/>
        <v>24.118050315587478</v>
      </c>
      <c r="Q490">
        <v>11.30502259354839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46.457142859999998</v>
      </c>
      <c r="G491" s="13">
        <f t="shared" si="86"/>
        <v>2.1392968045313161</v>
      </c>
      <c r="H491" s="13">
        <f t="shared" si="87"/>
        <v>44.317846055468678</v>
      </c>
      <c r="I491" s="16">
        <f t="shared" si="95"/>
        <v>55.276273782313403</v>
      </c>
      <c r="J491" s="13">
        <f t="shared" si="88"/>
        <v>34.777369096439479</v>
      </c>
      <c r="K491" s="13">
        <f t="shared" si="89"/>
        <v>20.498904685873924</v>
      </c>
      <c r="L491" s="13">
        <f t="shared" si="90"/>
        <v>9.425849609480828</v>
      </c>
      <c r="M491" s="13">
        <f t="shared" si="96"/>
        <v>21.368606653523972</v>
      </c>
      <c r="N491" s="13">
        <f t="shared" si="91"/>
        <v>13.248536125184863</v>
      </c>
      <c r="O491" s="13">
        <f t="shared" si="92"/>
        <v>15.387832929716179</v>
      </c>
      <c r="Q491">
        <v>10.94490128651996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44.535714290000001</v>
      </c>
      <c r="G492" s="13">
        <f t="shared" si="86"/>
        <v>1.9244757014048099</v>
      </c>
      <c r="H492" s="13">
        <f t="shared" si="87"/>
        <v>42.611238588595192</v>
      </c>
      <c r="I492" s="16">
        <f t="shared" si="95"/>
        <v>53.684293664988289</v>
      </c>
      <c r="J492" s="13">
        <f t="shared" si="88"/>
        <v>37.572212314666452</v>
      </c>
      <c r="K492" s="13">
        <f t="shared" si="89"/>
        <v>16.112081350321837</v>
      </c>
      <c r="L492" s="13">
        <f t="shared" si="90"/>
        <v>5.0067709145929662</v>
      </c>
      <c r="M492" s="13">
        <f t="shared" si="96"/>
        <v>13.126841442932076</v>
      </c>
      <c r="N492" s="13">
        <f t="shared" si="91"/>
        <v>8.1386416946178866</v>
      </c>
      <c r="O492" s="13">
        <f t="shared" si="92"/>
        <v>10.063117396022697</v>
      </c>
      <c r="Q492">
        <v>13.325826017129369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14.21428571</v>
      </c>
      <c r="G493" s="13">
        <f t="shared" si="86"/>
        <v>0</v>
      </c>
      <c r="H493" s="13">
        <f t="shared" si="87"/>
        <v>14.21428571</v>
      </c>
      <c r="I493" s="16">
        <f t="shared" si="95"/>
        <v>25.31959614572887</v>
      </c>
      <c r="J493" s="13">
        <f t="shared" si="88"/>
        <v>23.8105518798038</v>
      </c>
      <c r="K493" s="13">
        <f t="shared" si="89"/>
        <v>1.5090442659250698</v>
      </c>
      <c r="L493" s="13">
        <f t="shared" si="90"/>
        <v>0</v>
      </c>
      <c r="M493" s="13">
        <f t="shared" si="96"/>
        <v>4.9881997483141891</v>
      </c>
      <c r="N493" s="13">
        <f t="shared" si="91"/>
        <v>3.0926838439547972</v>
      </c>
      <c r="O493" s="13">
        <f t="shared" si="92"/>
        <v>3.0926838439547972</v>
      </c>
      <c r="Q493">
        <v>17.42605465983031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1.092857143</v>
      </c>
      <c r="G494" s="13">
        <f t="shared" si="86"/>
        <v>0</v>
      </c>
      <c r="H494" s="13">
        <f t="shared" si="87"/>
        <v>1.092857143</v>
      </c>
      <c r="I494" s="16">
        <f t="shared" si="95"/>
        <v>2.6019014089250696</v>
      </c>
      <c r="J494" s="13">
        <f t="shared" si="88"/>
        <v>2.6004306180651544</v>
      </c>
      <c r="K494" s="13">
        <f t="shared" si="89"/>
        <v>1.4707908599151942E-3</v>
      </c>
      <c r="L494" s="13">
        <f t="shared" si="90"/>
        <v>0</v>
      </c>
      <c r="M494" s="13">
        <f t="shared" si="96"/>
        <v>1.8955159043593919</v>
      </c>
      <c r="N494" s="13">
        <f t="shared" si="91"/>
        <v>1.175219860702823</v>
      </c>
      <c r="O494" s="13">
        <f t="shared" si="92"/>
        <v>1.175219860702823</v>
      </c>
      <c r="Q494">
        <v>18.83545614652828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1.8142857139999999</v>
      </c>
      <c r="G495" s="13">
        <f t="shared" si="86"/>
        <v>0</v>
      </c>
      <c r="H495" s="13">
        <f t="shared" si="87"/>
        <v>1.8142857139999999</v>
      </c>
      <c r="I495" s="16">
        <f t="shared" si="95"/>
        <v>1.8157565048599151</v>
      </c>
      <c r="J495" s="13">
        <f t="shared" si="88"/>
        <v>1.8154881945968027</v>
      </c>
      <c r="K495" s="13">
        <f t="shared" si="89"/>
        <v>2.6831026311247008E-4</v>
      </c>
      <c r="L495" s="13">
        <f t="shared" si="90"/>
        <v>0</v>
      </c>
      <c r="M495" s="13">
        <f t="shared" si="96"/>
        <v>0.72029604365656885</v>
      </c>
      <c r="N495" s="13">
        <f t="shared" si="91"/>
        <v>0.44658354706707271</v>
      </c>
      <c r="O495" s="13">
        <f t="shared" si="92"/>
        <v>0.44658354706707271</v>
      </c>
      <c r="Q495">
        <v>23.241126848385541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2.1428571E-2</v>
      </c>
      <c r="G496" s="13">
        <f t="shared" si="86"/>
        <v>0</v>
      </c>
      <c r="H496" s="13">
        <f t="shared" si="87"/>
        <v>2.1428571E-2</v>
      </c>
      <c r="I496" s="16">
        <f t="shared" si="95"/>
        <v>2.1696881263112471E-2</v>
      </c>
      <c r="J496" s="13">
        <f t="shared" si="88"/>
        <v>2.1696880775645258E-2</v>
      </c>
      <c r="K496" s="13">
        <f t="shared" si="89"/>
        <v>4.8746721242887148E-10</v>
      </c>
      <c r="L496" s="13">
        <f t="shared" si="90"/>
        <v>0</v>
      </c>
      <c r="M496" s="13">
        <f t="shared" si="96"/>
        <v>0.27371249658949615</v>
      </c>
      <c r="N496" s="13">
        <f t="shared" si="91"/>
        <v>0.16970174788548761</v>
      </c>
      <c r="O496" s="13">
        <f t="shared" si="92"/>
        <v>0.16970174788548761</v>
      </c>
      <c r="Q496">
        <v>22.796056565787499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11.16428571</v>
      </c>
      <c r="G497" s="13">
        <f t="shared" si="86"/>
        <v>0</v>
      </c>
      <c r="H497" s="13">
        <f t="shared" si="87"/>
        <v>11.16428571</v>
      </c>
      <c r="I497" s="16">
        <f t="shared" si="95"/>
        <v>11.164285710487468</v>
      </c>
      <c r="J497" s="13">
        <f t="shared" si="88"/>
        <v>11.108238051834302</v>
      </c>
      <c r="K497" s="13">
        <f t="shared" si="89"/>
        <v>5.60476586531653E-2</v>
      </c>
      <c r="L497" s="13">
        <f t="shared" si="90"/>
        <v>0</v>
      </c>
      <c r="M497" s="13">
        <f t="shared" si="96"/>
        <v>0.10401074870400853</v>
      </c>
      <c r="N497" s="13">
        <f t="shared" si="91"/>
        <v>6.4486664196485285E-2</v>
      </c>
      <c r="O497" s="13">
        <f t="shared" si="92"/>
        <v>6.4486664196485285E-2</v>
      </c>
      <c r="Q497">
        <v>23.95033900000001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15.871428570000001</v>
      </c>
      <c r="G498" s="13">
        <f t="shared" si="86"/>
        <v>0</v>
      </c>
      <c r="H498" s="13">
        <f t="shared" si="87"/>
        <v>15.871428570000001</v>
      </c>
      <c r="I498" s="16">
        <f t="shared" si="95"/>
        <v>15.927476228653166</v>
      </c>
      <c r="J498" s="13">
        <f t="shared" si="88"/>
        <v>15.751698919325923</v>
      </c>
      <c r="K498" s="13">
        <f t="shared" si="89"/>
        <v>0.175777309327243</v>
      </c>
      <c r="L498" s="13">
        <f t="shared" si="90"/>
        <v>0</v>
      </c>
      <c r="M498" s="13">
        <f t="shared" si="96"/>
        <v>3.9524084507523247E-2</v>
      </c>
      <c r="N498" s="13">
        <f t="shared" si="91"/>
        <v>2.4504932394664412E-2</v>
      </c>
      <c r="O498" s="13">
        <f t="shared" si="92"/>
        <v>2.4504932394664412E-2</v>
      </c>
      <c r="Q498">
        <v>23.336214582428671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8.25</v>
      </c>
      <c r="G499" s="13">
        <f t="shared" si="86"/>
        <v>0</v>
      </c>
      <c r="H499" s="13">
        <f t="shared" si="87"/>
        <v>8.25</v>
      </c>
      <c r="I499" s="16">
        <f t="shared" si="95"/>
        <v>8.425777309327243</v>
      </c>
      <c r="J499" s="13">
        <f t="shared" si="88"/>
        <v>8.3867048340591612</v>
      </c>
      <c r="K499" s="13">
        <f t="shared" si="89"/>
        <v>3.9072475268081774E-2</v>
      </c>
      <c r="L499" s="13">
        <f t="shared" si="90"/>
        <v>0</v>
      </c>
      <c r="M499" s="13">
        <f t="shared" si="96"/>
        <v>1.5019152112858834E-2</v>
      </c>
      <c r="N499" s="13">
        <f t="shared" si="91"/>
        <v>9.3118743099724777E-3</v>
      </c>
      <c r="O499" s="13">
        <f t="shared" si="92"/>
        <v>9.3118743099724777E-3</v>
      </c>
      <c r="Q499">
        <v>20.52572972660337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10.16428571</v>
      </c>
      <c r="G500" s="13">
        <f t="shared" si="86"/>
        <v>0</v>
      </c>
      <c r="H500" s="13">
        <f t="shared" si="87"/>
        <v>10.16428571</v>
      </c>
      <c r="I500" s="16">
        <f t="shared" si="95"/>
        <v>10.203358185268081</v>
      </c>
      <c r="J500" s="13">
        <f t="shared" si="88"/>
        <v>10.097843102729794</v>
      </c>
      <c r="K500" s="13">
        <f t="shared" si="89"/>
        <v>0.10551508253828779</v>
      </c>
      <c r="L500" s="13">
        <f t="shared" si="90"/>
        <v>0</v>
      </c>
      <c r="M500" s="13">
        <f t="shared" si="96"/>
        <v>5.7072778028863565E-3</v>
      </c>
      <c r="N500" s="13">
        <f t="shared" si="91"/>
        <v>3.5385122377895408E-3</v>
      </c>
      <c r="O500" s="13">
        <f t="shared" si="92"/>
        <v>3.5385122377895408E-3</v>
      </c>
      <c r="Q500">
        <v>17.502839188494441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52.057142859999999</v>
      </c>
      <c r="G501" s="13">
        <f t="shared" si="86"/>
        <v>2.7653925107632884</v>
      </c>
      <c r="H501" s="13">
        <f t="shared" si="87"/>
        <v>49.291750349236708</v>
      </c>
      <c r="I501" s="16">
        <f t="shared" si="95"/>
        <v>49.397265431774997</v>
      </c>
      <c r="J501" s="13">
        <f t="shared" si="88"/>
        <v>36.851965818770147</v>
      </c>
      <c r="K501" s="13">
        <f t="shared" si="89"/>
        <v>12.54529961300485</v>
      </c>
      <c r="L501" s="13">
        <f t="shared" si="90"/>
        <v>1.4137634057303021</v>
      </c>
      <c r="M501" s="13">
        <f t="shared" si="96"/>
        <v>1.4159321712953989</v>
      </c>
      <c r="N501" s="13">
        <f t="shared" si="91"/>
        <v>0.8778779462031473</v>
      </c>
      <c r="O501" s="13">
        <f t="shared" si="92"/>
        <v>3.6432704569664356</v>
      </c>
      <c r="Q501">
        <v>14.06203605858847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64.371428570000006</v>
      </c>
      <c r="G502" s="13">
        <f t="shared" si="86"/>
        <v>4.1421641908248485</v>
      </c>
      <c r="H502" s="13">
        <f t="shared" si="87"/>
        <v>60.229264379175156</v>
      </c>
      <c r="I502" s="16">
        <f t="shared" si="95"/>
        <v>71.360800586449699</v>
      </c>
      <c r="J502" s="13">
        <f t="shared" si="88"/>
        <v>40.294402472854195</v>
      </c>
      <c r="K502" s="13">
        <f t="shared" si="89"/>
        <v>31.066398113595504</v>
      </c>
      <c r="L502" s="13">
        <f t="shared" si="90"/>
        <v>20.071043521520334</v>
      </c>
      <c r="M502" s="13">
        <f t="shared" si="96"/>
        <v>20.609097746612587</v>
      </c>
      <c r="N502" s="13">
        <f t="shared" si="91"/>
        <v>12.777640602899805</v>
      </c>
      <c r="O502" s="13">
        <f t="shared" si="92"/>
        <v>16.919804793724651</v>
      </c>
      <c r="Q502">
        <v>12.235261402241759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105.4642857</v>
      </c>
      <c r="G503" s="13">
        <f t="shared" si="86"/>
        <v>8.7364608704492888</v>
      </c>
      <c r="H503" s="13">
        <f t="shared" si="87"/>
        <v>96.727824829550713</v>
      </c>
      <c r="I503" s="16">
        <f t="shared" si="95"/>
        <v>107.72317942162589</v>
      </c>
      <c r="J503" s="13">
        <f t="shared" si="88"/>
        <v>42.543857313697089</v>
      </c>
      <c r="K503" s="13">
        <f t="shared" si="89"/>
        <v>65.179322107928797</v>
      </c>
      <c r="L503" s="13">
        <f t="shared" si="90"/>
        <v>54.434792437959288</v>
      </c>
      <c r="M503" s="13">
        <f t="shared" si="96"/>
        <v>62.266249581672071</v>
      </c>
      <c r="N503" s="13">
        <f t="shared" si="91"/>
        <v>38.605074740636681</v>
      </c>
      <c r="O503" s="13">
        <f t="shared" si="92"/>
        <v>47.341535611085973</v>
      </c>
      <c r="Q503">
        <v>11.45540759354839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55.614285709999997</v>
      </c>
      <c r="G504" s="13">
        <f t="shared" si="86"/>
        <v>3.1630910580559237</v>
      </c>
      <c r="H504" s="13">
        <f t="shared" si="87"/>
        <v>52.451194651944071</v>
      </c>
      <c r="I504" s="16">
        <f t="shared" si="95"/>
        <v>63.195724321913588</v>
      </c>
      <c r="J504" s="13">
        <f t="shared" si="88"/>
        <v>41.532085251470576</v>
      </c>
      <c r="K504" s="13">
        <f t="shared" si="89"/>
        <v>21.663639070443011</v>
      </c>
      <c r="L504" s="13">
        <f t="shared" si="90"/>
        <v>10.599148033043811</v>
      </c>
      <c r="M504" s="13">
        <f t="shared" si="96"/>
        <v>34.260322874079193</v>
      </c>
      <c r="N504" s="13">
        <f t="shared" si="91"/>
        <v>21.241400181929098</v>
      </c>
      <c r="O504" s="13">
        <f t="shared" si="92"/>
        <v>24.40449123998502</v>
      </c>
      <c r="Q504">
        <v>13.99971982908264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33.292857140000002</v>
      </c>
      <c r="G505" s="13">
        <f t="shared" si="86"/>
        <v>0.66749273937009135</v>
      </c>
      <c r="H505" s="13">
        <f t="shared" si="87"/>
        <v>32.625364400629913</v>
      </c>
      <c r="I505" s="16">
        <f t="shared" si="95"/>
        <v>43.689855438029113</v>
      </c>
      <c r="J505" s="13">
        <f t="shared" si="88"/>
        <v>35.532872916084521</v>
      </c>
      <c r="K505" s="13">
        <f t="shared" si="89"/>
        <v>8.1569825219445917</v>
      </c>
      <c r="L505" s="13">
        <f t="shared" si="90"/>
        <v>0</v>
      </c>
      <c r="M505" s="13">
        <f t="shared" si="96"/>
        <v>13.018922692150095</v>
      </c>
      <c r="N505" s="13">
        <f t="shared" si="91"/>
        <v>8.0717320691330592</v>
      </c>
      <c r="O505" s="13">
        <f t="shared" si="92"/>
        <v>8.7392248085031508</v>
      </c>
      <c r="Q505">
        <v>15.479036417768031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17.65714286</v>
      </c>
      <c r="G506" s="13">
        <f t="shared" si="86"/>
        <v>0</v>
      </c>
      <c r="H506" s="13">
        <f t="shared" si="87"/>
        <v>17.65714286</v>
      </c>
      <c r="I506" s="16">
        <f t="shared" si="95"/>
        <v>25.814125381944592</v>
      </c>
      <c r="J506" s="13">
        <f t="shared" si="88"/>
        <v>23.846988627922585</v>
      </c>
      <c r="K506" s="13">
        <f t="shared" si="89"/>
        <v>1.9671367540220075</v>
      </c>
      <c r="L506" s="13">
        <f t="shared" si="90"/>
        <v>0</v>
      </c>
      <c r="M506" s="13">
        <f t="shared" si="96"/>
        <v>4.9471906230170362</v>
      </c>
      <c r="N506" s="13">
        <f t="shared" si="91"/>
        <v>3.0672581862705623</v>
      </c>
      <c r="O506" s="13">
        <f t="shared" si="92"/>
        <v>3.0672581862705623</v>
      </c>
      <c r="Q506">
        <v>15.760437834801531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</v>
      </c>
      <c r="G507" s="13">
        <f t="shared" si="86"/>
        <v>0</v>
      </c>
      <c r="H507" s="13">
        <f t="shared" si="87"/>
        <v>2</v>
      </c>
      <c r="I507" s="16">
        <f t="shared" si="95"/>
        <v>3.9671367540220075</v>
      </c>
      <c r="J507" s="13">
        <f t="shared" si="88"/>
        <v>3.9628084074699204</v>
      </c>
      <c r="K507" s="13">
        <f t="shared" si="89"/>
        <v>4.3283465520871367E-3</v>
      </c>
      <c r="L507" s="13">
        <f t="shared" si="90"/>
        <v>0</v>
      </c>
      <c r="M507" s="13">
        <f t="shared" si="96"/>
        <v>1.8799324367464738</v>
      </c>
      <c r="N507" s="13">
        <f t="shared" si="91"/>
        <v>1.1655581107828137</v>
      </c>
      <c r="O507" s="13">
        <f t="shared" si="92"/>
        <v>1.1655581107828137</v>
      </c>
      <c r="Q507">
        <v>20.14319225195009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1.8928571430000001</v>
      </c>
      <c r="G508" s="13">
        <f t="shared" si="86"/>
        <v>0</v>
      </c>
      <c r="H508" s="13">
        <f t="shared" si="87"/>
        <v>1.8928571430000001</v>
      </c>
      <c r="I508" s="16">
        <f t="shared" si="95"/>
        <v>1.8971854895520872</v>
      </c>
      <c r="J508" s="13">
        <f t="shared" si="88"/>
        <v>1.8968165058091067</v>
      </c>
      <c r="K508" s="13">
        <f t="shared" si="89"/>
        <v>3.6898374298055536E-4</v>
      </c>
      <c r="L508" s="13">
        <f t="shared" si="90"/>
        <v>0</v>
      </c>
      <c r="M508" s="13">
        <f t="shared" si="96"/>
        <v>0.71437432596366013</v>
      </c>
      <c r="N508" s="13">
        <f t="shared" si="91"/>
        <v>0.4429120820974693</v>
      </c>
      <c r="O508" s="13">
        <f t="shared" si="92"/>
        <v>0.4429120820974693</v>
      </c>
      <c r="Q508">
        <v>21.913615939770029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0.485714286</v>
      </c>
      <c r="G509" s="13">
        <f t="shared" si="86"/>
        <v>0</v>
      </c>
      <c r="H509" s="13">
        <f t="shared" si="87"/>
        <v>0.485714286</v>
      </c>
      <c r="I509" s="16">
        <f t="shared" si="95"/>
        <v>0.48608326974298055</v>
      </c>
      <c r="J509" s="13">
        <f t="shared" si="88"/>
        <v>0.48607795360159389</v>
      </c>
      <c r="K509" s="13">
        <f t="shared" si="89"/>
        <v>5.3161413866575913E-6</v>
      </c>
      <c r="L509" s="13">
        <f t="shared" si="90"/>
        <v>0</v>
      </c>
      <c r="M509" s="13">
        <f t="shared" si="96"/>
        <v>0.27146224386619083</v>
      </c>
      <c r="N509" s="13">
        <f t="shared" si="91"/>
        <v>0.16830659119703831</v>
      </c>
      <c r="O509" s="13">
        <f t="shared" si="92"/>
        <v>0.16830659119703831</v>
      </c>
      <c r="Q509">
        <v>23.013338911880432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40.9</v>
      </c>
      <c r="G510" s="13">
        <f t="shared" si="86"/>
        <v>1.5179926467520914</v>
      </c>
      <c r="H510" s="13">
        <f t="shared" si="87"/>
        <v>39.382007353247907</v>
      </c>
      <c r="I510" s="16">
        <f t="shared" si="95"/>
        <v>39.382012669389297</v>
      </c>
      <c r="J510" s="13">
        <f t="shared" si="88"/>
        <v>36.544169314630537</v>
      </c>
      <c r="K510" s="13">
        <f t="shared" si="89"/>
        <v>2.8378433547587605</v>
      </c>
      <c r="L510" s="13">
        <f t="shared" si="90"/>
        <v>0</v>
      </c>
      <c r="M510" s="13">
        <f t="shared" si="96"/>
        <v>0.10315565266915253</v>
      </c>
      <c r="N510" s="13">
        <f t="shared" si="91"/>
        <v>6.3956504654874569E-2</v>
      </c>
      <c r="O510" s="13">
        <f t="shared" si="92"/>
        <v>1.5819491514069659</v>
      </c>
      <c r="Q510">
        <v>22.185763000000009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12.792857140000001</v>
      </c>
      <c r="G511" s="13">
        <f t="shared" si="86"/>
        <v>0</v>
      </c>
      <c r="H511" s="13">
        <f t="shared" si="87"/>
        <v>12.792857140000001</v>
      </c>
      <c r="I511" s="16">
        <f t="shared" si="95"/>
        <v>15.630700494758761</v>
      </c>
      <c r="J511" s="13">
        <f t="shared" si="88"/>
        <v>15.399702083130702</v>
      </c>
      <c r="K511" s="13">
        <f t="shared" si="89"/>
        <v>0.23099841162805923</v>
      </c>
      <c r="L511" s="13">
        <f t="shared" si="90"/>
        <v>0</v>
      </c>
      <c r="M511" s="13">
        <f t="shared" si="96"/>
        <v>3.9199148014277957E-2</v>
      </c>
      <c r="N511" s="13">
        <f t="shared" si="91"/>
        <v>2.4303471768852333E-2</v>
      </c>
      <c r="O511" s="13">
        <f t="shared" si="92"/>
        <v>2.4303471768852333E-2</v>
      </c>
      <c r="Q511">
        <v>20.959712589757771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45.928571429999998</v>
      </c>
      <c r="G512" s="13">
        <f t="shared" si="86"/>
        <v>2.0802010361813354</v>
      </c>
      <c r="H512" s="13">
        <f t="shared" si="87"/>
        <v>43.848370393818662</v>
      </c>
      <c r="I512" s="16">
        <f t="shared" si="95"/>
        <v>44.07936880544672</v>
      </c>
      <c r="J512" s="13">
        <f t="shared" si="88"/>
        <v>35.564930266239855</v>
      </c>
      <c r="K512" s="13">
        <f t="shared" si="89"/>
        <v>8.5144385392068642</v>
      </c>
      <c r="L512" s="13">
        <f t="shared" si="90"/>
        <v>0</v>
      </c>
      <c r="M512" s="13">
        <f t="shared" si="96"/>
        <v>1.4895676245425624E-2</v>
      </c>
      <c r="N512" s="13">
        <f t="shared" si="91"/>
        <v>9.2353192721638874E-3</v>
      </c>
      <c r="O512" s="13">
        <f t="shared" si="92"/>
        <v>2.0894363554534992</v>
      </c>
      <c r="Q512">
        <v>15.27389010853032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18.52857143</v>
      </c>
      <c r="G513" s="13">
        <f t="shared" si="86"/>
        <v>0</v>
      </c>
      <c r="H513" s="13">
        <f t="shared" si="87"/>
        <v>18.52857143</v>
      </c>
      <c r="I513" s="16">
        <f t="shared" si="95"/>
        <v>27.043009969206864</v>
      </c>
      <c r="J513" s="13">
        <f t="shared" si="88"/>
        <v>23.826694937939042</v>
      </c>
      <c r="K513" s="13">
        <f t="shared" si="89"/>
        <v>3.2163150312678219</v>
      </c>
      <c r="L513" s="13">
        <f t="shared" si="90"/>
        <v>0</v>
      </c>
      <c r="M513" s="13">
        <f t="shared" si="96"/>
        <v>5.6603569732617369E-3</v>
      </c>
      <c r="N513" s="13">
        <f t="shared" si="91"/>
        <v>3.5094213234222768E-3</v>
      </c>
      <c r="O513" s="13">
        <f t="shared" si="92"/>
        <v>3.5094213234222768E-3</v>
      </c>
      <c r="Q513">
        <v>12.69420959354839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168.0571429</v>
      </c>
      <c r="G514" s="13">
        <f t="shared" si="86"/>
        <v>15.734517858611961</v>
      </c>
      <c r="H514" s="13">
        <f t="shared" si="87"/>
        <v>152.32262504138805</v>
      </c>
      <c r="I514" s="16">
        <f t="shared" si="95"/>
        <v>155.53894007265586</v>
      </c>
      <c r="J514" s="13">
        <f t="shared" si="88"/>
        <v>48.644674766504316</v>
      </c>
      <c r="K514" s="13">
        <f t="shared" si="89"/>
        <v>106.89426530615154</v>
      </c>
      <c r="L514" s="13">
        <f t="shared" si="90"/>
        <v>96.456456554625561</v>
      </c>
      <c r="M514" s="13">
        <f t="shared" si="96"/>
        <v>96.458607490275398</v>
      </c>
      <c r="N514" s="13">
        <f t="shared" si="91"/>
        <v>59.804336643970743</v>
      </c>
      <c r="O514" s="13">
        <f t="shared" si="92"/>
        <v>75.538854502582709</v>
      </c>
      <c r="Q514">
        <v>12.93579615883591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87.878571429999994</v>
      </c>
      <c r="G515" s="13">
        <f t="shared" si="86"/>
        <v>6.7703286926869106</v>
      </c>
      <c r="H515" s="13">
        <f t="shared" si="87"/>
        <v>81.108242737313077</v>
      </c>
      <c r="I515" s="16">
        <f t="shared" si="95"/>
        <v>91.546051488839055</v>
      </c>
      <c r="J515" s="13">
        <f t="shared" si="88"/>
        <v>45.913562908559321</v>
      </c>
      <c r="K515" s="13">
        <f t="shared" si="89"/>
        <v>45.632488580279734</v>
      </c>
      <c r="L515" s="13">
        <f t="shared" si="90"/>
        <v>34.744235288207378</v>
      </c>
      <c r="M515" s="13">
        <f t="shared" si="96"/>
        <v>71.398506134512019</v>
      </c>
      <c r="N515" s="13">
        <f t="shared" si="91"/>
        <v>44.267073803397452</v>
      </c>
      <c r="O515" s="13">
        <f t="shared" si="92"/>
        <v>51.037402496084361</v>
      </c>
      <c r="Q515">
        <v>13.454755005512281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35.678571429999998</v>
      </c>
      <c r="G516" s="13">
        <f t="shared" si="86"/>
        <v>0.93422228816745823</v>
      </c>
      <c r="H516" s="13">
        <f t="shared" si="87"/>
        <v>34.744349141832537</v>
      </c>
      <c r="I516" s="16">
        <f t="shared" si="95"/>
        <v>45.632602433904893</v>
      </c>
      <c r="J516" s="13">
        <f t="shared" si="88"/>
        <v>34.460232079423015</v>
      </c>
      <c r="K516" s="13">
        <f t="shared" si="89"/>
        <v>11.172370354481878</v>
      </c>
      <c r="L516" s="13">
        <f t="shared" si="90"/>
        <v>3.0739296517226674E-2</v>
      </c>
      <c r="M516" s="13">
        <f t="shared" si="96"/>
        <v>27.162171627631793</v>
      </c>
      <c r="N516" s="13">
        <f t="shared" si="91"/>
        <v>16.840546409131711</v>
      </c>
      <c r="O516" s="13">
        <f t="shared" si="92"/>
        <v>17.774768697299169</v>
      </c>
      <c r="Q516">
        <v>13.31636498956949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24.31428571</v>
      </c>
      <c r="G517" s="13">
        <f t="shared" si="86"/>
        <v>0</v>
      </c>
      <c r="H517" s="13">
        <f t="shared" si="87"/>
        <v>24.31428571</v>
      </c>
      <c r="I517" s="16">
        <f t="shared" si="95"/>
        <v>35.455916767964652</v>
      </c>
      <c r="J517" s="13">
        <f t="shared" si="88"/>
        <v>31.100582340487872</v>
      </c>
      <c r="K517" s="13">
        <f t="shared" si="89"/>
        <v>4.3553344274767802</v>
      </c>
      <c r="L517" s="13">
        <f t="shared" si="90"/>
        <v>0</v>
      </c>
      <c r="M517" s="13">
        <f t="shared" si="96"/>
        <v>10.321625218500081</v>
      </c>
      <c r="N517" s="13">
        <f t="shared" si="91"/>
        <v>6.39940763547005</v>
      </c>
      <c r="O517" s="13">
        <f t="shared" si="92"/>
        <v>6.39940763547005</v>
      </c>
      <c r="Q517">
        <v>16.318492155298781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11.65714286</v>
      </c>
      <c r="G518" s="13">
        <f t="shared" ref="G518:G581" si="100">IF((F518-$J$2)&gt;0,$I$2*(F518-$J$2),0)</f>
        <v>0</v>
      </c>
      <c r="H518" s="13">
        <f t="shared" ref="H518:H581" si="101">F518-G518</f>
        <v>11.65714286</v>
      </c>
      <c r="I518" s="16">
        <f t="shared" si="95"/>
        <v>16.012477287476781</v>
      </c>
      <c r="J518" s="13">
        <f t="shared" ref="J518:J581" si="102">I518/SQRT(1+(I518/($K$2*(300+(25*Q518)+0.05*(Q518)^3)))^2)</f>
        <v>15.630962082409713</v>
      </c>
      <c r="K518" s="13">
        <f t="shared" ref="K518:K581" si="103">I518-J518</f>
        <v>0.3815152050670676</v>
      </c>
      <c r="L518" s="13">
        <f t="shared" ref="L518:L581" si="104">IF(K518&gt;$N$2,(K518-$N$2)/$L$2,0)</f>
        <v>0</v>
      </c>
      <c r="M518" s="13">
        <f t="shared" si="96"/>
        <v>3.9222175830300312</v>
      </c>
      <c r="N518" s="13">
        <f t="shared" ref="N518:N581" si="105">$M$2*M518</f>
        <v>2.4317749014786192</v>
      </c>
      <c r="O518" s="13">
        <f t="shared" ref="O518:O581" si="106">N518+G518</f>
        <v>2.4317749014786192</v>
      </c>
      <c r="Q518">
        <v>17.828796671294061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9.9928571430000002</v>
      </c>
      <c r="G519" s="13">
        <f t="shared" si="100"/>
        <v>0</v>
      </c>
      <c r="H519" s="13">
        <f t="shared" si="101"/>
        <v>9.9928571430000002</v>
      </c>
      <c r="I519" s="16">
        <f t="shared" ref="I519:I582" si="108">H519+K518-L518</f>
        <v>10.374372348067068</v>
      </c>
      <c r="J519" s="13">
        <f t="shared" si="102"/>
        <v>10.320593386389008</v>
      </c>
      <c r="K519" s="13">
        <f t="shared" si="103"/>
        <v>5.3778961678059289E-2</v>
      </c>
      <c r="L519" s="13">
        <f t="shared" si="104"/>
        <v>0</v>
      </c>
      <c r="M519" s="13">
        <f t="shared" ref="M519:M582" si="109">L519+M518-N518</f>
        <v>1.490442681551412</v>
      </c>
      <c r="N519" s="13">
        <f t="shared" si="105"/>
        <v>0.92407446256187542</v>
      </c>
      <c r="O519" s="13">
        <f t="shared" si="106"/>
        <v>0.92407446256187542</v>
      </c>
      <c r="Q519">
        <v>22.675723044827269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3.1</v>
      </c>
      <c r="G520" s="13">
        <f t="shared" si="100"/>
        <v>0</v>
      </c>
      <c r="H520" s="13">
        <f t="shared" si="101"/>
        <v>3.1</v>
      </c>
      <c r="I520" s="16">
        <f t="shared" si="108"/>
        <v>3.1537789616780594</v>
      </c>
      <c r="J520" s="13">
        <f t="shared" si="102"/>
        <v>3.1522993986836658</v>
      </c>
      <c r="K520" s="13">
        <f t="shared" si="103"/>
        <v>1.4795629943935573E-3</v>
      </c>
      <c r="L520" s="13">
        <f t="shared" si="104"/>
        <v>0</v>
      </c>
      <c r="M520" s="13">
        <f t="shared" si="109"/>
        <v>0.5663682189895366</v>
      </c>
      <c r="N520" s="13">
        <f t="shared" si="105"/>
        <v>0.3511482957735127</v>
      </c>
      <c r="O520" s="13">
        <f t="shared" si="106"/>
        <v>0.3511482957735127</v>
      </c>
      <c r="Q520">
        <v>22.874691246044978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1.321428571</v>
      </c>
      <c r="G521" s="13">
        <f t="shared" si="100"/>
        <v>0</v>
      </c>
      <c r="H521" s="13">
        <f t="shared" si="101"/>
        <v>1.321428571</v>
      </c>
      <c r="I521" s="16">
        <f t="shared" si="108"/>
        <v>1.3229081339943936</v>
      </c>
      <c r="J521" s="13">
        <f t="shared" si="102"/>
        <v>1.3228043663535787</v>
      </c>
      <c r="K521" s="13">
        <f t="shared" si="103"/>
        <v>1.0376764081487799E-4</v>
      </c>
      <c r="L521" s="13">
        <f t="shared" si="104"/>
        <v>0</v>
      </c>
      <c r="M521" s="13">
        <f t="shared" si="109"/>
        <v>0.2152199232160239</v>
      </c>
      <c r="N521" s="13">
        <f t="shared" si="105"/>
        <v>0.13343635239393481</v>
      </c>
      <c r="O521" s="13">
        <f t="shared" si="106"/>
        <v>0.13343635239393481</v>
      </c>
      <c r="Q521">
        <v>23.241728858787521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16.542857139999999</v>
      </c>
      <c r="G522" s="13">
        <f t="shared" si="100"/>
        <v>0</v>
      </c>
      <c r="H522" s="13">
        <f t="shared" si="101"/>
        <v>16.542857139999999</v>
      </c>
      <c r="I522" s="16">
        <f t="shared" si="108"/>
        <v>16.542960907640815</v>
      </c>
      <c r="J522" s="13">
        <f t="shared" si="102"/>
        <v>16.323458335897442</v>
      </c>
      <c r="K522" s="13">
        <f t="shared" si="103"/>
        <v>0.21950257174337295</v>
      </c>
      <c r="L522" s="13">
        <f t="shared" si="104"/>
        <v>0</v>
      </c>
      <c r="M522" s="13">
        <f t="shared" si="109"/>
        <v>8.1783570822089091E-2</v>
      </c>
      <c r="N522" s="13">
        <f t="shared" si="105"/>
        <v>5.0705813909695238E-2</v>
      </c>
      <c r="O522" s="13">
        <f t="shared" si="106"/>
        <v>5.0705813909695238E-2</v>
      </c>
      <c r="Q522">
        <v>22.541781000000011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16.45</v>
      </c>
      <c r="G523" s="13">
        <f t="shared" si="100"/>
        <v>0</v>
      </c>
      <c r="H523" s="13">
        <f t="shared" si="101"/>
        <v>16.45</v>
      </c>
      <c r="I523" s="16">
        <f t="shared" si="108"/>
        <v>16.669502571743372</v>
      </c>
      <c r="J523" s="13">
        <f t="shared" si="102"/>
        <v>16.394772072145006</v>
      </c>
      <c r="K523" s="13">
        <f t="shared" si="103"/>
        <v>0.27473049959836615</v>
      </c>
      <c r="L523" s="13">
        <f t="shared" si="104"/>
        <v>0</v>
      </c>
      <c r="M523" s="13">
        <f t="shared" si="109"/>
        <v>3.1077756912393853E-2</v>
      </c>
      <c r="N523" s="13">
        <f t="shared" si="105"/>
        <v>1.926820928568419E-2</v>
      </c>
      <c r="O523" s="13">
        <f t="shared" si="106"/>
        <v>1.926820928568419E-2</v>
      </c>
      <c r="Q523">
        <v>21.080189753691268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25.43571429</v>
      </c>
      <c r="G524" s="13">
        <f t="shared" si="100"/>
        <v>0</v>
      </c>
      <c r="H524" s="13">
        <f t="shared" si="101"/>
        <v>25.43571429</v>
      </c>
      <c r="I524" s="16">
        <f t="shared" si="108"/>
        <v>25.710444789598366</v>
      </c>
      <c r="J524" s="13">
        <f t="shared" si="102"/>
        <v>23.599648464923842</v>
      </c>
      <c r="K524" s="13">
        <f t="shared" si="103"/>
        <v>2.1107963246745243</v>
      </c>
      <c r="L524" s="13">
        <f t="shared" si="104"/>
        <v>0</v>
      </c>
      <c r="M524" s="13">
        <f t="shared" si="109"/>
        <v>1.1809547626709663E-2</v>
      </c>
      <c r="N524" s="13">
        <f t="shared" si="105"/>
        <v>7.3219195285599914E-3</v>
      </c>
      <c r="O524" s="13">
        <f t="shared" si="106"/>
        <v>7.3219195285599914E-3</v>
      </c>
      <c r="Q524">
        <v>15.099576935330269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10.49285714</v>
      </c>
      <c r="G525" s="13">
        <f t="shared" si="100"/>
        <v>0</v>
      </c>
      <c r="H525" s="13">
        <f t="shared" si="101"/>
        <v>10.49285714</v>
      </c>
      <c r="I525" s="16">
        <f t="shared" si="108"/>
        <v>12.603653464674524</v>
      </c>
      <c r="J525" s="13">
        <f t="shared" si="102"/>
        <v>12.243951625151556</v>
      </c>
      <c r="K525" s="13">
        <f t="shared" si="103"/>
        <v>0.35970183952296786</v>
      </c>
      <c r="L525" s="13">
        <f t="shared" si="104"/>
        <v>0</v>
      </c>
      <c r="M525" s="13">
        <f t="shared" si="109"/>
        <v>4.487628098149672E-3</v>
      </c>
      <c r="N525" s="13">
        <f t="shared" si="105"/>
        <v>2.7823294208527967E-3</v>
      </c>
      <c r="O525" s="13">
        <f t="shared" si="106"/>
        <v>2.7823294208527967E-3</v>
      </c>
      <c r="Q525">
        <v>13.050656854664609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8.9499999999999993</v>
      </c>
      <c r="G526" s="13">
        <f t="shared" si="100"/>
        <v>0</v>
      </c>
      <c r="H526" s="13">
        <f t="shared" si="101"/>
        <v>8.9499999999999993</v>
      </c>
      <c r="I526" s="16">
        <f t="shared" si="108"/>
        <v>9.3097018395229671</v>
      </c>
      <c r="J526" s="13">
        <f t="shared" si="102"/>
        <v>9.1209390571177611</v>
      </c>
      <c r="K526" s="13">
        <f t="shared" si="103"/>
        <v>0.18876278240520605</v>
      </c>
      <c r="L526" s="13">
        <f t="shared" si="104"/>
        <v>0</v>
      </c>
      <c r="M526" s="13">
        <f t="shared" si="109"/>
        <v>1.7052986772968753E-3</v>
      </c>
      <c r="N526" s="13">
        <f t="shared" si="105"/>
        <v>1.0572851799240627E-3</v>
      </c>
      <c r="O526" s="13">
        <f t="shared" si="106"/>
        <v>1.0572851799240627E-3</v>
      </c>
      <c r="Q526">
        <v>11.20242359354839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70.52857143</v>
      </c>
      <c r="G527" s="13">
        <f t="shared" si="100"/>
        <v>4.8305500314146412</v>
      </c>
      <c r="H527" s="13">
        <f t="shared" si="101"/>
        <v>65.698021398585354</v>
      </c>
      <c r="I527" s="16">
        <f t="shared" si="108"/>
        <v>65.88678418099056</v>
      </c>
      <c r="J527" s="13">
        <f t="shared" si="102"/>
        <v>40.909646857085569</v>
      </c>
      <c r="K527" s="13">
        <f t="shared" si="103"/>
        <v>24.977137323904991</v>
      </c>
      <c r="L527" s="13">
        <f t="shared" si="104"/>
        <v>13.937009719598185</v>
      </c>
      <c r="M527" s="13">
        <f t="shared" si="109"/>
        <v>13.937657733095559</v>
      </c>
      <c r="N527" s="13">
        <f t="shared" si="105"/>
        <v>8.6413477945192465</v>
      </c>
      <c r="O527" s="13">
        <f t="shared" si="106"/>
        <v>13.471897825933887</v>
      </c>
      <c r="Q527">
        <v>13.210766530970011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58.114285709999997</v>
      </c>
      <c r="G528" s="13">
        <f t="shared" si="100"/>
        <v>3.4425980697666252</v>
      </c>
      <c r="H528" s="13">
        <f t="shared" si="101"/>
        <v>54.671687640233372</v>
      </c>
      <c r="I528" s="16">
        <f t="shared" si="108"/>
        <v>65.711815244540176</v>
      </c>
      <c r="J528" s="13">
        <f t="shared" si="102"/>
        <v>44.137836308952252</v>
      </c>
      <c r="K528" s="13">
        <f t="shared" si="103"/>
        <v>21.573978935587924</v>
      </c>
      <c r="L528" s="13">
        <f t="shared" si="104"/>
        <v>10.508828646687892</v>
      </c>
      <c r="M528" s="13">
        <f t="shared" si="109"/>
        <v>15.805138585264205</v>
      </c>
      <c r="N528" s="13">
        <f t="shared" si="105"/>
        <v>9.7991859228638063</v>
      </c>
      <c r="O528" s="13">
        <f t="shared" si="106"/>
        <v>13.241783992630431</v>
      </c>
      <c r="Q528">
        <v>15.124887890209299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39.735714289999997</v>
      </c>
      <c r="G529" s="13">
        <f t="shared" si="100"/>
        <v>1.3878222389202621</v>
      </c>
      <c r="H529" s="13">
        <f t="shared" si="101"/>
        <v>38.347892051079732</v>
      </c>
      <c r="I529" s="16">
        <f t="shared" si="108"/>
        <v>49.413042339979768</v>
      </c>
      <c r="J529" s="13">
        <f t="shared" si="102"/>
        <v>39.926011744404995</v>
      </c>
      <c r="K529" s="13">
        <f t="shared" si="103"/>
        <v>9.4870305955747725</v>
      </c>
      <c r="L529" s="13">
        <f t="shared" si="104"/>
        <v>0</v>
      </c>
      <c r="M529" s="13">
        <f t="shared" si="109"/>
        <v>6.0059526624003983</v>
      </c>
      <c r="N529" s="13">
        <f t="shared" si="105"/>
        <v>3.7236906506882468</v>
      </c>
      <c r="O529" s="13">
        <f t="shared" si="106"/>
        <v>5.1115128896085089</v>
      </c>
      <c r="Q529">
        <v>16.962425401751361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9.8000000000000007</v>
      </c>
      <c r="G530" s="13">
        <f t="shared" si="100"/>
        <v>0</v>
      </c>
      <c r="H530" s="13">
        <f t="shared" si="101"/>
        <v>9.8000000000000007</v>
      </c>
      <c r="I530" s="16">
        <f t="shared" si="108"/>
        <v>19.287030595574773</v>
      </c>
      <c r="J530" s="13">
        <f t="shared" si="102"/>
        <v>18.70404222587824</v>
      </c>
      <c r="K530" s="13">
        <f t="shared" si="103"/>
        <v>0.58298836969653323</v>
      </c>
      <c r="L530" s="13">
        <f t="shared" si="104"/>
        <v>0</v>
      </c>
      <c r="M530" s="13">
        <f t="shared" si="109"/>
        <v>2.2822620117121515</v>
      </c>
      <c r="N530" s="13">
        <f t="shared" si="105"/>
        <v>1.4150024472615339</v>
      </c>
      <c r="O530" s="13">
        <f t="shared" si="106"/>
        <v>1.4150024472615339</v>
      </c>
      <c r="Q530">
        <v>18.707552590147809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11.614285710000001</v>
      </c>
      <c r="G531" s="13">
        <f t="shared" si="100"/>
        <v>0</v>
      </c>
      <c r="H531" s="13">
        <f t="shared" si="101"/>
        <v>11.614285710000001</v>
      </c>
      <c r="I531" s="16">
        <f t="shared" si="108"/>
        <v>12.197274079696534</v>
      </c>
      <c r="J531" s="13">
        <f t="shared" si="102"/>
        <v>12.090436410906472</v>
      </c>
      <c r="K531" s="13">
        <f t="shared" si="103"/>
        <v>0.10683766879006207</v>
      </c>
      <c r="L531" s="13">
        <f t="shared" si="104"/>
        <v>0</v>
      </c>
      <c r="M531" s="13">
        <f t="shared" si="109"/>
        <v>0.86725956445061758</v>
      </c>
      <c r="N531" s="13">
        <f t="shared" si="105"/>
        <v>0.5377009299593829</v>
      </c>
      <c r="O531" s="13">
        <f t="shared" si="106"/>
        <v>0.5377009299593829</v>
      </c>
      <c r="Q531">
        <v>21.215393965270788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0.36428571399999998</v>
      </c>
      <c r="G532" s="13">
        <f t="shared" si="100"/>
        <v>0</v>
      </c>
      <c r="H532" s="13">
        <f t="shared" si="101"/>
        <v>0.36428571399999998</v>
      </c>
      <c r="I532" s="16">
        <f t="shared" si="108"/>
        <v>0.47112338279006205</v>
      </c>
      <c r="J532" s="13">
        <f t="shared" si="102"/>
        <v>0.47111839789729776</v>
      </c>
      <c r="K532" s="13">
        <f t="shared" si="103"/>
        <v>4.9848927642925922E-6</v>
      </c>
      <c r="L532" s="13">
        <f t="shared" si="104"/>
        <v>0</v>
      </c>
      <c r="M532" s="13">
        <f t="shared" si="109"/>
        <v>0.32955863449123468</v>
      </c>
      <c r="N532" s="13">
        <f t="shared" si="105"/>
        <v>0.20432635338456551</v>
      </c>
      <c r="O532" s="13">
        <f t="shared" si="106"/>
        <v>0.20432635338456551</v>
      </c>
      <c r="Q532">
        <v>22.804146995577529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5.7714285710000004</v>
      </c>
      <c r="G533" s="13">
        <f t="shared" si="100"/>
        <v>0</v>
      </c>
      <c r="H533" s="13">
        <f t="shared" si="101"/>
        <v>5.7714285710000004</v>
      </c>
      <c r="I533" s="16">
        <f t="shared" si="108"/>
        <v>5.7714335558927647</v>
      </c>
      <c r="J533" s="13">
        <f t="shared" si="102"/>
        <v>5.7617538324291413</v>
      </c>
      <c r="K533" s="13">
        <f t="shared" si="103"/>
        <v>9.6797234636234464E-3</v>
      </c>
      <c r="L533" s="13">
        <f t="shared" si="104"/>
        <v>0</v>
      </c>
      <c r="M533" s="13">
        <f t="shared" si="109"/>
        <v>0.12523228110666917</v>
      </c>
      <c r="N533" s="13">
        <f t="shared" si="105"/>
        <v>7.7644014286134891E-2</v>
      </c>
      <c r="O533" s="13">
        <f t="shared" si="106"/>
        <v>7.7644014286134891E-2</v>
      </c>
      <c r="Q533">
        <v>22.39815200000001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0.14285714299999999</v>
      </c>
      <c r="G534" s="13">
        <f t="shared" si="100"/>
        <v>0</v>
      </c>
      <c r="H534" s="13">
        <f t="shared" si="101"/>
        <v>0.14285714299999999</v>
      </c>
      <c r="I534" s="16">
        <f t="shared" si="108"/>
        <v>0.15253686646362344</v>
      </c>
      <c r="J534" s="13">
        <f t="shared" si="102"/>
        <v>0.15253668551041444</v>
      </c>
      <c r="K534" s="13">
        <f t="shared" si="103"/>
        <v>1.8095320900024525E-7</v>
      </c>
      <c r="L534" s="13">
        <f t="shared" si="104"/>
        <v>0</v>
      </c>
      <c r="M534" s="13">
        <f t="shared" si="109"/>
        <v>4.7588266820534283E-2</v>
      </c>
      <c r="N534" s="13">
        <f t="shared" si="105"/>
        <v>2.9504725428731254E-2</v>
      </c>
      <c r="O534" s="13">
        <f t="shared" si="106"/>
        <v>2.9504725428731254E-2</v>
      </c>
      <c r="Q534">
        <v>22.3273452556931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2.7785714289999999</v>
      </c>
      <c r="G535" s="13">
        <f t="shared" si="100"/>
        <v>0</v>
      </c>
      <c r="H535" s="13">
        <f t="shared" si="101"/>
        <v>2.7785714289999999</v>
      </c>
      <c r="I535" s="16">
        <f t="shared" si="108"/>
        <v>2.7785716099532087</v>
      </c>
      <c r="J535" s="13">
        <f t="shared" si="102"/>
        <v>2.7773040431076961</v>
      </c>
      <c r="K535" s="13">
        <f t="shared" si="103"/>
        <v>1.2675668455126576E-3</v>
      </c>
      <c r="L535" s="13">
        <f t="shared" si="104"/>
        <v>0</v>
      </c>
      <c r="M535" s="13">
        <f t="shared" si="109"/>
        <v>1.8083541391803029E-2</v>
      </c>
      <c r="N535" s="13">
        <f t="shared" si="105"/>
        <v>1.1211795662917879E-2</v>
      </c>
      <c r="O535" s="13">
        <f t="shared" si="106"/>
        <v>1.1211795662917879E-2</v>
      </c>
      <c r="Q535">
        <v>21.278352675194601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34.085714289999999</v>
      </c>
      <c r="G536" s="13">
        <f t="shared" si="100"/>
        <v>0.75613639245407638</v>
      </c>
      <c r="H536" s="13">
        <f t="shared" si="101"/>
        <v>33.329577897545924</v>
      </c>
      <c r="I536" s="16">
        <f t="shared" si="108"/>
        <v>33.330845464391437</v>
      </c>
      <c r="J536" s="13">
        <f t="shared" si="102"/>
        <v>29.546496216263286</v>
      </c>
      <c r="K536" s="13">
        <f t="shared" si="103"/>
        <v>3.7843492481281515</v>
      </c>
      <c r="L536" s="13">
        <f t="shared" si="104"/>
        <v>0</v>
      </c>
      <c r="M536" s="13">
        <f t="shared" si="109"/>
        <v>6.8717457288851504E-3</v>
      </c>
      <c r="N536" s="13">
        <f t="shared" si="105"/>
        <v>4.2604823519087932E-3</v>
      </c>
      <c r="O536" s="13">
        <f t="shared" si="106"/>
        <v>0.76039687480598517</v>
      </c>
      <c r="Q536">
        <v>16.113629486764921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133.1285714</v>
      </c>
      <c r="G537" s="13">
        <f t="shared" si="100"/>
        <v>11.829405601296529</v>
      </c>
      <c r="H537" s="13">
        <f t="shared" si="101"/>
        <v>121.29916579870347</v>
      </c>
      <c r="I537" s="16">
        <f t="shared" si="108"/>
        <v>125.08351504683162</v>
      </c>
      <c r="J537" s="13">
        <f t="shared" si="102"/>
        <v>64.115298666671436</v>
      </c>
      <c r="K537" s="13">
        <f t="shared" si="103"/>
        <v>60.968216380160186</v>
      </c>
      <c r="L537" s="13">
        <f t="shared" si="104"/>
        <v>50.192723364265781</v>
      </c>
      <c r="M537" s="13">
        <f t="shared" si="109"/>
        <v>50.195334627642758</v>
      </c>
      <c r="N537" s="13">
        <f t="shared" si="105"/>
        <v>31.121107469138511</v>
      </c>
      <c r="O537" s="13">
        <f t="shared" si="106"/>
        <v>42.950513070435036</v>
      </c>
      <c r="Q537">
        <v>18.337184885240951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85.121428570000006</v>
      </c>
      <c r="G538" s="13">
        <f t="shared" si="100"/>
        <v>6.4620723880236728</v>
      </c>
      <c r="H538" s="13">
        <f t="shared" si="101"/>
        <v>78.659356181976335</v>
      </c>
      <c r="I538" s="16">
        <f t="shared" si="108"/>
        <v>89.434849197870733</v>
      </c>
      <c r="J538" s="13">
        <f t="shared" si="102"/>
        <v>50.341925102756313</v>
      </c>
      <c r="K538" s="13">
        <f t="shared" si="103"/>
        <v>39.092924095114419</v>
      </c>
      <c r="L538" s="13">
        <f t="shared" si="104"/>
        <v>28.156586805526366</v>
      </c>
      <c r="M538" s="13">
        <f t="shared" si="109"/>
        <v>47.230813964030617</v>
      </c>
      <c r="N538" s="13">
        <f t="shared" si="105"/>
        <v>29.283104657698981</v>
      </c>
      <c r="O538" s="13">
        <f t="shared" si="106"/>
        <v>35.745177045722656</v>
      </c>
      <c r="Q538">
        <v>15.44108225689622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71.635714289999996</v>
      </c>
      <c r="G539" s="13">
        <f t="shared" si="100"/>
        <v>4.9543317083488168</v>
      </c>
      <c r="H539" s="13">
        <f t="shared" si="101"/>
        <v>66.681382581651178</v>
      </c>
      <c r="I539" s="16">
        <f t="shared" si="108"/>
        <v>77.617719871239245</v>
      </c>
      <c r="J539" s="13">
        <f t="shared" si="102"/>
        <v>44.227564475295821</v>
      </c>
      <c r="K539" s="13">
        <f t="shared" si="103"/>
        <v>33.390155395943424</v>
      </c>
      <c r="L539" s="13">
        <f t="shared" si="104"/>
        <v>22.411886886533999</v>
      </c>
      <c r="M539" s="13">
        <f t="shared" si="109"/>
        <v>40.359596192865624</v>
      </c>
      <c r="N539" s="13">
        <f t="shared" si="105"/>
        <v>25.022949639576687</v>
      </c>
      <c r="O539" s="13">
        <f t="shared" si="106"/>
        <v>29.977281347925505</v>
      </c>
      <c r="Q539">
        <v>13.65823309354839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76.964285709999999</v>
      </c>
      <c r="G540" s="13">
        <f t="shared" si="100"/>
        <v>5.5500809380653173</v>
      </c>
      <c r="H540" s="13">
        <f t="shared" si="101"/>
        <v>71.414204771934678</v>
      </c>
      <c r="I540" s="16">
        <f t="shared" si="108"/>
        <v>82.39247328134411</v>
      </c>
      <c r="J540" s="13">
        <f t="shared" si="102"/>
        <v>46.229775689049568</v>
      </c>
      <c r="K540" s="13">
        <f t="shared" si="103"/>
        <v>36.162697592294542</v>
      </c>
      <c r="L540" s="13">
        <f t="shared" si="104"/>
        <v>25.204814983564575</v>
      </c>
      <c r="M540" s="13">
        <f t="shared" si="109"/>
        <v>40.541461536853511</v>
      </c>
      <c r="N540" s="13">
        <f t="shared" si="105"/>
        <v>25.135706152849178</v>
      </c>
      <c r="O540" s="13">
        <f t="shared" si="106"/>
        <v>30.685787090914495</v>
      </c>
      <c r="Q540">
        <v>14.194360316033411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7.6142857140000002</v>
      </c>
      <c r="G541" s="13">
        <f t="shared" si="100"/>
        <v>0</v>
      </c>
      <c r="H541" s="13">
        <f t="shared" si="101"/>
        <v>7.6142857140000002</v>
      </c>
      <c r="I541" s="16">
        <f t="shared" si="108"/>
        <v>18.572168322729965</v>
      </c>
      <c r="J541" s="13">
        <f t="shared" si="102"/>
        <v>17.809841887706451</v>
      </c>
      <c r="K541" s="13">
        <f t="shared" si="103"/>
        <v>0.76232643502351394</v>
      </c>
      <c r="L541" s="13">
        <f t="shared" si="104"/>
        <v>0</v>
      </c>
      <c r="M541" s="13">
        <f t="shared" si="109"/>
        <v>15.405755384004333</v>
      </c>
      <c r="N541" s="13">
        <f t="shared" si="105"/>
        <v>9.5515683380826868</v>
      </c>
      <c r="O541" s="13">
        <f t="shared" si="106"/>
        <v>9.5515683380826868</v>
      </c>
      <c r="Q541">
        <v>15.88028673962069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1.05</v>
      </c>
      <c r="G542" s="13">
        <f t="shared" si="100"/>
        <v>0</v>
      </c>
      <c r="H542" s="13">
        <f t="shared" si="101"/>
        <v>1.05</v>
      </c>
      <c r="I542" s="16">
        <f t="shared" si="108"/>
        <v>1.812326435023514</v>
      </c>
      <c r="J542" s="13">
        <f t="shared" si="102"/>
        <v>1.8117577899973878</v>
      </c>
      <c r="K542" s="13">
        <f t="shared" si="103"/>
        <v>5.6864502612619106E-4</v>
      </c>
      <c r="L542" s="13">
        <f t="shared" si="104"/>
        <v>0</v>
      </c>
      <c r="M542" s="13">
        <f t="shared" si="109"/>
        <v>5.8541870459216465</v>
      </c>
      <c r="N542" s="13">
        <f t="shared" si="105"/>
        <v>3.629595968471421</v>
      </c>
      <c r="O542" s="13">
        <f t="shared" si="106"/>
        <v>3.629595968471421</v>
      </c>
      <c r="Q542">
        <v>17.88650878676345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4.0071428569999998</v>
      </c>
      <c r="G543" s="13">
        <f t="shared" si="100"/>
        <v>0</v>
      </c>
      <c r="H543" s="13">
        <f t="shared" si="101"/>
        <v>4.0071428569999998</v>
      </c>
      <c r="I543" s="16">
        <f t="shared" si="108"/>
        <v>4.007711502026126</v>
      </c>
      <c r="J543" s="13">
        <f t="shared" si="102"/>
        <v>4.0043938736809555</v>
      </c>
      <c r="K543" s="13">
        <f t="shared" si="103"/>
        <v>3.3176283451705757E-3</v>
      </c>
      <c r="L543" s="13">
        <f t="shared" si="104"/>
        <v>0</v>
      </c>
      <c r="M543" s="13">
        <f t="shared" si="109"/>
        <v>2.2245910774502256</v>
      </c>
      <c r="N543" s="13">
        <f t="shared" si="105"/>
        <v>1.3792464680191399</v>
      </c>
      <c r="O543" s="13">
        <f t="shared" si="106"/>
        <v>1.3792464680191399</v>
      </c>
      <c r="Q543">
        <v>22.241897043834701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11.84285714</v>
      </c>
      <c r="G544" s="13">
        <f t="shared" si="100"/>
        <v>0</v>
      </c>
      <c r="H544" s="13">
        <f t="shared" si="101"/>
        <v>11.84285714</v>
      </c>
      <c r="I544" s="16">
        <f t="shared" si="108"/>
        <v>11.84617476834517</v>
      </c>
      <c r="J544" s="13">
        <f t="shared" si="102"/>
        <v>11.797743058832367</v>
      </c>
      <c r="K544" s="13">
        <f t="shared" si="103"/>
        <v>4.8431709512803067E-2</v>
      </c>
      <c r="L544" s="13">
        <f t="shared" si="104"/>
        <v>0</v>
      </c>
      <c r="M544" s="13">
        <f t="shared" si="109"/>
        <v>0.84534460943108569</v>
      </c>
      <c r="N544" s="13">
        <f t="shared" si="105"/>
        <v>0.52411365784727315</v>
      </c>
      <c r="O544" s="13">
        <f t="shared" si="106"/>
        <v>0.52411365784727315</v>
      </c>
      <c r="Q544">
        <v>26.289758375042251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5.7857142860000002</v>
      </c>
      <c r="G545" s="13">
        <f t="shared" si="100"/>
        <v>0</v>
      </c>
      <c r="H545" s="13">
        <f t="shared" si="101"/>
        <v>5.7857142860000002</v>
      </c>
      <c r="I545" s="16">
        <f t="shared" si="108"/>
        <v>5.8341459955128032</v>
      </c>
      <c r="J545" s="13">
        <f t="shared" si="102"/>
        <v>5.8285398209256201</v>
      </c>
      <c r="K545" s="13">
        <f t="shared" si="103"/>
        <v>5.6061745871831548E-3</v>
      </c>
      <c r="L545" s="13">
        <f t="shared" si="104"/>
        <v>0</v>
      </c>
      <c r="M545" s="13">
        <f t="shared" si="109"/>
        <v>0.32123095158381254</v>
      </c>
      <c r="N545" s="13">
        <f t="shared" si="105"/>
        <v>0.19916318998196378</v>
      </c>
      <c r="O545" s="13">
        <f t="shared" si="106"/>
        <v>0.19916318998196378</v>
      </c>
      <c r="Q545">
        <v>26.552184000000011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4.3071428569999997</v>
      </c>
      <c r="G546" s="13">
        <f t="shared" si="100"/>
        <v>0</v>
      </c>
      <c r="H546" s="13">
        <f t="shared" si="101"/>
        <v>4.3071428569999997</v>
      </c>
      <c r="I546" s="16">
        <f t="shared" si="108"/>
        <v>4.3127490315871828</v>
      </c>
      <c r="J546" s="13">
        <f t="shared" si="102"/>
        <v>4.3093693598117646</v>
      </c>
      <c r="K546" s="13">
        <f t="shared" si="103"/>
        <v>3.3796717754182026E-3</v>
      </c>
      <c r="L546" s="13">
        <f t="shared" si="104"/>
        <v>0</v>
      </c>
      <c r="M546" s="13">
        <f t="shared" si="109"/>
        <v>0.12206776160184876</v>
      </c>
      <c r="N546" s="13">
        <f t="shared" si="105"/>
        <v>7.5682012193146228E-2</v>
      </c>
      <c r="O546" s="13">
        <f t="shared" si="106"/>
        <v>7.5682012193146228E-2</v>
      </c>
      <c r="Q546">
        <v>23.674701465253978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58.235714289999997</v>
      </c>
      <c r="G547" s="13">
        <f t="shared" si="100"/>
        <v>3.4561741255794551</v>
      </c>
      <c r="H547" s="13">
        <f t="shared" si="101"/>
        <v>54.779540164420538</v>
      </c>
      <c r="I547" s="16">
        <f t="shared" si="108"/>
        <v>54.782919836195958</v>
      </c>
      <c r="J547" s="13">
        <f t="shared" si="102"/>
        <v>46.675536021970998</v>
      </c>
      <c r="K547" s="13">
        <f t="shared" si="103"/>
        <v>8.1073838142249599</v>
      </c>
      <c r="L547" s="13">
        <f t="shared" si="104"/>
        <v>0</v>
      </c>
      <c r="M547" s="13">
        <f t="shared" si="109"/>
        <v>4.6385749408702534E-2</v>
      </c>
      <c r="N547" s="13">
        <f t="shared" si="105"/>
        <v>2.8759164633395572E-2</v>
      </c>
      <c r="O547" s="13">
        <f t="shared" si="106"/>
        <v>3.4849332902128509</v>
      </c>
      <c r="Q547">
        <v>20.84120928231054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163.8785714</v>
      </c>
      <c r="G548" s="13">
        <f t="shared" si="100"/>
        <v>15.267341845338159</v>
      </c>
      <c r="H548" s="13">
        <f t="shared" si="101"/>
        <v>148.61122955466183</v>
      </c>
      <c r="I548" s="16">
        <f t="shared" si="108"/>
        <v>156.71861336888679</v>
      </c>
      <c r="J548" s="13">
        <f t="shared" si="102"/>
        <v>56.601310592489014</v>
      </c>
      <c r="K548" s="13">
        <f t="shared" si="103"/>
        <v>100.11730277639778</v>
      </c>
      <c r="L548" s="13">
        <f t="shared" si="104"/>
        <v>89.62966449108805</v>
      </c>
      <c r="M548" s="13">
        <f t="shared" si="109"/>
        <v>89.64729107586335</v>
      </c>
      <c r="N548" s="13">
        <f t="shared" si="105"/>
        <v>55.581320467035276</v>
      </c>
      <c r="O548" s="13">
        <f t="shared" si="106"/>
        <v>70.848662312373435</v>
      </c>
      <c r="Q548">
        <v>15.391840319086389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31.521428570000001</v>
      </c>
      <c r="G549" s="13">
        <f t="shared" si="100"/>
        <v>0.46944205694622654</v>
      </c>
      <c r="H549" s="13">
        <f t="shared" si="101"/>
        <v>31.051986513053773</v>
      </c>
      <c r="I549" s="16">
        <f t="shared" si="108"/>
        <v>41.539624798363491</v>
      </c>
      <c r="J549" s="13">
        <f t="shared" si="102"/>
        <v>32.448995257960995</v>
      </c>
      <c r="K549" s="13">
        <f t="shared" si="103"/>
        <v>9.0906295404024959</v>
      </c>
      <c r="L549" s="13">
        <f t="shared" si="104"/>
        <v>0</v>
      </c>
      <c r="M549" s="13">
        <f t="shared" si="109"/>
        <v>34.065970608828074</v>
      </c>
      <c r="N549" s="13">
        <f t="shared" si="105"/>
        <v>21.120901777473406</v>
      </c>
      <c r="O549" s="13">
        <f t="shared" si="106"/>
        <v>21.590343834419635</v>
      </c>
      <c r="Q549">
        <v>13.150709812495631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62.878571430000001</v>
      </c>
      <c r="G550" s="13">
        <f t="shared" si="100"/>
        <v>3.9752585755798928</v>
      </c>
      <c r="H550" s="13">
        <f t="shared" si="101"/>
        <v>58.903312854420108</v>
      </c>
      <c r="I550" s="16">
        <f t="shared" si="108"/>
        <v>67.993942394822596</v>
      </c>
      <c r="J550" s="13">
        <f t="shared" si="102"/>
        <v>42.750595511095533</v>
      </c>
      <c r="K550" s="13">
        <f t="shared" si="103"/>
        <v>25.243346883727064</v>
      </c>
      <c r="L550" s="13">
        <f t="shared" si="104"/>
        <v>14.205176660503078</v>
      </c>
      <c r="M550" s="13">
        <f t="shared" si="109"/>
        <v>27.150245491857746</v>
      </c>
      <c r="N550" s="13">
        <f t="shared" si="105"/>
        <v>16.833152204951801</v>
      </c>
      <c r="O550" s="13">
        <f t="shared" si="106"/>
        <v>20.808410780531695</v>
      </c>
      <c r="Q550">
        <v>13.966497127901929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21.89285714</v>
      </c>
      <c r="G551" s="13">
        <f t="shared" si="100"/>
        <v>0</v>
      </c>
      <c r="H551" s="13">
        <f t="shared" si="101"/>
        <v>21.89285714</v>
      </c>
      <c r="I551" s="16">
        <f t="shared" si="108"/>
        <v>32.931027363223983</v>
      </c>
      <c r="J551" s="13">
        <f t="shared" si="102"/>
        <v>29.148001742530848</v>
      </c>
      <c r="K551" s="13">
        <f t="shared" si="103"/>
        <v>3.7830256206931345</v>
      </c>
      <c r="L551" s="13">
        <f t="shared" si="104"/>
        <v>0</v>
      </c>
      <c r="M551" s="13">
        <f t="shared" si="109"/>
        <v>10.317093286905944</v>
      </c>
      <c r="N551" s="13">
        <f t="shared" si="105"/>
        <v>6.3965978378816857</v>
      </c>
      <c r="O551" s="13">
        <f t="shared" si="106"/>
        <v>6.3965978378816857</v>
      </c>
      <c r="Q551">
        <v>15.84125393273262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82.571428569999995</v>
      </c>
      <c r="G552" s="13">
        <f t="shared" si="100"/>
        <v>6.1769752360787553</v>
      </c>
      <c r="H552" s="13">
        <f t="shared" si="101"/>
        <v>76.394453333921234</v>
      </c>
      <c r="I552" s="16">
        <f t="shared" si="108"/>
        <v>80.177478954614372</v>
      </c>
      <c r="J552" s="13">
        <f t="shared" si="102"/>
        <v>44.363118468287723</v>
      </c>
      <c r="K552" s="13">
        <f t="shared" si="103"/>
        <v>35.814360486326649</v>
      </c>
      <c r="L552" s="13">
        <f t="shared" si="104"/>
        <v>24.85391663050202</v>
      </c>
      <c r="M552" s="13">
        <f t="shared" si="109"/>
        <v>28.774412079526279</v>
      </c>
      <c r="N552" s="13">
        <f t="shared" si="105"/>
        <v>17.840135489306292</v>
      </c>
      <c r="O552" s="13">
        <f t="shared" si="106"/>
        <v>24.017110725385045</v>
      </c>
      <c r="Q552">
        <v>13.50610359354839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16.5</v>
      </c>
      <c r="G553" s="13">
        <f t="shared" si="100"/>
        <v>0</v>
      </c>
      <c r="H553" s="13">
        <f t="shared" si="101"/>
        <v>16.5</v>
      </c>
      <c r="I553" s="16">
        <f t="shared" si="108"/>
        <v>27.460443855824629</v>
      </c>
      <c r="J553" s="13">
        <f t="shared" si="102"/>
        <v>25.153211784740364</v>
      </c>
      <c r="K553" s="13">
        <f t="shared" si="103"/>
        <v>2.3072320710842646</v>
      </c>
      <c r="L553" s="13">
        <f t="shared" si="104"/>
        <v>0</v>
      </c>
      <c r="M553" s="13">
        <f t="shared" si="109"/>
        <v>10.934276590219987</v>
      </c>
      <c r="N553" s="13">
        <f t="shared" si="105"/>
        <v>6.7792514859363919</v>
      </c>
      <c r="O553" s="13">
        <f t="shared" si="106"/>
        <v>6.7792514859363919</v>
      </c>
      <c r="Q553">
        <v>15.85388862410367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1.678571429</v>
      </c>
      <c r="G554" s="13">
        <f t="shared" si="100"/>
        <v>0</v>
      </c>
      <c r="H554" s="13">
        <f t="shared" si="101"/>
        <v>1.678571429</v>
      </c>
      <c r="I554" s="16">
        <f t="shared" si="108"/>
        <v>3.9858035000842644</v>
      </c>
      <c r="J554" s="13">
        <f t="shared" si="102"/>
        <v>3.9797747716972625</v>
      </c>
      <c r="K554" s="13">
        <f t="shared" si="103"/>
        <v>6.0287283870019692E-3</v>
      </c>
      <c r="L554" s="13">
        <f t="shared" si="104"/>
        <v>0</v>
      </c>
      <c r="M554" s="13">
        <f t="shared" si="109"/>
        <v>4.1550251042835953</v>
      </c>
      <c r="N554" s="13">
        <f t="shared" si="105"/>
        <v>2.5761155646558289</v>
      </c>
      <c r="O554" s="13">
        <f t="shared" si="106"/>
        <v>2.5761155646558289</v>
      </c>
      <c r="Q554">
        <v>17.897463333798768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2.0928571429999998</v>
      </c>
      <c r="G555" s="13">
        <f t="shared" si="100"/>
        <v>0</v>
      </c>
      <c r="H555" s="13">
        <f t="shared" si="101"/>
        <v>2.0928571429999998</v>
      </c>
      <c r="I555" s="16">
        <f t="shared" si="108"/>
        <v>2.0988858713870018</v>
      </c>
      <c r="J555" s="13">
        <f t="shared" si="102"/>
        <v>2.0983426256821591</v>
      </c>
      <c r="K555" s="13">
        <f t="shared" si="103"/>
        <v>5.4324570484265422E-4</v>
      </c>
      <c r="L555" s="13">
        <f t="shared" si="104"/>
        <v>0</v>
      </c>
      <c r="M555" s="13">
        <f t="shared" si="109"/>
        <v>1.5789095396277664</v>
      </c>
      <c r="N555" s="13">
        <f t="shared" si="105"/>
        <v>0.97892391456921513</v>
      </c>
      <c r="O555" s="13">
        <f t="shared" si="106"/>
        <v>0.97892391456921513</v>
      </c>
      <c r="Q555">
        <v>21.320755213281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7.2785714290000003</v>
      </c>
      <c r="G556" s="13">
        <f t="shared" si="100"/>
        <v>0</v>
      </c>
      <c r="H556" s="13">
        <f t="shared" si="101"/>
        <v>7.2785714290000003</v>
      </c>
      <c r="I556" s="16">
        <f t="shared" si="108"/>
        <v>7.279114674704843</v>
      </c>
      <c r="J556" s="13">
        <f t="shared" si="102"/>
        <v>7.2676584451853694</v>
      </c>
      <c r="K556" s="13">
        <f t="shared" si="103"/>
        <v>1.145622951947356E-2</v>
      </c>
      <c r="L556" s="13">
        <f t="shared" si="104"/>
        <v>0</v>
      </c>
      <c r="M556" s="13">
        <f t="shared" si="109"/>
        <v>0.59998562505855124</v>
      </c>
      <c r="N556" s="13">
        <f t="shared" si="105"/>
        <v>0.37199108753630178</v>
      </c>
      <c r="O556" s="13">
        <f t="shared" si="106"/>
        <v>0.37199108753630178</v>
      </c>
      <c r="Q556">
        <v>26.176838381225391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4.1571428570000002</v>
      </c>
      <c r="G557" s="13">
        <f t="shared" si="100"/>
        <v>0</v>
      </c>
      <c r="H557" s="13">
        <f t="shared" si="101"/>
        <v>4.1571428570000002</v>
      </c>
      <c r="I557" s="16">
        <f t="shared" si="108"/>
        <v>4.1685990865194738</v>
      </c>
      <c r="J557" s="13">
        <f t="shared" si="102"/>
        <v>4.1661065612100758</v>
      </c>
      <c r="K557" s="13">
        <f t="shared" si="103"/>
        <v>2.4925253093979194E-3</v>
      </c>
      <c r="L557" s="13">
        <f t="shared" si="104"/>
        <v>0</v>
      </c>
      <c r="M557" s="13">
        <f t="shared" si="109"/>
        <v>0.22799453752224946</v>
      </c>
      <c r="N557" s="13">
        <f t="shared" si="105"/>
        <v>0.14135661326379467</v>
      </c>
      <c r="O557" s="13">
        <f t="shared" si="106"/>
        <v>0.14135661326379467</v>
      </c>
      <c r="Q557">
        <v>25.126265000000011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9.4357142859999996</v>
      </c>
      <c r="G558" s="13">
        <f t="shared" si="100"/>
        <v>0</v>
      </c>
      <c r="H558" s="13">
        <f t="shared" si="101"/>
        <v>9.4357142859999996</v>
      </c>
      <c r="I558" s="16">
        <f t="shared" si="108"/>
        <v>9.4382068113093975</v>
      </c>
      <c r="J558" s="13">
        <f t="shared" si="102"/>
        <v>9.3988291454869461</v>
      </c>
      <c r="K558" s="13">
        <f t="shared" si="103"/>
        <v>3.9377665822451391E-2</v>
      </c>
      <c r="L558" s="13">
        <f t="shared" si="104"/>
        <v>0</v>
      </c>
      <c r="M558" s="13">
        <f t="shared" si="109"/>
        <v>8.663792425845479E-2</v>
      </c>
      <c r="N558" s="13">
        <f t="shared" si="105"/>
        <v>5.3715513040241969E-2</v>
      </c>
      <c r="O558" s="13">
        <f t="shared" si="106"/>
        <v>5.3715513040241969E-2</v>
      </c>
      <c r="Q558">
        <v>22.885149575330491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22.035714290000001</v>
      </c>
      <c r="G559" s="13">
        <f t="shared" si="100"/>
        <v>0</v>
      </c>
      <c r="H559" s="13">
        <f t="shared" si="101"/>
        <v>22.035714290000001</v>
      </c>
      <c r="I559" s="16">
        <f t="shared" si="108"/>
        <v>22.075091955822451</v>
      </c>
      <c r="J559" s="13">
        <f t="shared" si="102"/>
        <v>21.490097747072376</v>
      </c>
      <c r="K559" s="13">
        <f t="shared" si="103"/>
        <v>0.58499420875007502</v>
      </c>
      <c r="L559" s="13">
        <f t="shared" si="104"/>
        <v>0</v>
      </c>
      <c r="M559" s="13">
        <f t="shared" si="109"/>
        <v>3.2922411218212821E-2</v>
      </c>
      <c r="N559" s="13">
        <f t="shared" si="105"/>
        <v>2.041189495529195E-2</v>
      </c>
      <c r="O559" s="13">
        <f t="shared" si="106"/>
        <v>2.041189495529195E-2</v>
      </c>
      <c r="Q559">
        <v>21.5848593019854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3.65</v>
      </c>
      <c r="G560" s="13">
        <f t="shared" si="100"/>
        <v>0</v>
      </c>
      <c r="H560" s="13">
        <f t="shared" si="101"/>
        <v>3.65</v>
      </c>
      <c r="I560" s="16">
        <f t="shared" si="108"/>
        <v>4.2349942087500754</v>
      </c>
      <c r="J560" s="13">
        <f t="shared" si="102"/>
        <v>4.2291498979567432</v>
      </c>
      <c r="K560" s="13">
        <f t="shared" si="103"/>
        <v>5.8443107933321414E-3</v>
      </c>
      <c r="L560" s="13">
        <f t="shared" si="104"/>
        <v>0</v>
      </c>
      <c r="M560" s="13">
        <f t="shared" si="109"/>
        <v>1.2510516262920872E-2</v>
      </c>
      <c r="N560" s="13">
        <f t="shared" si="105"/>
        <v>7.7565200830109404E-3</v>
      </c>
      <c r="O560" s="13">
        <f t="shared" si="106"/>
        <v>7.7565200830109404E-3</v>
      </c>
      <c r="Q560">
        <v>19.404086941724309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52.692857140000001</v>
      </c>
      <c r="G561" s="13">
        <f t="shared" si="100"/>
        <v>2.8364671502451366</v>
      </c>
      <c r="H561" s="13">
        <f t="shared" si="101"/>
        <v>49.856389989754867</v>
      </c>
      <c r="I561" s="16">
        <f t="shared" si="108"/>
        <v>49.862234300548195</v>
      </c>
      <c r="J561" s="13">
        <f t="shared" si="102"/>
        <v>38.588214470437066</v>
      </c>
      <c r="K561" s="13">
        <f t="shared" si="103"/>
        <v>11.274019830111129</v>
      </c>
      <c r="L561" s="13">
        <f t="shared" si="104"/>
        <v>0.13313617866639504</v>
      </c>
      <c r="M561" s="13">
        <f t="shared" si="109"/>
        <v>0.13789017484630497</v>
      </c>
      <c r="N561" s="13">
        <f t="shared" si="105"/>
        <v>8.5491908404709077E-2</v>
      </c>
      <c r="O561" s="13">
        <f t="shared" si="106"/>
        <v>2.9219590586498456</v>
      </c>
      <c r="Q561">
        <v>15.44658803329305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78</v>
      </c>
      <c r="G562" s="13">
        <f t="shared" si="100"/>
        <v>5.6658767005389059</v>
      </c>
      <c r="H562" s="13">
        <f t="shared" si="101"/>
        <v>72.334123299461098</v>
      </c>
      <c r="I562" s="16">
        <f t="shared" si="108"/>
        <v>83.475006950905836</v>
      </c>
      <c r="J562" s="13">
        <f t="shared" si="102"/>
        <v>49.601904792093606</v>
      </c>
      <c r="K562" s="13">
        <f t="shared" si="103"/>
        <v>33.87310215881223</v>
      </c>
      <c r="L562" s="13">
        <f t="shared" si="104"/>
        <v>22.898384652072583</v>
      </c>
      <c r="M562" s="13">
        <f t="shared" si="109"/>
        <v>22.950782918514179</v>
      </c>
      <c r="N562" s="13">
        <f t="shared" si="105"/>
        <v>14.229485409478791</v>
      </c>
      <c r="O562" s="13">
        <f t="shared" si="106"/>
        <v>19.895362110017697</v>
      </c>
      <c r="Q562">
        <v>15.619225524441781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41.857142860000003</v>
      </c>
      <c r="G563" s="13">
        <f t="shared" si="100"/>
        <v>1.6250039029836256</v>
      </c>
      <c r="H563" s="13">
        <f t="shared" si="101"/>
        <v>40.232138957016375</v>
      </c>
      <c r="I563" s="16">
        <f t="shared" si="108"/>
        <v>51.206856463756026</v>
      </c>
      <c r="J563" s="13">
        <f t="shared" si="102"/>
        <v>37.136640176191058</v>
      </c>
      <c r="K563" s="13">
        <f t="shared" si="103"/>
        <v>14.070216287564968</v>
      </c>
      <c r="L563" s="13">
        <f t="shared" si="104"/>
        <v>2.949892461444779</v>
      </c>
      <c r="M563" s="13">
        <f t="shared" si="109"/>
        <v>11.671189970480167</v>
      </c>
      <c r="N563" s="13">
        <f t="shared" si="105"/>
        <v>7.2361377816977042</v>
      </c>
      <c r="O563" s="13">
        <f t="shared" si="106"/>
        <v>8.8611416846813302</v>
      </c>
      <c r="Q563">
        <v>13.69006319260815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67.942857140000001</v>
      </c>
      <c r="G564" s="13">
        <f t="shared" si="100"/>
        <v>4.5414599216804179</v>
      </c>
      <c r="H564" s="13">
        <f t="shared" si="101"/>
        <v>63.40139721831958</v>
      </c>
      <c r="I564" s="16">
        <f t="shared" si="108"/>
        <v>74.521721044439772</v>
      </c>
      <c r="J564" s="13">
        <f t="shared" si="102"/>
        <v>44.479586764776329</v>
      </c>
      <c r="K564" s="13">
        <f t="shared" si="103"/>
        <v>30.042134279663443</v>
      </c>
      <c r="L564" s="13">
        <f t="shared" si="104"/>
        <v>19.039248498048369</v>
      </c>
      <c r="M564" s="13">
        <f t="shared" si="109"/>
        <v>23.474300686830833</v>
      </c>
      <c r="N564" s="13">
        <f t="shared" si="105"/>
        <v>14.554066425835117</v>
      </c>
      <c r="O564" s="13">
        <f t="shared" si="106"/>
        <v>19.095526347515534</v>
      </c>
      <c r="Q564">
        <v>14.08724159354839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56.021428569999998</v>
      </c>
      <c r="G565" s="13">
        <f t="shared" si="100"/>
        <v>3.2086107717111032</v>
      </c>
      <c r="H565" s="13">
        <f t="shared" si="101"/>
        <v>52.812817798288897</v>
      </c>
      <c r="I565" s="16">
        <f t="shared" si="108"/>
        <v>63.815703579903968</v>
      </c>
      <c r="J565" s="13">
        <f t="shared" si="102"/>
        <v>42.229314133457116</v>
      </c>
      <c r="K565" s="13">
        <f t="shared" si="103"/>
        <v>21.586389446446852</v>
      </c>
      <c r="L565" s="13">
        <f t="shared" si="104"/>
        <v>10.521330409338077</v>
      </c>
      <c r="M565" s="13">
        <f t="shared" si="109"/>
        <v>19.44156467033379</v>
      </c>
      <c r="N565" s="13">
        <f t="shared" si="105"/>
        <v>12.05377009560695</v>
      </c>
      <c r="O565" s="13">
        <f t="shared" si="106"/>
        <v>15.262380867318054</v>
      </c>
      <c r="Q565">
        <v>14.31691328502844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11.985714290000001</v>
      </c>
      <c r="G566" s="13">
        <f t="shared" si="100"/>
        <v>0</v>
      </c>
      <c r="H566" s="13">
        <f t="shared" si="101"/>
        <v>11.985714290000001</v>
      </c>
      <c r="I566" s="16">
        <f t="shared" si="108"/>
        <v>23.050773327108772</v>
      </c>
      <c r="J566" s="13">
        <f t="shared" si="102"/>
        <v>21.957620629418638</v>
      </c>
      <c r="K566" s="13">
        <f t="shared" si="103"/>
        <v>1.0931526976901331</v>
      </c>
      <c r="L566" s="13">
        <f t="shared" si="104"/>
        <v>0</v>
      </c>
      <c r="M566" s="13">
        <f t="shared" si="109"/>
        <v>7.3877945747268399</v>
      </c>
      <c r="N566" s="13">
        <f t="shared" si="105"/>
        <v>4.5804326363306407</v>
      </c>
      <c r="O566" s="13">
        <f t="shared" si="106"/>
        <v>4.5804326363306407</v>
      </c>
      <c r="Q566">
        <v>17.85282816451631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0.60714285700000004</v>
      </c>
      <c r="G567" s="13">
        <f t="shared" si="100"/>
        <v>0</v>
      </c>
      <c r="H567" s="13">
        <f t="shared" si="101"/>
        <v>0.60714285700000004</v>
      </c>
      <c r="I567" s="16">
        <f t="shared" si="108"/>
        <v>1.700295554690133</v>
      </c>
      <c r="J567" s="13">
        <f t="shared" si="102"/>
        <v>1.6999118229126347</v>
      </c>
      <c r="K567" s="13">
        <f t="shared" si="103"/>
        <v>3.8373177749839726E-4</v>
      </c>
      <c r="L567" s="13">
        <f t="shared" si="104"/>
        <v>0</v>
      </c>
      <c r="M567" s="13">
        <f t="shared" si="109"/>
        <v>2.8073619383961992</v>
      </c>
      <c r="N567" s="13">
        <f t="shared" si="105"/>
        <v>1.7405644018056434</v>
      </c>
      <c r="O567" s="13">
        <f t="shared" si="106"/>
        <v>1.7405644018056434</v>
      </c>
      <c r="Q567">
        <v>19.314241146286712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0.55000000000000004</v>
      </c>
      <c r="G568" s="13">
        <f t="shared" si="100"/>
        <v>0</v>
      </c>
      <c r="H568" s="13">
        <f t="shared" si="101"/>
        <v>0.55000000000000004</v>
      </c>
      <c r="I568" s="16">
        <f t="shared" si="108"/>
        <v>0.55038373177749844</v>
      </c>
      <c r="J568" s="13">
        <f t="shared" si="102"/>
        <v>0.55037425040628896</v>
      </c>
      <c r="K568" s="13">
        <f t="shared" si="103"/>
        <v>9.4813712094854452E-6</v>
      </c>
      <c r="L568" s="13">
        <f t="shared" si="104"/>
        <v>0</v>
      </c>
      <c r="M568" s="13">
        <f t="shared" si="109"/>
        <v>1.0667975365905558</v>
      </c>
      <c r="N568" s="13">
        <f t="shared" si="105"/>
        <v>0.66141447268614462</v>
      </c>
      <c r="O568" s="13">
        <f t="shared" si="106"/>
        <v>0.66141447268614462</v>
      </c>
      <c r="Q568">
        <v>21.553810497048271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2.95</v>
      </c>
      <c r="G569" s="13">
        <f t="shared" si="100"/>
        <v>0</v>
      </c>
      <c r="H569" s="13">
        <f t="shared" si="101"/>
        <v>2.95</v>
      </c>
      <c r="I569" s="16">
        <f t="shared" si="108"/>
        <v>2.9500094813712097</v>
      </c>
      <c r="J569" s="13">
        <f t="shared" si="102"/>
        <v>2.9489888975384155</v>
      </c>
      <c r="K569" s="13">
        <f t="shared" si="103"/>
        <v>1.0205838327941308E-3</v>
      </c>
      <c r="L569" s="13">
        <f t="shared" si="104"/>
        <v>0</v>
      </c>
      <c r="M569" s="13">
        <f t="shared" si="109"/>
        <v>0.40538306390441115</v>
      </c>
      <c r="N569" s="13">
        <f t="shared" si="105"/>
        <v>0.25133749962073493</v>
      </c>
      <c r="O569" s="13">
        <f t="shared" si="106"/>
        <v>0.25133749962073493</v>
      </c>
      <c r="Q569">
        <v>24.094096000000011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0.42142857099999997</v>
      </c>
      <c r="G570" s="13">
        <f t="shared" si="100"/>
        <v>0</v>
      </c>
      <c r="H570" s="13">
        <f t="shared" si="101"/>
        <v>0.42142857099999997</v>
      </c>
      <c r="I570" s="16">
        <f t="shared" si="108"/>
        <v>0.4224491548327941</v>
      </c>
      <c r="J570" s="13">
        <f t="shared" si="102"/>
        <v>0.42244525127945542</v>
      </c>
      <c r="K570" s="13">
        <f t="shared" si="103"/>
        <v>3.903553338679977E-6</v>
      </c>
      <c r="L570" s="13">
        <f t="shared" si="104"/>
        <v>0</v>
      </c>
      <c r="M570" s="13">
        <f t="shared" si="109"/>
        <v>0.15404556428367622</v>
      </c>
      <c r="N570" s="13">
        <f t="shared" si="105"/>
        <v>9.550824985587926E-2</v>
      </c>
      <c r="O570" s="13">
        <f t="shared" si="106"/>
        <v>9.550824985587926E-2</v>
      </c>
      <c r="Q570">
        <v>22.217992156544891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27.321428569999998</v>
      </c>
      <c r="G571" s="13">
        <f t="shared" si="100"/>
        <v>0</v>
      </c>
      <c r="H571" s="13">
        <f t="shared" si="101"/>
        <v>27.321428569999998</v>
      </c>
      <c r="I571" s="16">
        <f t="shared" si="108"/>
        <v>27.321432473553337</v>
      </c>
      <c r="J571" s="13">
        <f t="shared" si="102"/>
        <v>25.823907952662452</v>
      </c>
      <c r="K571" s="13">
        <f t="shared" si="103"/>
        <v>1.4975245208908845</v>
      </c>
      <c r="L571" s="13">
        <f t="shared" si="104"/>
        <v>0</v>
      </c>
      <c r="M571" s="13">
        <f t="shared" si="109"/>
        <v>5.8537314427796958E-2</v>
      </c>
      <c r="N571" s="13">
        <f t="shared" si="105"/>
        <v>3.6293134945234111E-2</v>
      </c>
      <c r="O571" s="13">
        <f t="shared" si="106"/>
        <v>3.6293134945234111E-2</v>
      </c>
      <c r="Q571">
        <v>19.14911846822832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37.228571430000002</v>
      </c>
      <c r="G572" s="13">
        <f t="shared" si="100"/>
        <v>1.1075166354280939</v>
      </c>
      <c r="H572" s="13">
        <f t="shared" si="101"/>
        <v>36.121054794571911</v>
      </c>
      <c r="I572" s="16">
        <f t="shared" si="108"/>
        <v>37.618579315462796</v>
      </c>
      <c r="J572" s="13">
        <f t="shared" si="102"/>
        <v>32.4800449636652</v>
      </c>
      <c r="K572" s="13">
        <f t="shared" si="103"/>
        <v>5.1385343517975954</v>
      </c>
      <c r="L572" s="13">
        <f t="shared" si="104"/>
        <v>0</v>
      </c>
      <c r="M572" s="13">
        <f t="shared" si="109"/>
        <v>2.2244179482562847E-2</v>
      </c>
      <c r="N572" s="13">
        <f t="shared" si="105"/>
        <v>1.3791391279188965E-2</v>
      </c>
      <c r="O572" s="13">
        <f t="shared" si="106"/>
        <v>1.1213080267072828</v>
      </c>
      <c r="Q572">
        <v>16.23296487699805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25.057142859999999</v>
      </c>
      <c r="G573" s="13">
        <f t="shared" si="100"/>
        <v>0</v>
      </c>
      <c r="H573" s="13">
        <f t="shared" si="101"/>
        <v>25.057142859999999</v>
      </c>
      <c r="I573" s="16">
        <f t="shared" si="108"/>
        <v>30.195677211797594</v>
      </c>
      <c r="J573" s="13">
        <f t="shared" si="102"/>
        <v>25.908277666382325</v>
      </c>
      <c r="K573" s="13">
        <f t="shared" si="103"/>
        <v>4.2873995454152691</v>
      </c>
      <c r="L573" s="13">
        <f t="shared" si="104"/>
        <v>0</v>
      </c>
      <c r="M573" s="13">
        <f t="shared" si="109"/>
        <v>8.4527882033738812E-3</v>
      </c>
      <c r="N573" s="13">
        <f t="shared" si="105"/>
        <v>5.2407286860918067E-3</v>
      </c>
      <c r="O573" s="13">
        <f t="shared" si="106"/>
        <v>5.2407286860918067E-3</v>
      </c>
      <c r="Q573">
        <v>12.71374193223699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103.45</v>
      </c>
      <c r="G574" s="13">
        <f t="shared" si="100"/>
        <v>8.5112580797538495</v>
      </c>
      <c r="H574" s="13">
        <f t="shared" si="101"/>
        <v>94.938741920246159</v>
      </c>
      <c r="I574" s="16">
        <f t="shared" si="108"/>
        <v>99.226141465661428</v>
      </c>
      <c r="J574" s="13">
        <f t="shared" si="102"/>
        <v>38.15488921443346</v>
      </c>
      <c r="K574" s="13">
        <f t="shared" si="103"/>
        <v>61.071252251227968</v>
      </c>
      <c r="L574" s="13">
        <f t="shared" si="104"/>
        <v>50.296516835718073</v>
      </c>
      <c r="M574" s="13">
        <f t="shared" si="109"/>
        <v>50.299728895235354</v>
      </c>
      <c r="N574" s="13">
        <f t="shared" si="105"/>
        <v>31.18583191504592</v>
      </c>
      <c r="O574" s="13">
        <f t="shared" si="106"/>
        <v>39.697089994799768</v>
      </c>
      <c r="Q574">
        <v>9.7595525935483884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20.47142857</v>
      </c>
      <c r="G575" s="13">
        <f t="shared" si="100"/>
        <v>0</v>
      </c>
      <c r="H575" s="13">
        <f t="shared" si="101"/>
        <v>20.47142857</v>
      </c>
      <c r="I575" s="16">
        <f t="shared" si="108"/>
        <v>31.246163985509902</v>
      </c>
      <c r="J575" s="13">
        <f t="shared" si="102"/>
        <v>25.33909099476071</v>
      </c>
      <c r="K575" s="13">
        <f t="shared" si="103"/>
        <v>5.9070729907491923</v>
      </c>
      <c r="L575" s="13">
        <f t="shared" si="104"/>
        <v>0</v>
      </c>
      <c r="M575" s="13">
        <f t="shared" si="109"/>
        <v>19.113896980189434</v>
      </c>
      <c r="N575" s="13">
        <f t="shared" si="105"/>
        <v>11.85061612771745</v>
      </c>
      <c r="O575" s="13">
        <f t="shared" si="106"/>
        <v>11.85061612771745</v>
      </c>
      <c r="Q575">
        <v>10.45849129957206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20.75</v>
      </c>
      <c r="G576" s="13">
        <f t="shared" si="100"/>
        <v>0</v>
      </c>
      <c r="H576" s="13">
        <f t="shared" si="101"/>
        <v>20.75</v>
      </c>
      <c r="I576" s="16">
        <f t="shared" si="108"/>
        <v>26.657072990749192</v>
      </c>
      <c r="J576" s="13">
        <f t="shared" si="102"/>
        <v>24.171513927168345</v>
      </c>
      <c r="K576" s="13">
        <f t="shared" si="103"/>
        <v>2.4855590635808475</v>
      </c>
      <c r="L576" s="13">
        <f t="shared" si="104"/>
        <v>0</v>
      </c>
      <c r="M576" s="13">
        <f t="shared" si="109"/>
        <v>7.2632808524719845</v>
      </c>
      <c r="N576" s="13">
        <f t="shared" si="105"/>
        <v>4.5032341285326307</v>
      </c>
      <c r="O576" s="13">
        <f t="shared" si="106"/>
        <v>4.5032341285326307</v>
      </c>
      <c r="Q576">
        <v>14.5707158262838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15.99285714</v>
      </c>
      <c r="G577" s="13">
        <f t="shared" si="100"/>
        <v>0</v>
      </c>
      <c r="H577" s="13">
        <f t="shared" si="101"/>
        <v>15.99285714</v>
      </c>
      <c r="I577" s="16">
        <f t="shared" si="108"/>
        <v>18.478416203580849</v>
      </c>
      <c r="J577" s="13">
        <f t="shared" si="102"/>
        <v>17.830011449244299</v>
      </c>
      <c r="K577" s="13">
        <f t="shared" si="103"/>
        <v>0.64840475433654987</v>
      </c>
      <c r="L577" s="13">
        <f t="shared" si="104"/>
        <v>0</v>
      </c>
      <c r="M577" s="13">
        <f t="shared" si="109"/>
        <v>2.7600467239393538</v>
      </c>
      <c r="N577" s="13">
        <f t="shared" si="105"/>
        <v>1.7112289688423994</v>
      </c>
      <c r="O577" s="13">
        <f t="shared" si="106"/>
        <v>1.7112289688423994</v>
      </c>
      <c r="Q577">
        <v>16.991133445823539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0.79285714299999999</v>
      </c>
      <c r="G578" s="13">
        <f t="shared" si="100"/>
        <v>0</v>
      </c>
      <c r="H578" s="13">
        <f t="shared" si="101"/>
        <v>0.79285714299999999</v>
      </c>
      <c r="I578" s="16">
        <f t="shared" si="108"/>
        <v>1.4412618973365499</v>
      </c>
      <c r="J578" s="13">
        <f t="shared" si="102"/>
        <v>1.4409839342189803</v>
      </c>
      <c r="K578" s="13">
        <f t="shared" si="103"/>
        <v>2.7796311756955738E-4</v>
      </c>
      <c r="L578" s="13">
        <f t="shared" si="104"/>
        <v>0</v>
      </c>
      <c r="M578" s="13">
        <f t="shared" si="109"/>
        <v>1.0488177550969544</v>
      </c>
      <c r="N578" s="13">
        <f t="shared" si="105"/>
        <v>0.65026700816011174</v>
      </c>
      <c r="O578" s="13">
        <f t="shared" si="106"/>
        <v>0.65026700816011174</v>
      </c>
      <c r="Q578">
        <v>18.089404854844052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9.2857143000000003E-2</v>
      </c>
      <c r="G579" s="13">
        <f t="shared" si="100"/>
        <v>0</v>
      </c>
      <c r="H579" s="13">
        <f t="shared" si="101"/>
        <v>9.2857143000000003E-2</v>
      </c>
      <c r="I579" s="16">
        <f t="shared" si="108"/>
        <v>9.313510611756956E-2</v>
      </c>
      <c r="J579" s="13">
        <f t="shared" si="102"/>
        <v>9.3135059585596591E-2</v>
      </c>
      <c r="K579" s="13">
        <f t="shared" si="103"/>
        <v>4.6531972969221513E-8</v>
      </c>
      <c r="L579" s="13">
        <f t="shared" si="104"/>
        <v>0</v>
      </c>
      <c r="M579" s="13">
        <f t="shared" si="109"/>
        <v>0.39855074693684267</v>
      </c>
      <c r="N579" s="13">
        <f t="shared" si="105"/>
        <v>0.24710146310084247</v>
      </c>
      <c r="O579" s="13">
        <f t="shared" si="106"/>
        <v>0.24710146310084247</v>
      </c>
      <c r="Q579">
        <v>21.463817420420011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0.157142857</v>
      </c>
      <c r="G580" s="13">
        <f t="shared" si="100"/>
        <v>0</v>
      </c>
      <c r="H580" s="13">
        <f t="shared" si="101"/>
        <v>0.157142857</v>
      </c>
      <c r="I580" s="16">
        <f t="shared" si="108"/>
        <v>0.15714290353197297</v>
      </c>
      <c r="J580" s="13">
        <f t="shared" si="102"/>
        <v>0.15714267834752088</v>
      </c>
      <c r="K580" s="13">
        <f t="shared" si="103"/>
        <v>2.2518445208508098E-7</v>
      </c>
      <c r="L580" s="13">
        <f t="shared" si="104"/>
        <v>0</v>
      </c>
      <c r="M580" s="13">
        <f t="shared" si="109"/>
        <v>0.1514492838360002</v>
      </c>
      <c r="N580" s="13">
        <f t="shared" si="105"/>
        <v>9.3898555978320128E-2</v>
      </c>
      <c r="O580" s="13">
        <f t="shared" si="106"/>
        <v>9.3898555978320128E-2</v>
      </c>
      <c r="Q580">
        <v>21.41100446342077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7.7785714290000003</v>
      </c>
      <c r="G581" s="13">
        <f t="shared" si="100"/>
        <v>0</v>
      </c>
      <c r="H581" s="13">
        <f t="shared" si="101"/>
        <v>7.7785714290000003</v>
      </c>
      <c r="I581" s="16">
        <f t="shared" si="108"/>
        <v>7.7785716541844527</v>
      </c>
      <c r="J581" s="13">
        <f t="shared" si="102"/>
        <v>7.7558183057916912</v>
      </c>
      <c r="K581" s="13">
        <f t="shared" si="103"/>
        <v>2.2753348392761552E-2</v>
      </c>
      <c r="L581" s="13">
        <f t="shared" si="104"/>
        <v>0</v>
      </c>
      <c r="M581" s="13">
        <f t="shared" si="109"/>
        <v>5.7550727857680076E-2</v>
      </c>
      <c r="N581" s="13">
        <f t="shared" si="105"/>
        <v>3.5681451271761644E-2</v>
      </c>
      <c r="O581" s="13">
        <f t="shared" si="106"/>
        <v>3.5681451271761644E-2</v>
      </c>
      <c r="Q581">
        <v>22.673427850081769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13.17142857</v>
      </c>
      <c r="G582" s="13">
        <f t="shared" ref="G582:G645" si="111">IF((F582-$J$2)&gt;0,$I$2*(F582-$J$2),0)</f>
        <v>0</v>
      </c>
      <c r="H582" s="13">
        <f t="shared" ref="H582:H645" si="112">F582-G582</f>
        <v>13.17142857</v>
      </c>
      <c r="I582" s="16">
        <f t="shared" si="108"/>
        <v>13.194181918392761</v>
      </c>
      <c r="J582" s="13">
        <f t="shared" ref="J582:J645" si="113">I582/SQRT(1+(I582/($K$2*(300+(25*Q582)+0.05*(Q582)^3)))^2)</f>
        <v>13.102409863085819</v>
      </c>
      <c r="K582" s="13">
        <f t="shared" ref="K582:K645" si="114">I582-J582</f>
        <v>9.177205530694188E-2</v>
      </c>
      <c r="L582" s="13">
        <f t="shared" ref="L582:L645" si="115">IF(K582&gt;$N$2,(K582-$N$2)/$L$2,0)</f>
        <v>0</v>
      </c>
      <c r="M582" s="13">
        <f t="shared" si="109"/>
        <v>2.1869276585918432E-2</v>
      </c>
      <c r="N582" s="13">
        <f t="shared" ref="N582:N645" si="116">$M$2*M582</f>
        <v>1.3558951483269428E-2</v>
      </c>
      <c r="O582" s="13">
        <f t="shared" ref="O582:O645" si="117">N582+G582</f>
        <v>1.3558951483269428E-2</v>
      </c>
      <c r="Q582">
        <v>23.987038000000009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24.007142859999998</v>
      </c>
      <c r="G583" s="13">
        <f t="shared" si="111"/>
        <v>0</v>
      </c>
      <c r="H583" s="13">
        <f t="shared" si="112"/>
        <v>24.007142859999998</v>
      </c>
      <c r="I583" s="16">
        <f t="shared" ref="I583:I646" si="119">H583+K582-L582</f>
        <v>24.098914915306942</v>
      </c>
      <c r="J583" s="13">
        <f t="shared" si="113"/>
        <v>23.309699161674466</v>
      </c>
      <c r="K583" s="13">
        <f t="shared" si="114"/>
        <v>0.78921575363247598</v>
      </c>
      <c r="L583" s="13">
        <f t="shared" si="115"/>
        <v>0</v>
      </c>
      <c r="M583" s="13">
        <f t="shared" ref="M583:M646" si="120">L583+M582-N582</f>
        <v>8.3103251026490042E-3</v>
      </c>
      <c r="N583" s="13">
        <f t="shared" si="116"/>
        <v>5.1524015636423828E-3</v>
      </c>
      <c r="O583" s="13">
        <f t="shared" si="117"/>
        <v>5.1524015636423828E-3</v>
      </c>
      <c r="Q583">
        <v>21.259612189157579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127.47857140000001</v>
      </c>
      <c r="G584" s="13">
        <f t="shared" si="111"/>
        <v>11.197719754830343</v>
      </c>
      <c r="H584" s="13">
        <f t="shared" si="112"/>
        <v>116.28085164516966</v>
      </c>
      <c r="I584" s="16">
        <f t="shared" si="119"/>
        <v>117.07006739880214</v>
      </c>
      <c r="J584" s="13">
        <f t="shared" si="113"/>
        <v>53.165098245449776</v>
      </c>
      <c r="K584" s="13">
        <f t="shared" si="114"/>
        <v>63.904969153352361</v>
      </c>
      <c r="L584" s="13">
        <f t="shared" si="115"/>
        <v>53.151069442848666</v>
      </c>
      <c r="M584" s="13">
        <f t="shared" si="120"/>
        <v>53.154227366387673</v>
      </c>
      <c r="N584" s="13">
        <f t="shared" si="116"/>
        <v>32.955620967160357</v>
      </c>
      <c r="O584" s="13">
        <f t="shared" si="117"/>
        <v>44.153340721990702</v>
      </c>
      <c r="Q584">
        <v>15.14770060752921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12.485714290000001</v>
      </c>
      <c r="G585" s="13">
        <f t="shared" si="111"/>
        <v>0</v>
      </c>
      <c r="H585" s="13">
        <f t="shared" si="112"/>
        <v>12.485714290000001</v>
      </c>
      <c r="I585" s="16">
        <f t="shared" si="119"/>
        <v>23.239614000503693</v>
      </c>
      <c r="J585" s="13">
        <f t="shared" si="113"/>
        <v>20.598127598512562</v>
      </c>
      <c r="K585" s="13">
        <f t="shared" si="114"/>
        <v>2.6414864019911306</v>
      </c>
      <c r="L585" s="13">
        <f t="shared" si="115"/>
        <v>0</v>
      </c>
      <c r="M585" s="13">
        <f t="shared" si="120"/>
        <v>20.198606399227316</v>
      </c>
      <c r="N585" s="13">
        <f t="shared" si="116"/>
        <v>12.523135967520936</v>
      </c>
      <c r="O585" s="13">
        <f t="shared" si="117"/>
        <v>12.523135967520936</v>
      </c>
      <c r="Q585">
        <v>10.85885601357386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27.31428571</v>
      </c>
      <c r="G586" s="13">
        <f t="shared" si="111"/>
        <v>0</v>
      </c>
      <c r="H586" s="13">
        <f t="shared" si="112"/>
        <v>27.31428571</v>
      </c>
      <c r="I586" s="16">
        <f t="shared" si="119"/>
        <v>29.955772111991131</v>
      </c>
      <c r="J586" s="13">
        <f t="shared" si="113"/>
        <v>24.694051313850107</v>
      </c>
      <c r="K586" s="13">
        <f t="shared" si="114"/>
        <v>5.2617207981410239</v>
      </c>
      <c r="L586" s="13">
        <f t="shared" si="115"/>
        <v>0</v>
      </c>
      <c r="M586" s="13">
        <f t="shared" si="120"/>
        <v>7.6754704317063798</v>
      </c>
      <c r="N586" s="13">
        <f t="shared" si="116"/>
        <v>4.7587916676579551</v>
      </c>
      <c r="O586" s="13">
        <f t="shared" si="117"/>
        <v>4.7587916676579551</v>
      </c>
      <c r="Q586">
        <v>10.567311593548389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1.95</v>
      </c>
      <c r="G587" s="13">
        <f t="shared" si="111"/>
        <v>0</v>
      </c>
      <c r="H587" s="13">
        <f t="shared" si="112"/>
        <v>1.95</v>
      </c>
      <c r="I587" s="16">
        <f t="shared" si="119"/>
        <v>7.2117207981410241</v>
      </c>
      <c r="J587" s="13">
        <f t="shared" si="113"/>
        <v>7.1510864811156383</v>
      </c>
      <c r="K587" s="13">
        <f t="shared" si="114"/>
        <v>6.0634317025385798E-2</v>
      </c>
      <c r="L587" s="13">
        <f t="shared" si="115"/>
        <v>0</v>
      </c>
      <c r="M587" s="13">
        <f t="shared" si="120"/>
        <v>2.9166787640484246</v>
      </c>
      <c r="N587" s="13">
        <f t="shared" si="116"/>
        <v>1.8083408337100233</v>
      </c>
      <c r="O587" s="13">
        <f t="shared" si="117"/>
        <v>1.8083408337100233</v>
      </c>
      <c r="Q587">
        <v>14.04160597555091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51.135714290000003</v>
      </c>
      <c r="G588" s="13">
        <f t="shared" si="111"/>
        <v>2.6623742123210627</v>
      </c>
      <c r="H588" s="13">
        <f t="shared" si="112"/>
        <v>48.473340077678941</v>
      </c>
      <c r="I588" s="16">
        <f t="shared" si="119"/>
        <v>48.53397439470433</v>
      </c>
      <c r="J588" s="13">
        <f t="shared" si="113"/>
        <v>39.564439070651261</v>
      </c>
      <c r="K588" s="13">
        <f t="shared" si="114"/>
        <v>8.9695353240530693</v>
      </c>
      <c r="L588" s="13">
        <f t="shared" si="115"/>
        <v>0</v>
      </c>
      <c r="M588" s="13">
        <f t="shared" si="120"/>
        <v>1.1083379303384013</v>
      </c>
      <c r="N588" s="13">
        <f t="shared" si="116"/>
        <v>0.68716951680980887</v>
      </c>
      <c r="O588" s="13">
        <f t="shared" si="117"/>
        <v>3.3495437291308718</v>
      </c>
      <c r="Q588">
        <v>17.07588838644179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37.442857140000001</v>
      </c>
      <c r="G589" s="13">
        <f t="shared" si="111"/>
        <v>1.131474378809856</v>
      </c>
      <c r="H589" s="13">
        <f t="shared" si="112"/>
        <v>36.311382761190146</v>
      </c>
      <c r="I589" s="16">
        <f t="shared" si="119"/>
        <v>45.280918085243215</v>
      </c>
      <c r="J589" s="13">
        <f t="shared" si="113"/>
        <v>35.530779013237286</v>
      </c>
      <c r="K589" s="13">
        <f t="shared" si="114"/>
        <v>9.7501390720059291</v>
      </c>
      <c r="L589" s="13">
        <f t="shared" si="115"/>
        <v>0</v>
      </c>
      <c r="M589" s="13">
        <f t="shared" si="120"/>
        <v>0.42116841352859247</v>
      </c>
      <c r="N589" s="13">
        <f t="shared" si="116"/>
        <v>0.26112441638772732</v>
      </c>
      <c r="O589" s="13">
        <f t="shared" si="117"/>
        <v>1.3925987951975833</v>
      </c>
      <c r="Q589">
        <v>14.56830032729002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25.67142857</v>
      </c>
      <c r="G590" s="13">
        <f t="shared" si="111"/>
        <v>0</v>
      </c>
      <c r="H590" s="13">
        <f t="shared" si="112"/>
        <v>25.67142857</v>
      </c>
      <c r="I590" s="16">
        <f t="shared" si="119"/>
        <v>35.421567642005925</v>
      </c>
      <c r="J590" s="13">
        <f t="shared" si="113"/>
        <v>31.478333514591299</v>
      </c>
      <c r="K590" s="13">
        <f t="shared" si="114"/>
        <v>3.9432341274146268</v>
      </c>
      <c r="L590" s="13">
        <f t="shared" si="115"/>
        <v>0</v>
      </c>
      <c r="M590" s="13">
        <f t="shared" si="120"/>
        <v>0.16004399714086515</v>
      </c>
      <c r="N590" s="13">
        <f t="shared" si="116"/>
        <v>9.9227278227336388E-2</v>
      </c>
      <c r="O590" s="13">
        <f t="shared" si="117"/>
        <v>9.9227278227336388E-2</v>
      </c>
      <c r="Q590">
        <v>17.14644223935306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2.25</v>
      </c>
      <c r="G591" s="13">
        <f t="shared" si="111"/>
        <v>0</v>
      </c>
      <c r="H591" s="13">
        <f t="shared" si="112"/>
        <v>2.25</v>
      </c>
      <c r="I591" s="16">
        <f t="shared" si="119"/>
        <v>6.1932341274146268</v>
      </c>
      <c r="J591" s="13">
        <f t="shared" si="113"/>
        <v>6.1765117859062801</v>
      </c>
      <c r="K591" s="13">
        <f t="shared" si="114"/>
        <v>1.6722341508346616E-2</v>
      </c>
      <c r="L591" s="13">
        <f t="shared" si="115"/>
        <v>0</v>
      </c>
      <c r="M591" s="13">
        <f t="shared" si="120"/>
        <v>6.0816718913528758E-2</v>
      </c>
      <c r="N591" s="13">
        <f t="shared" si="116"/>
        <v>3.770636572638783E-2</v>
      </c>
      <c r="O591" s="13">
        <f t="shared" si="117"/>
        <v>3.770636572638783E-2</v>
      </c>
      <c r="Q591">
        <v>20.01796192764958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0.37142857099999999</v>
      </c>
      <c r="G592" s="13">
        <f t="shared" si="111"/>
        <v>0</v>
      </c>
      <c r="H592" s="13">
        <f t="shared" si="112"/>
        <v>0.37142857099999999</v>
      </c>
      <c r="I592" s="16">
        <f t="shared" si="119"/>
        <v>0.3881509125083466</v>
      </c>
      <c r="J592" s="13">
        <f t="shared" si="113"/>
        <v>0.38814795195880786</v>
      </c>
      <c r="K592" s="13">
        <f t="shared" si="114"/>
        <v>2.9605495387441394E-6</v>
      </c>
      <c r="L592" s="13">
        <f t="shared" si="115"/>
        <v>0</v>
      </c>
      <c r="M592" s="13">
        <f t="shared" si="120"/>
        <v>2.3110353187140928E-2</v>
      </c>
      <c r="N592" s="13">
        <f t="shared" si="116"/>
        <v>1.4328418976027376E-2</v>
      </c>
      <c r="O592" s="13">
        <f t="shared" si="117"/>
        <v>1.4328418976027376E-2</v>
      </c>
      <c r="Q592">
        <v>22.377417000000008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2.835714286</v>
      </c>
      <c r="G593" s="13">
        <f t="shared" si="111"/>
        <v>0</v>
      </c>
      <c r="H593" s="13">
        <f t="shared" si="112"/>
        <v>2.835714286</v>
      </c>
      <c r="I593" s="16">
        <f t="shared" si="119"/>
        <v>2.8357172465495388</v>
      </c>
      <c r="J593" s="13">
        <f t="shared" si="113"/>
        <v>2.8347384133180142</v>
      </c>
      <c r="K593" s="13">
        <f t="shared" si="114"/>
        <v>9.7883323152458956E-4</v>
      </c>
      <c r="L593" s="13">
        <f t="shared" si="115"/>
        <v>0</v>
      </c>
      <c r="M593" s="13">
        <f t="shared" si="120"/>
        <v>8.7819342111135519E-3</v>
      </c>
      <c r="N593" s="13">
        <f t="shared" si="116"/>
        <v>5.4447992108904025E-3</v>
      </c>
      <c r="O593" s="13">
        <f t="shared" si="117"/>
        <v>5.4447992108904025E-3</v>
      </c>
      <c r="Q593">
        <v>23.54632704748968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1.2428571429999999</v>
      </c>
      <c r="G594" s="13">
        <f t="shared" si="111"/>
        <v>0</v>
      </c>
      <c r="H594" s="13">
        <f t="shared" si="112"/>
        <v>1.2428571429999999</v>
      </c>
      <c r="I594" s="16">
        <f t="shared" si="119"/>
        <v>1.2438359762315245</v>
      </c>
      <c r="J594" s="13">
        <f t="shared" si="113"/>
        <v>1.2437437622199141</v>
      </c>
      <c r="K594" s="13">
        <f t="shared" si="114"/>
        <v>9.2214011610414204E-5</v>
      </c>
      <c r="L594" s="13">
        <f t="shared" si="115"/>
        <v>0</v>
      </c>
      <c r="M594" s="13">
        <f t="shared" si="120"/>
        <v>3.3371350002231494E-3</v>
      </c>
      <c r="N594" s="13">
        <f t="shared" si="116"/>
        <v>2.0690237001383528E-3</v>
      </c>
      <c r="O594" s="13">
        <f t="shared" si="117"/>
        <v>2.0690237001383528E-3</v>
      </c>
      <c r="Q594">
        <v>22.76658555511624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45.72142857</v>
      </c>
      <c r="G595" s="13">
        <f t="shared" si="111"/>
        <v>2.0570418834630124</v>
      </c>
      <c r="H595" s="13">
        <f t="shared" si="112"/>
        <v>43.664386686536986</v>
      </c>
      <c r="I595" s="16">
        <f t="shared" si="119"/>
        <v>43.664478900548595</v>
      </c>
      <c r="J595" s="13">
        <f t="shared" si="113"/>
        <v>38.180130274908215</v>
      </c>
      <c r="K595" s="13">
        <f t="shared" si="114"/>
        <v>5.4843486256403793</v>
      </c>
      <c r="L595" s="13">
        <f t="shared" si="115"/>
        <v>0</v>
      </c>
      <c r="M595" s="13">
        <f t="shared" si="120"/>
        <v>1.2681113000847966E-3</v>
      </c>
      <c r="N595" s="13">
        <f t="shared" si="116"/>
        <v>7.8622900605257386E-4</v>
      </c>
      <c r="O595" s="13">
        <f t="shared" si="117"/>
        <v>2.0578281124690649</v>
      </c>
      <c r="Q595">
        <v>19.077651020327629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119.5571429</v>
      </c>
      <c r="G596" s="13">
        <f t="shared" si="111"/>
        <v>10.312081831424347</v>
      </c>
      <c r="H596" s="13">
        <f t="shared" si="112"/>
        <v>109.24506106857565</v>
      </c>
      <c r="I596" s="16">
        <f t="shared" si="119"/>
        <v>114.72940969421603</v>
      </c>
      <c r="J596" s="13">
        <f t="shared" si="113"/>
        <v>54.97883568030106</v>
      </c>
      <c r="K596" s="13">
        <f t="shared" si="114"/>
        <v>59.750574013914971</v>
      </c>
      <c r="L596" s="13">
        <f t="shared" si="115"/>
        <v>48.966127938126995</v>
      </c>
      <c r="M596" s="13">
        <f t="shared" si="120"/>
        <v>48.966609820421027</v>
      </c>
      <c r="N596" s="13">
        <f t="shared" si="116"/>
        <v>30.359298088661035</v>
      </c>
      <c r="O596" s="13">
        <f t="shared" si="117"/>
        <v>40.671379920085386</v>
      </c>
      <c r="Q596">
        <v>15.842103091274639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55.392857139999997</v>
      </c>
      <c r="G597" s="13">
        <f t="shared" si="111"/>
        <v>3.1383347228926941</v>
      </c>
      <c r="H597" s="13">
        <f t="shared" si="112"/>
        <v>52.254522417107303</v>
      </c>
      <c r="I597" s="16">
        <f t="shared" si="119"/>
        <v>63.038968492895286</v>
      </c>
      <c r="J597" s="13">
        <f t="shared" si="113"/>
        <v>38.562768894122037</v>
      </c>
      <c r="K597" s="13">
        <f t="shared" si="114"/>
        <v>24.476199598773249</v>
      </c>
      <c r="L597" s="13">
        <f t="shared" si="115"/>
        <v>13.432388708158097</v>
      </c>
      <c r="M597" s="13">
        <f t="shared" si="120"/>
        <v>32.039700439918093</v>
      </c>
      <c r="N597" s="13">
        <f t="shared" si="116"/>
        <v>19.864614272749218</v>
      </c>
      <c r="O597" s="13">
        <f t="shared" si="117"/>
        <v>23.002948995641912</v>
      </c>
      <c r="Q597">
        <v>12.212762683674161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48.328571429999997</v>
      </c>
      <c r="G598" s="13">
        <f t="shared" si="111"/>
        <v>2.3485277674236089</v>
      </c>
      <c r="H598" s="13">
        <f t="shared" si="112"/>
        <v>45.980043662576385</v>
      </c>
      <c r="I598" s="16">
        <f t="shared" si="119"/>
        <v>57.023854553191541</v>
      </c>
      <c r="J598" s="13">
        <f t="shared" si="113"/>
        <v>37.397531086855224</v>
      </c>
      <c r="K598" s="13">
        <f t="shared" si="114"/>
        <v>19.626323466336316</v>
      </c>
      <c r="L598" s="13">
        <f t="shared" si="115"/>
        <v>8.5468524897272857</v>
      </c>
      <c r="M598" s="13">
        <f t="shared" si="120"/>
        <v>20.72193865689616</v>
      </c>
      <c r="N598" s="13">
        <f t="shared" si="116"/>
        <v>12.847601967275619</v>
      </c>
      <c r="O598" s="13">
        <f t="shared" si="117"/>
        <v>15.196129734699227</v>
      </c>
      <c r="Q598">
        <v>12.44910965733777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83.45</v>
      </c>
      <c r="G599" s="13">
        <f t="shared" si="111"/>
        <v>6.275201986068236</v>
      </c>
      <c r="H599" s="13">
        <f t="shared" si="112"/>
        <v>77.174798013931763</v>
      </c>
      <c r="I599" s="16">
        <f t="shared" si="119"/>
        <v>88.254268990540794</v>
      </c>
      <c r="J599" s="13">
        <f t="shared" si="113"/>
        <v>43.422459646415639</v>
      </c>
      <c r="K599" s="13">
        <f t="shared" si="114"/>
        <v>44.831809344125155</v>
      </c>
      <c r="L599" s="13">
        <f t="shared" si="115"/>
        <v>33.937668831506315</v>
      </c>
      <c r="M599" s="13">
        <f t="shared" si="120"/>
        <v>41.812005521126849</v>
      </c>
      <c r="N599" s="13">
        <f t="shared" si="116"/>
        <v>25.923443423098647</v>
      </c>
      <c r="O599" s="13">
        <f t="shared" si="117"/>
        <v>32.198645409166886</v>
      </c>
      <c r="Q599">
        <v>12.548957593548391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11.22142857</v>
      </c>
      <c r="G600" s="13">
        <f t="shared" si="111"/>
        <v>0</v>
      </c>
      <c r="H600" s="13">
        <f t="shared" si="112"/>
        <v>11.22142857</v>
      </c>
      <c r="I600" s="16">
        <f t="shared" si="119"/>
        <v>22.11556908261884</v>
      </c>
      <c r="J600" s="13">
        <f t="shared" si="113"/>
        <v>20.697300531880703</v>
      </c>
      <c r="K600" s="13">
        <f t="shared" si="114"/>
        <v>1.4182685507381372</v>
      </c>
      <c r="L600" s="13">
        <f t="shared" si="115"/>
        <v>0</v>
      </c>
      <c r="M600" s="13">
        <f t="shared" si="120"/>
        <v>15.888562098028203</v>
      </c>
      <c r="N600" s="13">
        <f t="shared" si="116"/>
        <v>9.8509085007774857</v>
      </c>
      <c r="O600" s="13">
        <f t="shared" si="117"/>
        <v>9.8509085007774857</v>
      </c>
      <c r="Q600">
        <v>14.921723774820849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13.128571429999999</v>
      </c>
      <c r="G601" s="13">
        <f t="shared" si="111"/>
        <v>0</v>
      </c>
      <c r="H601" s="13">
        <f t="shared" si="112"/>
        <v>13.128571429999999</v>
      </c>
      <c r="I601" s="16">
        <f t="shared" si="119"/>
        <v>14.546839980738136</v>
      </c>
      <c r="J601" s="13">
        <f t="shared" si="113"/>
        <v>14.214957819127202</v>
      </c>
      <c r="K601" s="13">
        <f t="shared" si="114"/>
        <v>0.33188216161093465</v>
      </c>
      <c r="L601" s="13">
        <f t="shared" si="115"/>
        <v>0</v>
      </c>
      <c r="M601" s="13">
        <f t="shared" si="120"/>
        <v>6.037653597250717</v>
      </c>
      <c r="N601" s="13">
        <f t="shared" si="116"/>
        <v>3.7433452302954446</v>
      </c>
      <c r="O601" s="13">
        <f t="shared" si="117"/>
        <v>3.7433452302954446</v>
      </c>
      <c r="Q601">
        <v>16.785836917198711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27.81428571</v>
      </c>
      <c r="G602" s="13">
        <f t="shared" si="111"/>
        <v>5.4973087832920695E-2</v>
      </c>
      <c r="H602" s="13">
        <f t="shared" si="112"/>
        <v>27.75931262216708</v>
      </c>
      <c r="I602" s="16">
        <f t="shared" si="119"/>
        <v>28.091194783778015</v>
      </c>
      <c r="J602" s="13">
        <f t="shared" si="113"/>
        <v>26.302523603501243</v>
      </c>
      <c r="K602" s="13">
        <f t="shared" si="114"/>
        <v>1.7886711802767721</v>
      </c>
      <c r="L602" s="13">
        <f t="shared" si="115"/>
        <v>0</v>
      </c>
      <c r="M602" s="13">
        <f t="shared" si="120"/>
        <v>2.2943083669552724</v>
      </c>
      <c r="N602" s="13">
        <f t="shared" si="116"/>
        <v>1.4224711875122689</v>
      </c>
      <c r="O602" s="13">
        <f t="shared" si="117"/>
        <v>1.4774442753451895</v>
      </c>
      <c r="Q602">
        <v>18.382023906065911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16.350000000000001</v>
      </c>
      <c r="G603" s="13">
        <f t="shared" si="111"/>
        <v>0</v>
      </c>
      <c r="H603" s="13">
        <f t="shared" si="112"/>
        <v>16.350000000000001</v>
      </c>
      <c r="I603" s="16">
        <f t="shared" si="119"/>
        <v>18.138671180276773</v>
      </c>
      <c r="J603" s="13">
        <f t="shared" si="113"/>
        <v>17.729964471389167</v>
      </c>
      <c r="K603" s="13">
        <f t="shared" si="114"/>
        <v>0.40870670888760685</v>
      </c>
      <c r="L603" s="13">
        <f t="shared" si="115"/>
        <v>0</v>
      </c>
      <c r="M603" s="13">
        <f t="shared" si="120"/>
        <v>0.87183717944300354</v>
      </c>
      <c r="N603" s="13">
        <f t="shared" si="116"/>
        <v>0.54053905125466217</v>
      </c>
      <c r="O603" s="13">
        <f t="shared" si="117"/>
        <v>0.54053905125466217</v>
      </c>
      <c r="Q603">
        <v>19.999048682941218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0.264285714</v>
      </c>
      <c r="G604" s="13">
        <f t="shared" si="111"/>
        <v>0</v>
      </c>
      <c r="H604" s="13">
        <f t="shared" si="112"/>
        <v>0.264285714</v>
      </c>
      <c r="I604" s="16">
        <f t="shared" si="119"/>
        <v>0.67299242288760686</v>
      </c>
      <c r="J604" s="13">
        <f t="shared" si="113"/>
        <v>0.67297733196780229</v>
      </c>
      <c r="K604" s="13">
        <f t="shared" si="114"/>
        <v>1.5090919804561231E-5</v>
      </c>
      <c r="L604" s="13">
        <f t="shared" si="115"/>
        <v>0</v>
      </c>
      <c r="M604" s="13">
        <f t="shared" si="120"/>
        <v>0.33129812818834137</v>
      </c>
      <c r="N604" s="13">
        <f t="shared" si="116"/>
        <v>0.20540483947677166</v>
      </c>
      <c r="O604" s="13">
        <f t="shared" si="117"/>
        <v>0.20540483947677166</v>
      </c>
      <c r="Q604">
        <v>22.535432420096289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1.842857143</v>
      </c>
      <c r="G605" s="13">
        <f t="shared" si="111"/>
        <v>0</v>
      </c>
      <c r="H605" s="13">
        <f t="shared" si="112"/>
        <v>1.842857143</v>
      </c>
      <c r="I605" s="16">
        <f t="shared" si="119"/>
        <v>1.8428722339198047</v>
      </c>
      <c r="J605" s="13">
        <f t="shared" si="113"/>
        <v>1.8425376804002866</v>
      </c>
      <c r="K605" s="13">
        <f t="shared" si="114"/>
        <v>3.345535195180549E-4</v>
      </c>
      <c r="L605" s="13">
        <f t="shared" si="115"/>
        <v>0</v>
      </c>
      <c r="M605" s="13">
        <f t="shared" si="120"/>
        <v>0.12589328871156971</v>
      </c>
      <c r="N605" s="13">
        <f t="shared" si="116"/>
        <v>7.8053839001173214E-2</v>
      </c>
      <c r="O605" s="13">
        <f t="shared" si="117"/>
        <v>7.8053839001173214E-2</v>
      </c>
      <c r="Q605">
        <v>21.990351000000011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7.8857142859999998</v>
      </c>
      <c r="G606" s="13">
        <f t="shared" si="111"/>
        <v>0</v>
      </c>
      <c r="H606" s="13">
        <f t="shared" si="112"/>
        <v>7.8857142859999998</v>
      </c>
      <c r="I606" s="16">
        <f t="shared" si="119"/>
        <v>7.8860488395195176</v>
      </c>
      <c r="J606" s="13">
        <f t="shared" si="113"/>
        <v>7.8602055764779566</v>
      </c>
      <c r="K606" s="13">
        <f t="shared" si="114"/>
        <v>2.5843263041561038E-2</v>
      </c>
      <c r="L606" s="13">
        <f t="shared" si="115"/>
        <v>0</v>
      </c>
      <c r="M606" s="13">
        <f t="shared" si="120"/>
        <v>4.7839449710396498E-2</v>
      </c>
      <c r="N606" s="13">
        <f t="shared" si="116"/>
        <v>2.966045882044583E-2</v>
      </c>
      <c r="O606" s="13">
        <f t="shared" si="117"/>
        <v>2.966045882044583E-2</v>
      </c>
      <c r="Q606">
        <v>22.05868680630152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11.46428571</v>
      </c>
      <c r="G607" s="13">
        <f t="shared" si="111"/>
        <v>0</v>
      </c>
      <c r="H607" s="13">
        <f t="shared" si="112"/>
        <v>11.46428571</v>
      </c>
      <c r="I607" s="16">
        <f t="shared" si="119"/>
        <v>11.490128973041561</v>
      </c>
      <c r="J607" s="13">
        <f t="shared" si="113"/>
        <v>11.41117101876557</v>
      </c>
      <c r="K607" s="13">
        <f t="shared" si="114"/>
        <v>7.8957954275990616E-2</v>
      </c>
      <c r="L607" s="13">
        <f t="shared" si="115"/>
        <v>0</v>
      </c>
      <c r="M607" s="13">
        <f t="shared" si="120"/>
        <v>1.8178990889950668E-2</v>
      </c>
      <c r="N607" s="13">
        <f t="shared" si="116"/>
        <v>1.1270974351769414E-2</v>
      </c>
      <c r="O607" s="13">
        <f t="shared" si="117"/>
        <v>1.1270974351769414E-2</v>
      </c>
      <c r="Q607">
        <v>22.107490613932381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26.264285709999999</v>
      </c>
      <c r="G608" s="13">
        <f t="shared" si="111"/>
        <v>0</v>
      </c>
      <c r="H608" s="13">
        <f t="shared" si="112"/>
        <v>26.264285709999999</v>
      </c>
      <c r="I608" s="16">
        <f t="shared" si="119"/>
        <v>26.343243664275988</v>
      </c>
      <c r="J608" s="13">
        <f t="shared" si="113"/>
        <v>24.433697889824181</v>
      </c>
      <c r="K608" s="13">
        <f t="shared" si="114"/>
        <v>1.9095457744518072</v>
      </c>
      <c r="L608" s="13">
        <f t="shared" si="115"/>
        <v>0</v>
      </c>
      <c r="M608" s="13">
        <f t="shared" si="120"/>
        <v>6.9080165381812542E-3</v>
      </c>
      <c r="N608" s="13">
        <f t="shared" si="116"/>
        <v>4.2829702536723779E-3</v>
      </c>
      <c r="O608" s="13">
        <f t="shared" si="117"/>
        <v>4.2829702536723779E-3</v>
      </c>
      <c r="Q608">
        <v>16.449956492735058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47.507142860000002</v>
      </c>
      <c r="G609" s="13">
        <f t="shared" si="111"/>
        <v>2.2566897494498113</v>
      </c>
      <c r="H609" s="13">
        <f t="shared" si="112"/>
        <v>45.25045311055019</v>
      </c>
      <c r="I609" s="16">
        <f t="shared" si="119"/>
        <v>47.159998885001997</v>
      </c>
      <c r="J609" s="13">
        <f t="shared" si="113"/>
        <v>36.256800174903304</v>
      </c>
      <c r="K609" s="13">
        <f t="shared" si="114"/>
        <v>10.903198710098692</v>
      </c>
      <c r="L609" s="13">
        <f t="shared" si="115"/>
        <v>0</v>
      </c>
      <c r="M609" s="13">
        <f t="shared" si="120"/>
        <v>2.6250462845088763E-3</v>
      </c>
      <c r="N609" s="13">
        <f t="shared" si="116"/>
        <v>1.6275286963955034E-3</v>
      </c>
      <c r="O609" s="13">
        <f t="shared" si="117"/>
        <v>2.2583172781462069</v>
      </c>
      <c r="Q609">
        <v>14.41170382525717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59.285714290000001</v>
      </c>
      <c r="G610" s="13">
        <f t="shared" si="111"/>
        <v>3.5735670704979503</v>
      </c>
      <c r="H610" s="13">
        <f t="shared" si="112"/>
        <v>55.71214721950205</v>
      </c>
      <c r="I610" s="16">
        <f t="shared" si="119"/>
        <v>66.61534592960075</v>
      </c>
      <c r="J610" s="13">
        <f t="shared" si="113"/>
        <v>36.854615794783385</v>
      </c>
      <c r="K610" s="13">
        <f t="shared" si="114"/>
        <v>29.760730134817365</v>
      </c>
      <c r="L610" s="13">
        <f t="shared" si="115"/>
        <v>18.755775249635477</v>
      </c>
      <c r="M610" s="13">
        <f t="shared" si="120"/>
        <v>18.756772767223591</v>
      </c>
      <c r="N610" s="13">
        <f t="shared" si="116"/>
        <v>11.629199115678626</v>
      </c>
      <c r="O610" s="13">
        <f t="shared" si="117"/>
        <v>15.202766186176575</v>
      </c>
      <c r="Q610">
        <v>10.777545593548391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27.05</v>
      </c>
      <c r="G611" s="13">
        <f t="shared" si="111"/>
        <v>0</v>
      </c>
      <c r="H611" s="13">
        <f t="shared" si="112"/>
        <v>27.05</v>
      </c>
      <c r="I611" s="16">
        <f t="shared" si="119"/>
        <v>38.054954885181886</v>
      </c>
      <c r="J611" s="13">
        <f t="shared" si="113"/>
        <v>32.156287170668023</v>
      </c>
      <c r="K611" s="13">
        <f t="shared" si="114"/>
        <v>5.8986677145138628</v>
      </c>
      <c r="L611" s="13">
        <f t="shared" si="115"/>
        <v>0</v>
      </c>
      <c r="M611" s="13">
        <f t="shared" si="120"/>
        <v>7.1275736515449655</v>
      </c>
      <c r="N611" s="13">
        <f t="shared" si="116"/>
        <v>4.4190956639578785</v>
      </c>
      <c r="O611" s="13">
        <f t="shared" si="117"/>
        <v>4.4190956639578785</v>
      </c>
      <c r="Q611">
        <v>15.25721515291411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39.40714286</v>
      </c>
      <c r="G612" s="13">
        <f t="shared" si="111"/>
        <v>1.3510870315071377</v>
      </c>
      <c r="H612" s="13">
        <f t="shared" si="112"/>
        <v>38.056055828492866</v>
      </c>
      <c r="I612" s="16">
        <f t="shared" si="119"/>
        <v>43.954723543006729</v>
      </c>
      <c r="J612" s="13">
        <f t="shared" si="113"/>
        <v>35.494561145035775</v>
      </c>
      <c r="K612" s="13">
        <f t="shared" si="114"/>
        <v>8.4601623979709544</v>
      </c>
      <c r="L612" s="13">
        <f t="shared" si="115"/>
        <v>0</v>
      </c>
      <c r="M612" s="13">
        <f t="shared" si="120"/>
        <v>2.708477987587087</v>
      </c>
      <c r="N612" s="13">
        <f t="shared" si="116"/>
        <v>1.6792563523039938</v>
      </c>
      <c r="O612" s="13">
        <f t="shared" si="117"/>
        <v>3.0303433838111316</v>
      </c>
      <c r="Q612">
        <v>15.2683131931534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12.16428571</v>
      </c>
      <c r="G613" s="13">
        <f t="shared" si="111"/>
        <v>0</v>
      </c>
      <c r="H613" s="13">
        <f t="shared" si="112"/>
        <v>12.16428571</v>
      </c>
      <c r="I613" s="16">
        <f t="shared" si="119"/>
        <v>20.624448107970956</v>
      </c>
      <c r="J613" s="13">
        <f t="shared" si="113"/>
        <v>19.831132248729222</v>
      </c>
      <c r="K613" s="13">
        <f t="shared" si="114"/>
        <v>0.79331585924173353</v>
      </c>
      <c r="L613" s="13">
        <f t="shared" si="115"/>
        <v>0</v>
      </c>
      <c r="M613" s="13">
        <f t="shared" si="120"/>
        <v>1.0292216352830932</v>
      </c>
      <c r="N613" s="13">
        <f t="shared" si="116"/>
        <v>0.63811741387551779</v>
      </c>
      <c r="O613" s="13">
        <f t="shared" si="117"/>
        <v>0.63811741387551779</v>
      </c>
      <c r="Q613">
        <v>17.860455098750769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9.5071428569999998</v>
      </c>
      <c r="G614" s="13">
        <f t="shared" si="111"/>
        <v>0</v>
      </c>
      <c r="H614" s="13">
        <f t="shared" si="112"/>
        <v>9.5071428569999998</v>
      </c>
      <c r="I614" s="16">
        <f t="shared" si="119"/>
        <v>10.300458716241733</v>
      </c>
      <c r="J614" s="13">
        <f t="shared" si="113"/>
        <v>10.217144163012176</v>
      </c>
      <c r="K614" s="13">
        <f t="shared" si="114"/>
        <v>8.3314553229557831E-2</v>
      </c>
      <c r="L614" s="13">
        <f t="shared" si="115"/>
        <v>0</v>
      </c>
      <c r="M614" s="13">
        <f t="shared" si="120"/>
        <v>0.39110422140757539</v>
      </c>
      <c r="N614" s="13">
        <f t="shared" si="116"/>
        <v>0.24248461727269674</v>
      </c>
      <c r="O614" s="13">
        <f t="shared" si="117"/>
        <v>0.24248461727269674</v>
      </c>
      <c r="Q614">
        <v>19.398060067090771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2.3857142859999998</v>
      </c>
      <c r="G615" s="13">
        <f t="shared" si="111"/>
        <v>0</v>
      </c>
      <c r="H615" s="13">
        <f t="shared" si="112"/>
        <v>2.3857142859999998</v>
      </c>
      <c r="I615" s="16">
        <f t="shared" si="119"/>
        <v>2.4690288392295576</v>
      </c>
      <c r="J615" s="13">
        <f t="shared" si="113"/>
        <v>2.4682363841510648</v>
      </c>
      <c r="K615" s="13">
        <f t="shared" si="114"/>
        <v>7.9245507849279306E-4</v>
      </c>
      <c r="L615" s="13">
        <f t="shared" si="115"/>
        <v>0</v>
      </c>
      <c r="M615" s="13">
        <f t="shared" si="120"/>
        <v>0.14861960413487865</v>
      </c>
      <c r="N615" s="13">
        <f t="shared" si="116"/>
        <v>9.2144154563624764E-2</v>
      </c>
      <c r="O615" s="13">
        <f t="shared" si="117"/>
        <v>9.2144154563624764E-2</v>
      </c>
      <c r="Q615">
        <v>22.096243610372841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3.792857143</v>
      </c>
      <c r="G616" s="13">
        <f t="shared" si="111"/>
        <v>0</v>
      </c>
      <c r="H616" s="13">
        <f t="shared" si="112"/>
        <v>3.792857143</v>
      </c>
      <c r="I616" s="16">
        <f t="shared" si="119"/>
        <v>3.7936495980784928</v>
      </c>
      <c r="J616" s="13">
        <f t="shared" si="113"/>
        <v>3.7911582835900988</v>
      </c>
      <c r="K616" s="13">
        <f t="shared" si="114"/>
        <v>2.4913144883940141E-3</v>
      </c>
      <c r="L616" s="13">
        <f t="shared" si="115"/>
        <v>0</v>
      </c>
      <c r="M616" s="13">
        <f t="shared" si="120"/>
        <v>5.6475449571253888E-2</v>
      </c>
      <c r="N616" s="13">
        <f t="shared" si="116"/>
        <v>3.501477873417741E-2</v>
      </c>
      <c r="O616" s="13">
        <f t="shared" si="117"/>
        <v>3.501477873417741E-2</v>
      </c>
      <c r="Q616">
        <v>23.108068112502231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0.485714286</v>
      </c>
      <c r="G617" s="13">
        <f t="shared" si="111"/>
        <v>0</v>
      </c>
      <c r="H617" s="13">
        <f t="shared" si="112"/>
        <v>0.485714286</v>
      </c>
      <c r="I617" s="16">
        <f t="shared" si="119"/>
        <v>0.48820560048839401</v>
      </c>
      <c r="J617" s="13">
        <f t="shared" si="113"/>
        <v>0.48819968984257972</v>
      </c>
      <c r="K617" s="13">
        <f t="shared" si="114"/>
        <v>5.9106458142887952E-6</v>
      </c>
      <c r="L617" s="13">
        <f t="shared" si="115"/>
        <v>0</v>
      </c>
      <c r="M617" s="13">
        <f t="shared" si="120"/>
        <v>2.1460670837076479E-2</v>
      </c>
      <c r="N617" s="13">
        <f t="shared" si="116"/>
        <v>1.3305615918987417E-2</v>
      </c>
      <c r="O617" s="13">
        <f t="shared" si="117"/>
        <v>1.3305615918987417E-2</v>
      </c>
      <c r="Q617">
        <v>22.35359600000001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2.2785714289999999</v>
      </c>
      <c r="G618" s="13">
        <f t="shared" si="111"/>
        <v>0</v>
      </c>
      <c r="H618" s="13">
        <f t="shared" si="112"/>
        <v>2.2785714289999999</v>
      </c>
      <c r="I618" s="16">
        <f t="shared" si="119"/>
        <v>2.278577339645814</v>
      </c>
      <c r="J618" s="13">
        <f t="shared" si="113"/>
        <v>2.2779868498654658</v>
      </c>
      <c r="K618" s="13">
        <f t="shared" si="114"/>
        <v>5.9048978034814681E-4</v>
      </c>
      <c r="L618" s="13">
        <f t="shared" si="115"/>
        <v>0</v>
      </c>
      <c r="M618" s="13">
        <f t="shared" si="120"/>
        <v>8.1550549180890615E-3</v>
      </c>
      <c r="N618" s="13">
        <f t="shared" si="116"/>
        <v>5.0561340492152182E-3</v>
      </c>
      <c r="O618" s="13">
        <f t="shared" si="117"/>
        <v>5.0561340492152182E-3</v>
      </c>
      <c r="Q618">
        <v>22.475157892345351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13.96428571</v>
      </c>
      <c r="G619" s="13">
        <f t="shared" si="111"/>
        <v>0</v>
      </c>
      <c r="H619" s="13">
        <f t="shared" si="112"/>
        <v>13.96428571</v>
      </c>
      <c r="I619" s="16">
        <f t="shared" si="119"/>
        <v>13.964876199780349</v>
      </c>
      <c r="J619" s="13">
        <f t="shared" si="113"/>
        <v>13.727087109673496</v>
      </c>
      <c r="K619" s="13">
        <f t="shared" si="114"/>
        <v>0.2377890901068529</v>
      </c>
      <c r="L619" s="13">
        <f t="shared" si="115"/>
        <v>0</v>
      </c>
      <c r="M619" s="13">
        <f t="shared" si="120"/>
        <v>3.0989208688738433E-3</v>
      </c>
      <c r="N619" s="13">
        <f t="shared" si="116"/>
        <v>1.9213309387017829E-3</v>
      </c>
      <c r="O619" s="13">
        <f t="shared" si="117"/>
        <v>1.9213309387017829E-3</v>
      </c>
      <c r="Q619">
        <v>18.343431273768729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11.07857143</v>
      </c>
      <c r="G620" s="13">
        <f t="shared" si="111"/>
        <v>0</v>
      </c>
      <c r="H620" s="13">
        <f t="shared" si="112"/>
        <v>11.07857143</v>
      </c>
      <c r="I620" s="16">
        <f t="shared" si="119"/>
        <v>11.316360520106853</v>
      </c>
      <c r="J620" s="13">
        <f t="shared" si="113"/>
        <v>11.132338247754353</v>
      </c>
      <c r="K620" s="13">
        <f t="shared" si="114"/>
        <v>0.18402227235250024</v>
      </c>
      <c r="L620" s="13">
        <f t="shared" si="115"/>
        <v>0</v>
      </c>
      <c r="M620" s="13">
        <f t="shared" si="120"/>
        <v>1.1775899301720604E-3</v>
      </c>
      <c r="N620" s="13">
        <f t="shared" si="116"/>
        <v>7.3010575670667745E-4</v>
      </c>
      <c r="O620" s="13">
        <f t="shared" si="117"/>
        <v>7.3010575670667745E-4</v>
      </c>
      <c r="Q620">
        <v>15.6912186846716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72.742857139999998</v>
      </c>
      <c r="G621" s="13">
        <f t="shared" si="111"/>
        <v>5.0781133841649648</v>
      </c>
      <c r="H621" s="13">
        <f t="shared" si="112"/>
        <v>67.664743755835033</v>
      </c>
      <c r="I621" s="16">
        <f t="shared" si="119"/>
        <v>67.848766028187526</v>
      </c>
      <c r="J621" s="13">
        <f t="shared" si="113"/>
        <v>38.680379185785149</v>
      </c>
      <c r="K621" s="13">
        <f t="shared" si="114"/>
        <v>29.168386842402377</v>
      </c>
      <c r="L621" s="13">
        <f t="shared" si="115"/>
        <v>18.159076585625709</v>
      </c>
      <c r="M621" s="13">
        <f t="shared" si="120"/>
        <v>18.159524069799176</v>
      </c>
      <c r="N621" s="13">
        <f t="shared" si="116"/>
        <v>11.258904923275489</v>
      </c>
      <c r="O621" s="13">
        <f t="shared" si="117"/>
        <v>16.337018307440452</v>
      </c>
      <c r="Q621">
        <v>11.699994593548389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95.957142860000005</v>
      </c>
      <c r="G622" s="13">
        <f t="shared" si="111"/>
        <v>7.6735356364032121</v>
      </c>
      <c r="H622" s="13">
        <f t="shared" si="112"/>
        <v>88.283607223596789</v>
      </c>
      <c r="I622" s="16">
        <f t="shared" si="119"/>
        <v>99.292917480373461</v>
      </c>
      <c r="J622" s="13">
        <f t="shared" si="113"/>
        <v>49.698273257554121</v>
      </c>
      <c r="K622" s="13">
        <f t="shared" si="114"/>
        <v>49.59464422281934</v>
      </c>
      <c r="L622" s="13">
        <f t="shared" si="115"/>
        <v>38.73552380075764</v>
      </c>
      <c r="M622" s="13">
        <f t="shared" si="120"/>
        <v>45.636142947281328</v>
      </c>
      <c r="N622" s="13">
        <f t="shared" si="116"/>
        <v>28.294408627314425</v>
      </c>
      <c r="O622" s="13">
        <f t="shared" si="117"/>
        <v>35.967944263717641</v>
      </c>
      <c r="Q622">
        <v>14.591003306210739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9.8428571429999998</v>
      </c>
      <c r="G623" s="13">
        <f t="shared" si="111"/>
        <v>0</v>
      </c>
      <c r="H623" s="13">
        <f t="shared" si="112"/>
        <v>9.8428571429999998</v>
      </c>
      <c r="I623" s="16">
        <f t="shared" si="119"/>
        <v>20.701977565061704</v>
      </c>
      <c r="J623" s="13">
        <f t="shared" si="113"/>
        <v>19.141544192365046</v>
      </c>
      <c r="K623" s="13">
        <f t="shared" si="114"/>
        <v>1.5604333726966573</v>
      </c>
      <c r="L623" s="13">
        <f t="shared" si="115"/>
        <v>0</v>
      </c>
      <c r="M623" s="13">
        <f t="shared" si="120"/>
        <v>17.341734319966903</v>
      </c>
      <c r="N623" s="13">
        <f t="shared" si="116"/>
        <v>10.75187527837948</v>
      </c>
      <c r="O623" s="13">
        <f t="shared" si="117"/>
        <v>10.75187527837948</v>
      </c>
      <c r="Q623">
        <v>12.65974364453302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49.728571430000002</v>
      </c>
      <c r="G624" s="13">
        <f t="shared" si="111"/>
        <v>2.5050516939816023</v>
      </c>
      <c r="H624" s="13">
        <f t="shared" si="112"/>
        <v>47.223519736018403</v>
      </c>
      <c r="I624" s="16">
        <f t="shared" si="119"/>
        <v>48.78395310871506</v>
      </c>
      <c r="J624" s="13">
        <f t="shared" si="113"/>
        <v>33.931399273243557</v>
      </c>
      <c r="K624" s="13">
        <f t="shared" si="114"/>
        <v>14.852553835471504</v>
      </c>
      <c r="L624" s="13">
        <f t="shared" si="115"/>
        <v>3.7379823674472261</v>
      </c>
      <c r="M624" s="13">
        <f t="shared" si="120"/>
        <v>10.327841409034651</v>
      </c>
      <c r="N624" s="13">
        <f t="shared" si="116"/>
        <v>6.4032616736014836</v>
      </c>
      <c r="O624" s="13">
        <f t="shared" si="117"/>
        <v>8.9083133675830855</v>
      </c>
      <c r="Q624">
        <v>11.74565850364031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5.3</v>
      </c>
      <c r="G625" s="13">
        <f t="shared" si="111"/>
        <v>0</v>
      </c>
      <c r="H625" s="13">
        <f t="shared" si="112"/>
        <v>5.3</v>
      </c>
      <c r="I625" s="16">
        <f t="shared" si="119"/>
        <v>16.414571468024278</v>
      </c>
      <c r="J625" s="13">
        <f t="shared" si="113"/>
        <v>15.897885616142323</v>
      </c>
      <c r="K625" s="13">
        <f t="shared" si="114"/>
        <v>0.51668585188195415</v>
      </c>
      <c r="L625" s="13">
        <f t="shared" si="115"/>
        <v>0</v>
      </c>
      <c r="M625" s="13">
        <f t="shared" si="120"/>
        <v>3.9245797354331673</v>
      </c>
      <c r="N625" s="13">
        <f t="shared" si="116"/>
        <v>2.4332394359685638</v>
      </c>
      <c r="O625" s="13">
        <f t="shared" si="117"/>
        <v>2.4332394359685638</v>
      </c>
      <c r="Q625">
        <v>16.11891713221161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0.82857142900000003</v>
      </c>
      <c r="G626" s="13">
        <f t="shared" si="111"/>
        <v>0</v>
      </c>
      <c r="H626" s="13">
        <f t="shared" si="112"/>
        <v>0.82857142900000003</v>
      </c>
      <c r="I626" s="16">
        <f t="shared" si="119"/>
        <v>1.3452572808819543</v>
      </c>
      <c r="J626" s="13">
        <f t="shared" si="113"/>
        <v>1.3450772591196993</v>
      </c>
      <c r="K626" s="13">
        <f t="shared" si="114"/>
        <v>1.8002176225495603E-4</v>
      </c>
      <c r="L626" s="13">
        <f t="shared" si="115"/>
        <v>0</v>
      </c>
      <c r="M626" s="13">
        <f t="shared" si="120"/>
        <v>1.4913402994646034</v>
      </c>
      <c r="N626" s="13">
        <f t="shared" si="116"/>
        <v>0.92463098566805413</v>
      </c>
      <c r="O626" s="13">
        <f t="shared" si="117"/>
        <v>0.92463098566805413</v>
      </c>
      <c r="Q626">
        <v>19.697937281475749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0.10714285699999999</v>
      </c>
      <c r="G627" s="13">
        <f t="shared" si="111"/>
        <v>0</v>
      </c>
      <c r="H627" s="13">
        <f t="shared" si="112"/>
        <v>0.10714285699999999</v>
      </c>
      <c r="I627" s="16">
        <f t="shared" si="119"/>
        <v>0.10732287876225495</v>
      </c>
      <c r="J627" s="13">
        <f t="shared" si="113"/>
        <v>0.10732280211243274</v>
      </c>
      <c r="K627" s="13">
        <f t="shared" si="114"/>
        <v>7.6649822211560803E-8</v>
      </c>
      <c r="L627" s="13">
        <f t="shared" si="115"/>
        <v>0</v>
      </c>
      <c r="M627" s="13">
        <f t="shared" si="120"/>
        <v>0.56670931379654932</v>
      </c>
      <c r="N627" s="13">
        <f t="shared" si="116"/>
        <v>0.35135977455386058</v>
      </c>
      <c r="O627" s="13">
        <f t="shared" si="117"/>
        <v>0.35135977455386058</v>
      </c>
      <c r="Q627">
        <v>20.942634862652589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0.114285714</v>
      </c>
      <c r="G628" s="13">
        <f t="shared" si="111"/>
        <v>0</v>
      </c>
      <c r="H628" s="13">
        <f t="shared" si="112"/>
        <v>0.114285714</v>
      </c>
      <c r="I628" s="16">
        <f t="shared" si="119"/>
        <v>0.11428579064982221</v>
      </c>
      <c r="J628" s="13">
        <f t="shared" si="113"/>
        <v>0.11428570945511139</v>
      </c>
      <c r="K628" s="13">
        <f t="shared" si="114"/>
        <v>8.1194710815912785E-8</v>
      </c>
      <c r="L628" s="13">
        <f t="shared" si="115"/>
        <v>0</v>
      </c>
      <c r="M628" s="13">
        <f t="shared" si="120"/>
        <v>0.21534953924268874</v>
      </c>
      <c r="N628" s="13">
        <f t="shared" si="116"/>
        <v>0.13351671433046702</v>
      </c>
      <c r="O628" s="13">
        <f t="shared" si="117"/>
        <v>0.13351671433046702</v>
      </c>
      <c r="Q628">
        <v>21.868836407181501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0.37857142900000001</v>
      </c>
      <c r="G629" s="13">
        <f t="shared" si="111"/>
        <v>0</v>
      </c>
      <c r="H629" s="13">
        <f t="shared" si="112"/>
        <v>0.37857142900000001</v>
      </c>
      <c r="I629" s="16">
        <f t="shared" si="119"/>
        <v>0.3785715101947108</v>
      </c>
      <c r="J629" s="13">
        <f t="shared" si="113"/>
        <v>0.37856914628531851</v>
      </c>
      <c r="K629" s="13">
        <f t="shared" si="114"/>
        <v>2.3639093922889209E-6</v>
      </c>
      <c r="L629" s="13">
        <f t="shared" si="115"/>
        <v>0</v>
      </c>
      <c r="M629" s="13">
        <f t="shared" si="120"/>
        <v>8.1832824912221713E-2</v>
      </c>
      <c r="N629" s="13">
        <f t="shared" si="116"/>
        <v>5.0736351445577463E-2</v>
      </c>
      <c r="O629" s="13">
        <f t="shared" si="117"/>
        <v>5.0736351445577463E-2</v>
      </c>
      <c r="Q629">
        <v>23.443873000000011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19.75</v>
      </c>
      <c r="G630" s="13">
        <f t="shared" si="111"/>
        <v>0</v>
      </c>
      <c r="H630" s="13">
        <f t="shared" si="112"/>
        <v>19.75</v>
      </c>
      <c r="I630" s="16">
        <f t="shared" si="119"/>
        <v>19.750002363909392</v>
      </c>
      <c r="J630" s="13">
        <f t="shared" si="113"/>
        <v>19.363140220415541</v>
      </c>
      <c r="K630" s="13">
        <f t="shared" si="114"/>
        <v>0.3868621434938504</v>
      </c>
      <c r="L630" s="13">
        <f t="shared" si="115"/>
        <v>0</v>
      </c>
      <c r="M630" s="13">
        <f t="shared" si="120"/>
        <v>3.109647346664425E-2</v>
      </c>
      <c r="N630" s="13">
        <f t="shared" si="116"/>
        <v>1.9279813549319434E-2</v>
      </c>
      <c r="O630" s="13">
        <f t="shared" si="117"/>
        <v>1.9279813549319434E-2</v>
      </c>
      <c r="Q630">
        <v>22.22418872651356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19.47142857</v>
      </c>
      <c r="G631" s="13">
        <f t="shared" si="111"/>
        <v>0</v>
      </c>
      <c r="H631" s="13">
        <f t="shared" si="112"/>
        <v>19.47142857</v>
      </c>
      <c r="I631" s="16">
        <f t="shared" si="119"/>
        <v>19.858290713493851</v>
      </c>
      <c r="J631" s="13">
        <f t="shared" si="113"/>
        <v>19.1826895497796</v>
      </c>
      <c r="K631" s="13">
        <f t="shared" si="114"/>
        <v>0.67560116371425138</v>
      </c>
      <c r="L631" s="13">
        <f t="shared" si="115"/>
        <v>0</v>
      </c>
      <c r="M631" s="13">
        <f t="shared" si="120"/>
        <v>1.1816659917324817E-2</v>
      </c>
      <c r="N631" s="13">
        <f t="shared" si="116"/>
        <v>7.3263291487413867E-3</v>
      </c>
      <c r="O631" s="13">
        <f t="shared" si="117"/>
        <v>7.3263291487413867E-3</v>
      </c>
      <c r="Q631">
        <v>18.242589613847539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86.407142859999993</v>
      </c>
      <c r="G632" s="13">
        <f t="shared" si="111"/>
        <v>6.6058188516683298</v>
      </c>
      <c r="H632" s="13">
        <f t="shared" si="112"/>
        <v>79.801324008331662</v>
      </c>
      <c r="I632" s="16">
        <f t="shared" si="119"/>
        <v>80.47692517204591</v>
      </c>
      <c r="J632" s="13">
        <f t="shared" si="113"/>
        <v>50.596451503204939</v>
      </c>
      <c r="K632" s="13">
        <f t="shared" si="114"/>
        <v>29.88047366884097</v>
      </c>
      <c r="L632" s="13">
        <f t="shared" si="115"/>
        <v>18.876399231861033</v>
      </c>
      <c r="M632" s="13">
        <f t="shared" si="120"/>
        <v>18.880889562629616</v>
      </c>
      <c r="N632" s="13">
        <f t="shared" si="116"/>
        <v>11.706151528830361</v>
      </c>
      <c r="O632" s="13">
        <f t="shared" si="117"/>
        <v>18.311970380498693</v>
      </c>
      <c r="Q632">
        <v>16.38373538078195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63.392857139999997</v>
      </c>
      <c r="G633" s="13">
        <f t="shared" si="111"/>
        <v>4.0327571603669394</v>
      </c>
      <c r="H633" s="13">
        <f t="shared" si="112"/>
        <v>59.360099979633056</v>
      </c>
      <c r="I633" s="16">
        <f t="shared" si="119"/>
        <v>70.364174416612997</v>
      </c>
      <c r="J633" s="13">
        <f t="shared" si="113"/>
        <v>40.976288209909761</v>
      </c>
      <c r="K633" s="13">
        <f t="shared" si="114"/>
        <v>29.387886206703236</v>
      </c>
      <c r="L633" s="13">
        <f t="shared" si="115"/>
        <v>18.380189881085389</v>
      </c>
      <c r="M633" s="13">
        <f t="shared" si="120"/>
        <v>25.554927914884644</v>
      </c>
      <c r="N633" s="13">
        <f t="shared" si="116"/>
        <v>15.844055307228478</v>
      </c>
      <c r="O633" s="13">
        <f t="shared" si="117"/>
        <v>19.876812467595418</v>
      </c>
      <c r="Q633">
        <v>12.703092018587929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34.15</v>
      </c>
      <c r="G634" s="13">
        <f t="shared" si="111"/>
        <v>0.76332371513319663</v>
      </c>
      <c r="H634" s="13">
        <f t="shared" si="112"/>
        <v>33.386676284866802</v>
      </c>
      <c r="I634" s="16">
        <f t="shared" si="119"/>
        <v>44.394372610484652</v>
      </c>
      <c r="J634" s="13">
        <f t="shared" si="113"/>
        <v>31.477771239227181</v>
      </c>
      <c r="K634" s="13">
        <f t="shared" si="114"/>
        <v>12.916601371257471</v>
      </c>
      <c r="L634" s="13">
        <f t="shared" si="115"/>
        <v>1.7877952651787885</v>
      </c>
      <c r="M634" s="13">
        <f t="shared" si="120"/>
        <v>11.498667872834956</v>
      </c>
      <c r="N634" s="13">
        <f t="shared" si="116"/>
        <v>7.1291740811576725</v>
      </c>
      <c r="O634" s="13">
        <f t="shared" si="117"/>
        <v>7.8924977962908693</v>
      </c>
      <c r="Q634">
        <v>10.910543824964151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61.928571429999998</v>
      </c>
      <c r="G635" s="13">
        <f t="shared" si="111"/>
        <v>3.8690459111298261</v>
      </c>
      <c r="H635" s="13">
        <f t="shared" si="112"/>
        <v>58.059525518870174</v>
      </c>
      <c r="I635" s="16">
        <f t="shared" si="119"/>
        <v>69.188331624948859</v>
      </c>
      <c r="J635" s="13">
        <f t="shared" si="113"/>
        <v>37.136052317022347</v>
      </c>
      <c r="K635" s="13">
        <f t="shared" si="114"/>
        <v>32.052279307926511</v>
      </c>
      <c r="L635" s="13">
        <f t="shared" si="115"/>
        <v>21.064173686177504</v>
      </c>
      <c r="M635" s="13">
        <f t="shared" si="120"/>
        <v>25.43366747785479</v>
      </c>
      <c r="N635" s="13">
        <f t="shared" si="116"/>
        <v>15.76887383626997</v>
      </c>
      <c r="O635" s="13">
        <f t="shared" si="117"/>
        <v>19.637919747399796</v>
      </c>
      <c r="Q635">
        <v>10.700177593548389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55.535714290000001</v>
      </c>
      <c r="G636" s="13">
        <f t="shared" si="111"/>
        <v>3.1543065529318977</v>
      </c>
      <c r="H636" s="13">
        <f t="shared" si="112"/>
        <v>52.381407737068102</v>
      </c>
      <c r="I636" s="16">
        <f t="shared" si="119"/>
        <v>63.369513358817109</v>
      </c>
      <c r="J636" s="13">
        <f t="shared" si="113"/>
        <v>43.35927581444048</v>
      </c>
      <c r="K636" s="13">
        <f t="shared" si="114"/>
        <v>20.010237544376629</v>
      </c>
      <c r="L636" s="13">
        <f t="shared" si="115"/>
        <v>8.9335894046119488</v>
      </c>
      <c r="M636" s="13">
        <f t="shared" si="120"/>
        <v>18.598383046196773</v>
      </c>
      <c r="N636" s="13">
        <f t="shared" si="116"/>
        <v>11.530997488641999</v>
      </c>
      <c r="O636" s="13">
        <f t="shared" si="117"/>
        <v>14.685304041573897</v>
      </c>
      <c r="Q636">
        <v>15.09532815594711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35.464285709999999</v>
      </c>
      <c r="G637" s="13">
        <f t="shared" si="111"/>
        <v>0.91026454366766785</v>
      </c>
      <c r="H637" s="13">
        <f t="shared" si="112"/>
        <v>34.554021166332333</v>
      </c>
      <c r="I637" s="16">
        <f t="shared" si="119"/>
        <v>45.630669306097012</v>
      </c>
      <c r="J637" s="13">
        <f t="shared" si="113"/>
        <v>36.039820889965355</v>
      </c>
      <c r="K637" s="13">
        <f t="shared" si="114"/>
        <v>9.5908484161316565</v>
      </c>
      <c r="L637" s="13">
        <f t="shared" si="115"/>
        <v>0</v>
      </c>
      <c r="M637" s="13">
        <f t="shared" si="120"/>
        <v>7.0673855575547737</v>
      </c>
      <c r="N637" s="13">
        <f t="shared" si="116"/>
        <v>4.3817790456839596</v>
      </c>
      <c r="O637" s="13">
        <f t="shared" si="117"/>
        <v>5.2920435893516276</v>
      </c>
      <c r="Q637">
        <v>14.92612261083738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0.485714286</v>
      </c>
      <c r="G638" s="13">
        <f t="shared" si="111"/>
        <v>0</v>
      </c>
      <c r="H638" s="13">
        <f t="shared" si="112"/>
        <v>0.485714286</v>
      </c>
      <c r="I638" s="16">
        <f t="shared" si="119"/>
        <v>10.076562702131657</v>
      </c>
      <c r="J638" s="13">
        <f t="shared" si="113"/>
        <v>9.9828491813583984</v>
      </c>
      <c r="K638" s="13">
        <f t="shared" si="114"/>
        <v>9.3713520773258452E-2</v>
      </c>
      <c r="L638" s="13">
        <f t="shared" si="115"/>
        <v>0</v>
      </c>
      <c r="M638" s="13">
        <f t="shared" si="120"/>
        <v>2.6856065118708141</v>
      </c>
      <c r="N638" s="13">
        <f t="shared" si="116"/>
        <v>1.6650760373599047</v>
      </c>
      <c r="O638" s="13">
        <f t="shared" si="117"/>
        <v>1.6650760373599047</v>
      </c>
      <c r="Q638">
        <v>18.088223840874669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1.0285714290000001</v>
      </c>
      <c r="G639" s="13">
        <f t="shared" si="111"/>
        <v>0</v>
      </c>
      <c r="H639" s="13">
        <f t="shared" si="112"/>
        <v>1.0285714290000001</v>
      </c>
      <c r="I639" s="16">
        <f t="shared" si="119"/>
        <v>1.1222849497732585</v>
      </c>
      <c r="J639" s="13">
        <f t="shared" si="113"/>
        <v>1.1222195991541868</v>
      </c>
      <c r="K639" s="13">
        <f t="shared" si="114"/>
        <v>6.5350619071757876E-5</v>
      </c>
      <c r="L639" s="13">
        <f t="shared" si="115"/>
        <v>0</v>
      </c>
      <c r="M639" s="13">
        <f t="shared" si="120"/>
        <v>1.0205304745109094</v>
      </c>
      <c r="N639" s="13">
        <f t="shared" si="116"/>
        <v>0.63272889419676381</v>
      </c>
      <c r="O639" s="13">
        <f t="shared" si="117"/>
        <v>0.63272889419676381</v>
      </c>
      <c r="Q639">
        <v>23.02141443008983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1.3571428569999999</v>
      </c>
      <c r="G640" s="13">
        <f t="shared" si="111"/>
        <v>0</v>
      </c>
      <c r="H640" s="13">
        <f t="shared" si="112"/>
        <v>1.3571428569999999</v>
      </c>
      <c r="I640" s="16">
        <f t="shared" si="119"/>
        <v>1.3572082076190717</v>
      </c>
      <c r="J640" s="13">
        <f t="shared" si="113"/>
        <v>1.3571162003188433</v>
      </c>
      <c r="K640" s="13">
        <f t="shared" si="114"/>
        <v>9.2007300228402755E-5</v>
      </c>
      <c r="L640" s="13">
        <f t="shared" si="115"/>
        <v>0</v>
      </c>
      <c r="M640" s="13">
        <f t="shared" si="120"/>
        <v>0.38780158031414558</v>
      </c>
      <c r="N640" s="13">
        <f t="shared" si="116"/>
        <v>0.24043697979477024</v>
      </c>
      <c r="O640" s="13">
        <f t="shared" si="117"/>
        <v>0.24043697979477024</v>
      </c>
      <c r="Q640">
        <v>24.649058000000011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2.207142857</v>
      </c>
      <c r="G641" s="13">
        <f t="shared" si="111"/>
        <v>0</v>
      </c>
      <c r="H641" s="13">
        <f t="shared" si="112"/>
        <v>2.207142857</v>
      </c>
      <c r="I641" s="16">
        <f t="shared" si="119"/>
        <v>2.2072348643002284</v>
      </c>
      <c r="J641" s="13">
        <f t="shared" si="113"/>
        <v>2.2068473599249931</v>
      </c>
      <c r="K641" s="13">
        <f t="shared" si="114"/>
        <v>3.8750437523527026E-4</v>
      </c>
      <c r="L641" s="13">
        <f t="shared" si="115"/>
        <v>0</v>
      </c>
      <c r="M641" s="13">
        <f t="shared" si="120"/>
        <v>0.14736460051937533</v>
      </c>
      <c r="N641" s="13">
        <f t="shared" si="116"/>
        <v>9.1366052322012711E-2</v>
      </c>
      <c r="O641" s="13">
        <f t="shared" si="117"/>
        <v>9.1366052322012711E-2</v>
      </c>
      <c r="Q641">
        <v>24.79902860713586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5.4714285709999997</v>
      </c>
      <c r="G642" s="13">
        <f t="shared" si="111"/>
        <v>0</v>
      </c>
      <c r="H642" s="13">
        <f t="shared" si="112"/>
        <v>5.4714285709999997</v>
      </c>
      <c r="I642" s="16">
        <f t="shared" si="119"/>
        <v>5.4718160753752354</v>
      </c>
      <c r="J642" s="13">
        <f t="shared" si="113"/>
        <v>5.465382840669001</v>
      </c>
      <c r="K642" s="13">
        <f t="shared" si="114"/>
        <v>6.4332347062343587E-3</v>
      </c>
      <c r="L642" s="13">
        <f t="shared" si="115"/>
        <v>0</v>
      </c>
      <c r="M642" s="13">
        <f t="shared" si="120"/>
        <v>5.5998548197362621E-2</v>
      </c>
      <c r="N642" s="13">
        <f t="shared" si="116"/>
        <v>3.4719099882364823E-2</v>
      </c>
      <c r="O642" s="13">
        <f t="shared" si="117"/>
        <v>3.4719099882364823E-2</v>
      </c>
      <c r="Q642">
        <v>24.173129371865031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42.257142860000002</v>
      </c>
      <c r="G643" s="13">
        <f t="shared" si="111"/>
        <v>1.6697250248573379</v>
      </c>
      <c r="H643" s="13">
        <f t="shared" si="112"/>
        <v>40.587417835142666</v>
      </c>
      <c r="I643" s="16">
        <f t="shared" si="119"/>
        <v>40.593851069848903</v>
      </c>
      <c r="J643" s="13">
        <f t="shared" si="113"/>
        <v>36.789486973651329</v>
      </c>
      <c r="K643" s="13">
        <f t="shared" si="114"/>
        <v>3.804364096197574</v>
      </c>
      <c r="L643" s="13">
        <f t="shared" si="115"/>
        <v>0</v>
      </c>
      <c r="M643" s="13">
        <f t="shared" si="120"/>
        <v>2.1279448314997798E-2</v>
      </c>
      <c r="N643" s="13">
        <f t="shared" si="116"/>
        <v>1.3193257955298635E-2</v>
      </c>
      <c r="O643" s="13">
        <f t="shared" si="117"/>
        <v>1.6829182828126366</v>
      </c>
      <c r="Q643">
        <v>20.501968166755901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18.81428571</v>
      </c>
      <c r="G644" s="13">
        <f t="shared" si="111"/>
        <v>0</v>
      </c>
      <c r="H644" s="13">
        <f t="shared" si="112"/>
        <v>18.81428571</v>
      </c>
      <c r="I644" s="16">
        <f t="shared" si="119"/>
        <v>22.618649806197574</v>
      </c>
      <c r="J644" s="13">
        <f t="shared" si="113"/>
        <v>21.327134342217835</v>
      </c>
      <c r="K644" s="13">
        <f t="shared" si="114"/>
        <v>1.2915154639797386</v>
      </c>
      <c r="L644" s="13">
        <f t="shared" si="115"/>
        <v>0</v>
      </c>
      <c r="M644" s="13">
        <f t="shared" si="120"/>
        <v>8.0861903596991629E-3</v>
      </c>
      <c r="N644" s="13">
        <f t="shared" si="116"/>
        <v>5.0134380230134811E-3</v>
      </c>
      <c r="O644" s="13">
        <f t="shared" si="117"/>
        <v>5.0134380230134811E-3</v>
      </c>
      <c r="Q644">
        <v>16.155697457254881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137.38571429999999</v>
      </c>
      <c r="G645" s="13">
        <f t="shared" si="111"/>
        <v>12.3053661174583</v>
      </c>
      <c r="H645" s="13">
        <f t="shared" si="112"/>
        <v>125.08034818254168</v>
      </c>
      <c r="I645" s="16">
        <f t="shared" si="119"/>
        <v>126.37186364652142</v>
      </c>
      <c r="J645" s="13">
        <f t="shared" si="113"/>
        <v>53.698685768488907</v>
      </c>
      <c r="K645" s="13">
        <f t="shared" si="114"/>
        <v>72.673177878032504</v>
      </c>
      <c r="L645" s="13">
        <f t="shared" si="115"/>
        <v>61.98374890216121</v>
      </c>
      <c r="M645" s="13">
        <f t="shared" si="120"/>
        <v>61.986821654497895</v>
      </c>
      <c r="N645" s="13">
        <f t="shared" si="116"/>
        <v>38.431829425788692</v>
      </c>
      <c r="O645" s="13">
        <f t="shared" si="117"/>
        <v>50.73719554324699</v>
      </c>
      <c r="Q645">
        <v>15.062612563514209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64.664285710000001</v>
      </c>
      <c r="G646" s="13">
        <f t="shared" ref="G646:G709" si="122">IF((F646-$J$2)&gt;0,$I$2*(F646-$J$2),0)</f>
        <v>4.1749064404486651</v>
      </c>
      <c r="H646" s="13">
        <f t="shared" ref="H646:H709" si="123">F646-G646</f>
        <v>60.489379269551335</v>
      </c>
      <c r="I646" s="16">
        <f t="shared" si="119"/>
        <v>71.17880824542263</v>
      </c>
      <c r="J646" s="13">
        <f t="shared" ref="J646:J709" si="124">I646/SQRT(1+(I646/($K$2*(300+(25*Q646)+0.05*(Q646)^3)))^2)</f>
        <v>41.829072916951681</v>
      </c>
      <c r="K646" s="13">
        <f t="shared" ref="K646:K709" si="125">I646-J646</f>
        <v>29.349735328470949</v>
      </c>
      <c r="L646" s="13">
        <f t="shared" ref="L646:L709" si="126">IF(K646&gt;$N$2,(K646-$N$2)/$L$2,0)</f>
        <v>18.341758487730374</v>
      </c>
      <c r="M646" s="13">
        <f t="shared" si="120"/>
        <v>41.896750716439584</v>
      </c>
      <c r="N646" s="13">
        <f t="shared" ref="N646:N709" si="127">$M$2*M646</f>
        <v>25.975985444192542</v>
      </c>
      <c r="O646" s="13">
        <f t="shared" ref="O646:O709" si="128">N646+G646</f>
        <v>30.150891884641208</v>
      </c>
      <c r="Q646">
        <v>13.07309416189038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46.385714290000003</v>
      </c>
      <c r="G647" s="13">
        <f t="shared" si="122"/>
        <v>2.1313108900707292</v>
      </c>
      <c r="H647" s="13">
        <f t="shared" si="123"/>
        <v>44.254403399929274</v>
      </c>
      <c r="I647" s="16">
        <f t="shared" ref="I647:I710" si="130">H647+K646-L646</f>
        <v>55.262380240669842</v>
      </c>
      <c r="J647" s="13">
        <f t="shared" si="124"/>
        <v>33.72263174395399</v>
      </c>
      <c r="K647" s="13">
        <f t="shared" si="125"/>
        <v>21.539748496715852</v>
      </c>
      <c r="L647" s="13">
        <f t="shared" si="126"/>
        <v>10.474346518832339</v>
      </c>
      <c r="M647" s="13">
        <f t="shared" ref="M647:M710" si="131">L647+M646-N646</f>
        <v>26.395111791079383</v>
      </c>
      <c r="N647" s="13">
        <f t="shared" si="127"/>
        <v>16.364969310469217</v>
      </c>
      <c r="O647" s="13">
        <f t="shared" si="128"/>
        <v>18.496280200539946</v>
      </c>
      <c r="Q647">
        <v>10.20094959354839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29.557142859999999</v>
      </c>
      <c r="G648" s="13">
        <f t="shared" si="122"/>
        <v>0.24982940536697268</v>
      </c>
      <c r="H648" s="13">
        <f t="shared" si="123"/>
        <v>29.307313454633025</v>
      </c>
      <c r="I648" s="16">
        <f t="shared" si="130"/>
        <v>40.372715432516536</v>
      </c>
      <c r="J648" s="13">
        <f t="shared" si="124"/>
        <v>32.707335392113059</v>
      </c>
      <c r="K648" s="13">
        <f t="shared" si="125"/>
        <v>7.6653800404034769</v>
      </c>
      <c r="L648" s="13">
        <f t="shared" si="126"/>
        <v>0</v>
      </c>
      <c r="M648" s="13">
        <f t="shared" si="131"/>
        <v>10.030142480610166</v>
      </c>
      <c r="N648" s="13">
        <f t="shared" si="127"/>
        <v>6.2186883379783033</v>
      </c>
      <c r="O648" s="13">
        <f t="shared" si="128"/>
        <v>6.4685177433452763</v>
      </c>
      <c r="Q648">
        <v>14.17925548717951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13.485714290000001</v>
      </c>
      <c r="G649" s="13">
        <f t="shared" si="122"/>
        <v>0</v>
      </c>
      <c r="H649" s="13">
        <f t="shared" si="123"/>
        <v>13.485714290000001</v>
      </c>
      <c r="I649" s="16">
        <f t="shared" si="130"/>
        <v>21.151094330403478</v>
      </c>
      <c r="J649" s="13">
        <f t="shared" si="124"/>
        <v>20.254986806785887</v>
      </c>
      <c r="K649" s="13">
        <f t="shared" si="125"/>
        <v>0.89610752361759083</v>
      </c>
      <c r="L649" s="13">
        <f t="shared" si="126"/>
        <v>0</v>
      </c>
      <c r="M649" s="13">
        <f t="shared" si="131"/>
        <v>3.8114541426318631</v>
      </c>
      <c r="N649" s="13">
        <f t="shared" si="127"/>
        <v>2.3631015684317549</v>
      </c>
      <c r="O649" s="13">
        <f t="shared" si="128"/>
        <v>2.3631015684317549</v>
      </c>
      <c r="Q649">
        <v>17.489753909034459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6.5357142860000002</v>
      </c>
      <c r="G650" s="13">
        <f t="shared" si="122"/>
        <v>0</v>
      </c>
      <c r="H650" s="13">
        <f t="shared" si="123"/>
        <v>6.5357142860000002</v>
      </c>
      <c r="I650" s="16">
        <f t="shared" si="130"/>
        <v>7.431821809617591</v>
      </c>
      <c r="J650" s="13">
        <f t="shared" si="124"/>
        <v>7.4006577764606734</v>
      </c>
      <c r="K650" s="13">
        <f t="shared" si="125"/>
        <v>3.1164033156917625E-2</v>
      </c>
      <c r="L650" s="13">
        <f t="shared" si="126"/>
        <v>0</v>
      </c>
      <c r="M650" s="13">
        <f t="shared" si="131"/>
        <v>1.4483525742001082</v>
      </c>
      <c r="N650" s="13">
        <f t="shared" si="127"/>
        <v>0.89797859600406704</v>
      </c>
      <c r="O650" s="13">
        <f t="shared" si="128"/>
        <v>0.89797859600406704</v>
      </c>
      <c r="Q650">
        <v>19.46859271278657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3.5</v>
      </c>
      <c r="G651" s="13">
        <f t="shared" si="122"/>
        <v>0</v>
      </c>
      <c r="H651" s="13">
        <f t="shared" si="123"/>
        <v>3.5</v>
      </c>
      <c r="I651" s="16">
        <f t="shared" si="130"/>
        <v>3.5311640331569176</v>
      </c>
      <c r="J651" s="13">
        <f t="shared" si="124"/>
        <v>3.5290406248667061</v>
      </c>
      <c r="K651" s="13">
        <f t="shared" si="125"/>
        <v>2.1234082902115148E-3</v>
      </c>
      <c r="L651" s="13">
        <f t="shared" si="126"/>
        <v>0</v>
      </c>
      <c r="M651" s="13">
        <f t="shared" si="131"/>
        <v>0.55037397819604117</v>
      </c>
      <c r="N651" s="13">
        <f t="shared" si="127"/>
        <v>0.34123186648154552</v>
      </c>
      <c r="O651" s="13">
        <f t="shared" si="128"/>
        <v>0.34123186648154552</v>
      </c>
      <c r="Q651">
        <v>22.7156461829689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10.192857139999999</v>
      </c>
      <c r="G652" s="13">
        <f t="shared" si="122"/>
        <v>0</v>
      </c>
      <c r="H652" s="13">
        <f t="shared" si="123"/>
        <v>10.192857139999999</v>
      </c>
      <c r="I652" s="16">
        <f t="shared" si="130"/>
        <v>10.194980548290211</v>
      </c>
      <c r="J652" s="13">
        <f t="shared" si="124"/>
        <v>10.147295758304816</v>
      </c>
      <c r="K652" s="13">
        <f t="shared" si="125"/>
        <v>4.7684789985394715E-2</v>
      </c>
      <c r="L652" s="13">
        <f t="shared" si="126"/>
        <v>0</v>
      </c>
      <c r="M652" s="13">
        <f t="shared" si="131"/>
        <v>0.20914211171449565</v>
      </c>
      <c r="N652" s="13">
        <f t="shared" si="127"/>
        <v>0.1296681092629873</v>
      </c>
      <c r="O652" s="13">
        <f t="shared" si="128"/>
        <v>0.1296681092629873</v>
      </c>
      <c r="Q652">
        <v>23.163890000000009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8.3214285710000002</v>
      </c>
      <c r="G653" s="13">
        <f t="shared" si="122"/>
        <v>0</v>
      </c>
      <c r="H653" s="13">
        <f t="shared" si="123"/>
        <v>8.3214285710000002</v>
      </c>
      <c r="I653" s="16">
        <f t="shared" si="130"/>
        <v>8.3691133609853949</v>
      </c>
      <c r="J653" s="13">
        <f t="shared" si="124"/>
        <v>8.3465373508662974</v>
      </c>
      <c r="K653" s="13">
        <f t="shared" si="125"/>
        <v>2.2576010119097489E-2</v>
      </c>
      <c r="L653" s="13">
        <f t="shared" si="126"/>
        <v>0</v>
      </c>
      <c r="M653" s="13">
        <f t="shared" si="131"/>
        <v>7.9474002451508347E-2</v>
      </c>
      <c r="N653" s="13">
        <f t="shared" si="127"/>
        <v>4.9273881519935177E-2</v>
      </c>
      <c r="O653" s="13">
        <f t="shared" si="128"/>
        <v>4.9273881519935177E-2</v>
      </c>
      <c r="Q653">
        <v>24.295511522176149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24.90714286</v>
      </c>
      <c r="G654" s="13">
        <f t="shared" si="122"/>
        <v>0</v>
      </c>
      <c r="H654" s="13">
        <f t="shared" si="123"/>
        <v>24.90714286</v>
      </c>
      <c r="I654" s="16">
        <f t="shared" si="130"/>
        <v>24.929718870119096</v>
      </c>
      <c r="J654" s="13">
        <f t="shared" si="124"/>
        <v>24.238549591721952</v>
      </c>
      <c r="K654" s="13">
        <f t="shared" si="125"/>
        <v>0.69116927839714393</v>
      </c>
      <c r="L654" s="13">
        <f t="shared" si="126"/>
        <v>0</v>
      </c>
      <c r="M654" s="13">
        <f t="shared" si="131"/>
        <v>3.020012093157317E-2</v>
      </c>
      <c r="N654" s="13">
        <f t="shared" si="127"/>
        <v>1.8724074977575365E-2</v>
      </c>
      <c r="O654" s="13">
        <f t="shared" si="128"/>
        <v>1.8724074977575365E-2</v>
      </c>
      <c r="Q654">
        <v>22.975376121354781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0.121428571</v>
      </c>
      <c r="G655" s="13">
        <f t="shared" si="122"/>
        <v>0</v>
      </c>
      <c r="H655" s="13">
        <f t="shared" si="123"/>
        <v>0.121428571</v>
      </c>
      <c r="I655" s="16">
        <f t="shared" si="130"/>
        <v>0.81259784939714397</v>
      </c>
      <c r="J655" s="13">
        <f t="shared" si="124"/>
        <v>0.81256351360037482</v>
      </c>
      <c r="K655" s="13">
        <f t="shared" si="125"/>
        <v>3.4335796769147109E-5</v>
      </c>
      <c r="L655" s="13">
        <f t="shared" si="126"/>
        <v>0</v>
      </c>
      <c r="M655" s="13">
        <f t="shared" si="131"/>
        <v>1.1476045953997805E-2</v>
      </c>
      <c r="N655" s="13">
        <f t="shared" si="127"/>
        <v>7.115148491478639E-3</v>
      </c>
      <c r="O655" s="13">
        <f t="shared" si="128"/>
        <v>7.115148491478639E-3</v>
      </c>
      <c r="Q655">
        <v>20.719595153323201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28.492857140000002</v>
      </c>
      <c r="G656" s="13">
        <f t="shared" si="122"/>
        <v>0.13083927688554392</v>
      </c>
      <c r="H656" s="13">
        <f t="shared" si="123"/>
        <v>28.362017863114456</v>
      </c>
      <c r="I656" s="16">
        <f t="shared" si="130"/>
        <v>28.362052198911226</v>
      </c>
      <c r="J656" s="13">
        <f t="shared" si="124"/>
        <v>25.79169112051737</v>
      </c>
      <c r="K656" s="13">
        <f t="shared" si="125"/>
        <v>2.5703610783938551</v>
      </c>
      <c r="L656" s="13">
        <f t="shared" si="126"/>
        <v>0</v>
      </c>
      <c r="M656" s="13">
        <f t="shared" si="131"/>
        <v>4.3608974625191661E-3</v>
      </c>
      <c r="N656" s="13">
        <f t="shared" si="127"/>
        <v>2.7037564267618831E-3</v>
      </c>
      <c r="O656" s="13">
        <f t="shared" si="128"/>
        <v>0.1335430333123058</v>
      </c>
      <c r="Q656">
        <v>15.695951704767801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78.642857140000004</v>
      </c>
      <c r="G657" s="13">
        <f t="shared" si="122"/>
        <v>5.7377499318022211</v>
      </c>
      <c r="H657" s="13">
        <f t="shared" si="123"/>
        <v>72.905107208197776</v>
      </c>
      <c r="I657" s="16">
        <f t="shared" si="130"/>
        <v>75.475468286591635</v>
      </c>
      <c r="J657" s="13">
        <f t="shared" si="124"/>
        <v>43.86088185994587</v>
      </c>
      <c r="K657" s="13">
        <f t="shared" si="125"/>
        <v>31.614586426645765</v>
      </c>
      <c r="L657" s="13">
        <f t="shared" si="126"/>
        <v>20.623262544190883</v>
      </c>
      <c r="M657" s="13">
        <f t="shared" si="131"/>
        <v>20.62491968522664</v>
      </c>
      <c r="N657" s="13">
        <f t="shared" si="127"/>
        <v>12.787450204840518</v>
      </c>
      <c r="O657" s="13">
        <f t="shared" si="128"/>
        <v>18.525200136642738</v>
      </c>
      <c r="Q657">
        <v>13.67870496406921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85.607142859999996</v>
      </c>
      <c r="G658" s="13">
        <f t="shared" si="122"/>
        <v>6.5163766079209058</v>
      </c>
      <c r="H658" s="13">
        <f t="shared" si="123"/>
        <v>79.090766252079092</v>
      </c>
      <c r="I658" s="16">
        <f t="shared" si="130"/>
        <v>90.082090134533985</v>
      </c>
      <c r="J658" s="13">
        <f t="shared" si="124"/>
        <v>50.30331048516706</v>
      </c>
      <c r="K658" s="13">
        <f t="shared" si="125"/>
        <v>39.778779649366925</v>
      </c>
      <c r="L658" s="13">
        <f t="shared" si="126"/>
        <v>28.847485306727652</v>
      </c>
      <c r="M658" s="13">
        <f t="shared" si="131"/>
        <v>36.684954787113774</v>
      </c>
      <c r="N658" s="13">
        <f t="shared" si="127"/>
        <v>22.74467196801054</v>
      </c>
      <c r="O658" s="13">
        <f t="shared" si="128"/>
        <v>29.261048575931447</v>
      </c>
      <c r="Q658">
        <v>15.37770795024235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5.9785714289999996</v>
      </c>
      <c r="G659" s="13">
        <f t="shared" si="122"/>
        <v>0</v>
      </c>
      <c r="H659" s="13">
        <f t="shared" si="123"/>
        <v>5.9785714289999996</v>
      </c>
      <c r="I659" s="16">
        <f t="shared" si="130"/>
        <v>16.909865771639272</v>
      </c>
      <c r="J659" s="13">
        <f t="shared" si="124"/>
        <v>16.16404619091195</v>
      </c>
      <c r="K659" s="13">
        <f t="shared" si="125"/>
        <v>0.74581958072732135</v>
      </c>
      <c r="L659" s="13">
        <f t="shared" si="126"/>
        <v>0</v>
      </c>
      <c r="M659" s="13">
        <f t="shared" si="131"/>
        <v>13.940282819103235</v>
      </c>
      <c r="N659" s="13">
        <f t="shared" si="127"/>
        <v>8.6429753478440059</v>
      </c>
      <c r="O659" s="13">
        <f t="shared" si="128"/>
        <v>8.6429753478440059</v>
      </c>
      <c r="Q659">
        <v>13.98158759354839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15.542857140000001</v>
      </c>
      <c r="G660" s="13">
        <f t="shared" si="122"/>
        <v>0</v>
      </c>
      <c r="H660" s="13">
        <f t="shared" si="123"/>
        <v>15.542857140000001</v>
      </c>
      <c r="I660" s="16">
        <f t="shared" si="130"/>
        <v>16.288676720727324</v>
      </c>
      <c r="J660" s="13">
        <f t="shared" si="124"/>
        <v>15.693937582677213</v>
      </c>
      <c r="K660" s="13">
        <f t="shared" si="125"/>
        <v>0.59473913805011058</v>
      </c>
      <c r="L660" s="13">
        <f t="shared" si="126"/>
        <v>0</v>
      </c>
      <c r="M660" s="13">
        <f t="shared" si="131"/>
        <v>5.297307471259229</v>
      </c>
      <c r="N660" s="13">
        <f t="shared" si="127"/>
        <v>3.2843306321807217</v>
      </c>
      <c r="O660" s="13">
        <f t="shared" si="128"/>
        <v>3.2843306321807217</v>
      </c>
      <c r="Q660">
        <v>14.89035579523879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87.671428570000003</v>
      </c>
      <c r="G661" s="13">
        <f t="shared" si="122"/>
        <v>6.7471695399685885</v>
      </c>
      <c r="H661" s="13">
        <f t="shared" si="123"/>
        <v>80.924259030031408</v>
      </c>
      <c r="I661" s="16">
        <f t="shared" si="130"/>
        <v>81.518998168081524</v>
      </c>
      <c r="J661" s="13">
        <f t="shared" si="124"/>
        <v>52.014343797327605</v>
      </c>
      <c r="K661" s="13">
        <f t="shared" si="125"/>
        <v>29.504654370753919</v>
      </c>
      <c r="L661" s="13">
        <f t="shared" si="126"/>
        <v>18.497816616088748</v>
      </c>
      <c r="M661" s="13">
        <f t="shared" si="131"/>
        <v>20.510793455167256</v>
      </c>
      <c r="N661" s="13">
        <f t="shared" si="127"/>
        <v>12.716691942203699</v>
      </c>
      <c r="O661" s="13">
        <f t="shared" si="128"/>
        <v>19.463861482172288</v>
      </c>
      <c r="Q661">
        <v>16.917620194652741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0.178571429</v>
      </c>
      <c r="G662" s="13">
        <f t="shared" si="122"/>
        <v>0</v>
      </c>
      <c r="H662" s="13">
        <f t="shared" si="123"/>
        <v>0.178571429</v>
      </c>
      <c r="I662" s="16">
        <f t="shared" si="130"/>
        <v>11.185409183665172</v>
      </c>
      <c r="J662" s="13">
        <f t="shared" si="124"/>
        <v>11.048602237309877</v>
      </c>
      <c r="K662" s="13">
        <f t="shared" si="125"/>
        <v>0.13680694635529456</v>
      </c>
      <c r="L662" s="13">
        <f t="shared" si="126"/>
        <v>0</v>
      </c>
      <c r="M662" s="13">
        <f t="shared" si="131"/>
        <v>7.7941015129635574</v>
      </c>
      <c r="N662" s="13">
        <f t="shared" si="127"/>
        <v>4.8323429380374057</v>
      </c>
      <c r="O662" s="13">
        <f t="shared" si="128"/>
        <v>4.8323429380374057</v>
      </c>
      <c r="Q662">
        <v>17.595597717350959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0.21428571399999999</v>
      </c>
      <c r="G663" s="13">
        <f t="shared" si="122"/>
        <v>0</v>
      </c>
      <c r="H663" s="13">
        <f t="shared" si="123"/>
        <v>0.21428571399999999</v>
      </c>
      <c r="I663" s="16">
        <f t="shared" si="130"/>
        <v>0.35109266035529452</v>
      </c>
      <c r="J663" s="13">
        <f t="shared" si="124"/>
        <v>0.35109042233881499</v>
      </c>
      <c r="K663" s="13">
        <f t="shared" si="125"/>
        <v>2.2380164795277047E-6</v>
      </c>
      <c r="L663" s="13">
        <f t="shared" si="126"/>
        <v>0</v>
      </c>
      <c r="M663" s="13">
        <f t="shared" si="131"/>
        <v>2.9617585749261517</v>
      </c>
      <c r="N663" s="13">
        <f t="shared" si="127"/>
        <v>1.8362903164542141</v>
      </c>
      <c r="O663" s="13">
        <f t="shared" si="128"/>
        <v>1.8362903164542141</v>
      </c>
      <c r="Q663">
        <v>22.226814075290729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2.8214285710000002</v>
      </c>
      <c r="G664" s="13">
        <f t="shared" si="122"/>
        <v>0</v>
      </c>
      <c r="H664" s="13">
        <f t="shared" si="123"/>
        <v>2.8214285710000002</v>
      </c>
      <c r="I664" s="16">
        <f t="shared" si="130"/>
        <v>2.8214308090164799</v>
      </c>
      <c r="J664" s="13">
        <f t="shared" si="124"/>
        <v>2.8206230584653094</v>
      </c>
      <c r="K664" s="13">
        <f t="shared" si="125"/>
        <v>8.0775055117054961E-4</v>
      </c>
      <c r="L664" s="13">
        <f t="shared" si="126"/>
        <v>0</v>
      </c>
      <c r="M664" s="13">
        <f t="shared" si="131"/>
        <v>1.1254682584719375</v>
      </c>
      <c r="N664" s="13">
        <f t="shared" si="127"/>
        <v>0.69779032025260124</v>
      </c>
      <c r="O664" s="13">
        <f t="shared" si="128"/>
        <v>0.69779032025260124</v>
      </c>
      <c r="Q664">
        <v>24.812077000000009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0.99285714300000005</v>
      </c>
      <c r="G665" s="13">
        <f t="shared" si="122"/>
        <v>0</v>
      </c>
      <c r="H665" s="13">
        <f t="shared" si="123"/>
        <v>0.99285714300000005</v>
      </c>
      <c r="I665" s="16">
        <f t="shared" si="130"/>
        <v>0.9936648935511706</v>
      </c>
      <c r="J665" s="13">
        <f t="shared" si="124"/>
        <v>0.99363063719346745</v>
      </c>
      <c r="K665" s="13">
        <f t="shared" si="125"/>
        <v>3.425635770315516E-5</v>
      </c>
      <c r="L665" s="13">
        <f t="shared" si="126"/>
        <v>0</v>
      </c>
      <c r="M665" s="13">
        <f t="shared" si="131"/>
        <v>0.42767793821933631</v>
      </c>
      <c r="N665" s="13">
        <f t="shared" si="127"/>
        <v>0.26516032169598852</v>
      </c>
      <c r="O665" s="13">
        <f t="shared" si="128"/>
        <v>0.26516032169598852</v>
      </c>
      <c r="Q665">
        <v>25.027210940819572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9.0714285710000002</v>
      </c>
      <c r="G666" s="13">
        <f t="shared" si="122"/>
        <v>0</v>
      </c>
      <c r="H666" s="13">
        <f t="shared" si="123"/>
        <v>9.0714285710000002</v>
      </c>
      <c r="I666" s="16">
        <f t="shared" si="130"/>
        <v>9.0714628273577027</v>
      </c>
      <c r="J666" s="13">
        <f t="shared" si="124"/>
        <v>9.0305110542864462</v>
      </c>
      <c r="K666" s="13">
        <f t="shared" si="125"/>
        <v>4.0951773071256525E-2</v>
      </c>
      <c r="L666" s="13">
        <f t="shared" si="126"/>
        <v>0</v>
      </c>
      <c r="M666" s="13">
        <f t="shared" si="131"/>
        <v>0.16251761652334779</v>
      </c>
      <c r="N666" s="13">
        <f t="shared" si="127"/>
        <v>0.10076092224447562</v>
      </c>
      <c r="O666" s="13">
        <f t="shared" si="128"/>
        <v>0.10076092224447562</v>
      </c>
      <c r="Q666">
        <v>21.760651350240519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20.35714286</v>
      </c>
      <c r="G667" s="13">
        <f t="shared" si="122"/>
        <v>0</v>
      </c>
      <c r="H667" s="13">
        <f t="shared" si="123"/>
        <v>20.35714286</v>
      </c>
      <c r="I667" s="16">
        <f t="shared" si="130"/>
        <v>20.398094633071256</v>
      </c>
      <c r="J667" s="13">
        <f t="shared" si="124"/>
        <v>19.801713063752565</v>
      </c>
      <c r="K667" s="13">
        <f t="shared" si="125"/>
        <v>0.59638156931869091</v>
      </c>
      <c r="L667" s="13">
        <f t="shared" si="126"/>
        <v>0</v>
      </c>
      <c r="M667" s="13">
        <f t="shared" si="131"/>
        <v>6.1756694278872162E-2</v>
      </c>
      <c r="N667" s="13">
        <f t="shared" si="127"/>
        <v>3.8289150452900739E-2</v>
      </c>
      <c r="O667" s="13">
        <f t="shared" si="128"/>
        <v>3.8289150452900739E-2</v>
      </c>
      <c r="Q667">
        <v>19.744465319639161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27.321428569999998</v>
      </c>
      <c r="G668" s="13">
        <f t="shared" si="122"/>
        <v>0</v>
      </c>
      <c r="H668" s="13">
        <f t="shared" si="123"/>
        <v>27.321428569999998</v>
      </c>
      <c r="I668" s="16">
        <f t="shared" si="130"/>
        <v>27.917810139318689</v>
      </c>
      <c r="J668" s="13">
        <f t="shared" si="124"/>
        <v>25.777294345443305</v>
      </c>
      <c r="K668" s="13">
        <f t="shared" si="125"/>
        <v>2.1405157938753838</v>
      </c>
      <c r="L668" s="13">
        <f t="shared" si="126"/>
        <v>0</v>
      </c>
      <c r="M668" s="13">
        <f t="shared" si="131"/>
        <v>2.3467543825971424E-2</v>
      </c>
      <c r="N668" s="13">
        <f t="shared" si="127"/>
        <v>1.4549877172102283E-2</v>
      </c>
      <c r="O668" s="13">
        <f t="shared" si="128"/>
        <v>1.4549877172102283E-2</v>
      </c>
      <c r="Q668">
        <v>16.827656876111611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34.671428570000003</v>
      </c>
      <c r="G669" s="13">
        <f t="shared" si="122"/>
        <v>0.82162089170171093</v>
      </c>
      <c r="H669" s="13">
        <f t="shared" si="123"/>
        <v>33.849807678298291</v>
      </c>
      <c r="I669" s="16">
        <f t="shared" si="130"/>
        <v>35.990323472173671</v>
      </c>
      <c r="J669" s="13">
        <f t="shared" si="124"/>
        <v>29.564214623562901</v>
      </c>
      <c r="K669" s="13">
        <f t="shared" si="125"/>
        <v>6.4261088486107703</v>
      </c>
      <c r="L669" s="13">
        <f t="shared" si="126"/>
        <v>0</v>
      </c>
      <c r="M669" s="13">
        <f t="shared" si="131"/>
        <v>8.9176666538691406E-3</v>
      </c>
      <c r="N669" s="13">
        <f t="shared" si="127"/>
        <v>5.5289533253988672E-3</v>
      </c>
      <c r="O669" s="13">
        <f t="shared" si="128"/>
        <v>0.82714984502710975</v>
      </c>
      <c r="Q669">
        <v>13.11352823393473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3.835714286</v>
      </c>
      <c r="G670" s="13">
        <f t="shared" si="122"/>
        <v>0</v>
      </c>
      <c r="H670" s="13">
        <f t="shared" si="123"/>
        <v>3.835714286</v>
      </c>
      <c r="I670" s="16">
        <f t="shared" si="130"/>
        <v>10.26182313461077</v>
      </c>
      <c r="J670" s="13">
        <f t="shared" si="124"/>
        <v>10.09677963729564</v>
      </c>
      <c r="K670" s="13">
        <f t="shared" si="125"/>
        <v>0.16504349731513024</v>
      </c>
      <c r="L670" s="13">
        <f t="shared" si="126"/>
        <v>0</v>
      </c>
      <c r="M670" s="13">
        <f t="shared" si="131"/>
        <v>3.3887133284702733E-3</v>
      </c>
      <c r="N670" s="13">
        <f t="shared" si="127"/>
        <v>2.1010022636515696E-3</v>
      </c>
      <c r="O670" s="13">
        <f t="shared" si="128"/>
        <v>2.1010022636515696E-3</v>
      </c>
      <c r="Q670">
        <v>14.36767998332402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21.57857143</v>
      </c>
      <c r="G671" s="13">
        <f t="shared" si="122"/>
        <v>0</v>
      </c>
      <c r="H671" s="13">
        <f t="shared" si="123"/>
        <v>21.57857143</v>
      </c>
      <c r="I671" s="16">
        <f t="shared" si="130"/>
        <v>21.743614927315129</v>
      </c>
      <c r="J671" s="13">
        <f t="shared" si="124"/>
        <v>20.171787932765064</v>
      </c>
      <c r="K671" s="13">
        <f t="shared" si="125"/>
        <v>1.5718269945500651</v>
      </c>
      <c r="L671" s="13">
        <f t="shared" si="126"/>
        <v>0</v>
      </c>
      <c r="M671" s="13">
        <f t="shared" si="131"/>
        <v>1.2877110648187038E-3</v>
      </c>
      <c r="N671" s="13">
        <f t="shared" si="127"/>
        <v>7.9838086018759629E-4</v>
      </c>
      <c r="O671" s="13">
        <f t="shared" si="128"/>
        <v>7.9838086018759629E-4</v>
      </c>
      <c r="Q671">
        <v>13.71658059354839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132.1857143</v>
      </c>
      <c r="G672" s="13">
        <f t="shared" si="122"/>
        <v>11.72399153310004</v>
      </c>
      <c r="H672" s="13">
        <f t="shared" si="123"/>
        <v>120.46172276689995</v>
      </c>
      <c r="I672" s="16">
        <f t="shared" si="130"/>
        <v>122.03354976145002</v>
      </c>
      <c r="J672" s="13">
        <f t="shared" si="124"/>
        <v>59.162956309909589</v>
      </c>
      <c r="K672" s="13">
        <f t="shared" si="125"/>
        <v>62.870593451540429</v>
      </c>
      <c r="L672" s="13">
        <f t="shared" si="126"/>
        <v>52.109088201128216</v>
      </c>
      <c r="M672" s="13">
        <f t="shared" si="131"/>
        <v>52.109577531332846</v>
      </c>
      <c r="N672" s="13">
        <f t="shared" si="127"/>
        <v>32.307938069426363</v>
      </c>
      <c r="O672" s="13">
        <f t="shared" si="128"/>
        <v>44.031929602526404</v>
      </c>
      <c r="Q672">
        <v>16.9368726703687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74.47142857</v>
      </c>
      <c r="G673" s="13">
        <f t="shared" si="122"/>
        <v>5.2713725181360829</v>
      </c>
      <c r="H673" s="13">
        <f t="shared" si="123"/>
        <v>69.200056051863925</v>
      </c>
      <c r="I673" s="16">
        <f t="shared" si="130"/>
        <v>79.961561302276138</v>
      </c>
      <c r="J673" s="13">
        <f t="shared" si="124"/>
        <v>49.673405735897788</v>
      </c>
      <c r="K673" s="13">
        <f t="shared" si="125"/>
        <v>30.28815556637835</v>
      </c>
      <c r="L673" s="13">
        <f t="shared" si="126"/>
        <v>19.287078725858063</v>
      </c>
      <c r="M673" s="13">
        <f t="shared" si="131"/>
        <v>39.088718187764549</v>
      </c>
      <c r="N673" s="13">
        <f t="shared" si="127"/>
        <v>24.235005276414022</v>
      </c>
      <c r="O673" s="13">
        <f t="shared" si="128"/>
        <v>29.506377794550104</v>
      </c>
      <c r="Q673">
        <v>16.011733453029521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8.5714286000000001E-2</v>
      </c>
      <c r="G674" s="13">
        <f t="shared" si="122"/>
        <v>0</v>
      </c>
      <c r="H674" s="13">
        <f t="shared" si="123"/>
        <v>8.5714286000000001E-2</v>
      </c>
      <c r="I674" s="16">
        <f t="shared" si="130"/>
        <v>11.086791126520289</v>
      </c>
      <c r="J674" s="13">
        <f t="shared" si="124"/>
        <v>11.011855686510835</v>
      </c>
      <c r="K674" s="13">
        <f t="shared" si="125"/>
        <v>7.4935440009454624E-2</v>
      </c>
      <c r="L674" s="13">
        <f t="shared" si="126"/>
        <v>0</v>
      </c>
      <c r="M674" s="13">
        <f t="shared" si="131"/>
        <v>14.853712911350527</v>
      </c>
      <c r="N674" s="13">
        <f t="shared" si="127"/>
        <v>9.2093020050373262</v>
      </c>
      <c r="O674" s="13">
        <f t="shared" si="128"/>
        <v>9.2093020050373262</v>
      </c>
      <c r="Q674">
        <v>21.719900115113351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8.65</v>
      </c>
      <c r="G675" s="13">
        <f t="shared" si="122"/>
        <v>0</v>
      </c>
      <c r="H675" s="13">
        <f t="shared" si="123"/>
        <v>8.65</v>
      </c>
      <c r="I675" s="16">
        <f t="shared" si="130"/>
        <v>8.724935440009455</v>
      </c>
      <c r="J675" s="13">
        <f t="shared" si="124"/>
        <v>8.6945076059206006</v>
      </c>
      <c r="K675" s="13">
        <f t="shared" si="125"/>
        <v>3.0427834088854411E-2</v>
      </c>
      <c r="L675" s="13">
        <f t="shared" si="126"/>
        <v>0</v>
      </c>
      <c r="M675" s="13">
        <f t="shared" si="131"/>
        <v>5.6444109063132011</v>
      </c>
      <c r="N675" s="13">
        <f t="shared" si="127"/>
        <v>3.4995347619141848</v>
      </c>
      <c r="O675" s="13">
        <f t="shared" si="128"/>
        <v>3.4995347619141848</v>
      </c>
      <c r="Q675">
        <v>23.049524325881311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7.292857143</v>
      </c>
      <c r="G676" s="13">
        <f t="shared" si="122"/>
        <v>0</v>
      </c>
      <c r="H676" s="13">
        <f t="shared" si="123"/>
        <v>7.292857143</v>
      </c>
      <c r="I676" s="16">
        <f t="shared" si="130"/>
        <v>7.3232849770888544</v>
      </c>
      <c r="J676" s="13">
        <f t="shared" si="124"/>
        <v>7.3078899076012318</v>
      </c>
      <c r="K676" s="13">
        <f t="shared" si="125"/>
        <v>1.5395069487622592E-2</v>
      </c>
      <c r="L676" s="13">
        <f t="shared" si="126"/>
        <v>0</v>
      </c>
      <c r="M676" s="13">
        <f t="shared" si="131"/>
        <v>2.1448761443990163</v>
      </c>
      <c r="N676" s="13">
        <f t="shared" si="127"/>
        <v>1.3298232095273901</v>
      </c>
      <c r="O676" s="13">
        <f t="shared" si="128"/>
        <v>1.3298232095273901</v>
      </c>
      <c r="Q676">
        <v>24.175867616877309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14.485714290000001</v>
      </c>
      <c r="G677" s="13">
        <f t="shared" si="122"/>
        <v>0</v>
      </c>
      <c r="H677" s="13">
        <f t="shared" si="123"/>
        <v>14.485714290000001</v>
      </c>
      <c r="I677" s="16">
        <f t="shared" si="130"/>
        <v>14.501109359487623</v>
      </c>
      <c r="J677" s="13">
        <f t="shared" si="124"/>
        <v>14.411876099265617</v>
      </c>
      <c r="K677" s="13">
        <f t="shared" si="125"/>
        <v>8.9233260222005839E-2</v>
      </c>
      <c r="L677" s="13">
        <f t="shared" si="126"/>
        <v>0</v>
      </c>
      <c r="M677" s="13">
        <f t="shared" si="131"/>
        <v>0.81505293487162622</v>
      </c>
      <c r="N677" s="13">
        <f t="shared" si="127"/>
        <v>0.50533281962040821</v>
      </c>
      <c r="O677" s="13">
        <f t="shared" si="128"/>
        <v>0.50533281962040821</v>
      </c>
      <c r="Q677">
        <v>26.23499600000001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7.15</v>
      </c>
      <c r="G678" s="13">
        <f t="shared" si="122"/>
        <v>0</v>
      </c>
      <c r="H678" s="13">
        <f t="shared" si="123"/>
        <v>7.15</v>
      </c>
      <c r="I678" s="16">
        <f t="shared" si="130"/>
        <v>7.2392332602220062</v>
      </c>
      <c r="J678" s="13">
        <f t="shared" si="124"/>
        <v>7.2199648380312178</v>
      </c>
      <c r="K678" s="13">
        <f t="shared" si="125"/>
        <v>1.9268422190788392E-2</v>
      </c>
      <c r="L678" s="13">
        <f t="shared" si="126"/>
        <v>0</v>
      </c>
      <c r="M678" s="13">
        <f t="shared" si="131"/>
        <v>0.30972011525121801</v>
      </c>
      <c r="N678" s="13">
        <f t="shared" si="127"/>
        <v>0.19202647145575516</v>
      </c>
      <c r="O678" s="13">
        <f t="shared" si="128"/>
        <v>0.19202647145575516</v>
      </c>
      <c r="Q678">
        <v>22.32632568360874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22.121428569999999</v>
      </c>
      <c r="G679" s="13">
        <f t="shared" si="122"/>
        <v>0</v>
      </c>
      <c r="H679" s="13">
        <f t="shared" si="123"/>
        <v>22.121428569999999</v>
      </c>
      <c r="I679" s="16">
        <f t="shared" si="130"/>
        <v>22.140696992190787</v>
      </c>
      <c r="J679" s="13">
        <f t="shared" si="124"/>
        <v>21.598371229204499</v>
      </c>
      <c r="K679" s="13">
        <f t="shared" si="125"/>
        <v>0.54232576298628743</v>
      </c>
      <c r="L679" s="13">
        <f t="shared" si="126"/>
        <v>0</v>
      </c>
      <c r="M679" s="13">
        <f t="shared" si="131"/>
        <v>0.11769364379546285</v>
      </c>
      <c r="N679" s="13">
        <f t="shared" si="127"/>
        <v>7.2970059153186967E-2</v>
      </c>
      <c r="O679" s="13">
        <f t="shared" si="128"/>
        <v>7.2970059153186967E-2</v>
      </c>
      <c r="Q679">
        <v>22.206041360275911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72.892857140000004</v>
      </c>
      <c r="G680" s="13">
        <f t="shared" si="122"/>
        <v>5.0948838048676075</v>
      </c>
      <c r="H680" s="13">
        <f t="shared" si="123"/>
        <v>67.797973335132397</v>
      </c>
      <c r="I680" s="16">
        <f t="shared" si="130"/>
        <v>68.340299098118692</v>
      </c>
      <c r="J680" s="13">
        <f t="shared" si="124"/>
        <v>42.965356256559524</v>
      </c>
      <c r="K680" s="13">
        <f t="shared" si="125"/>
        <v>25.374942841559168</v>
      </c>
      <c r="L680" s="13">
        <f t="shared" si="126"/>
        <v>14.337740214835502</v>
      </c>
      <c r="M680" s="13">
        <f t="shared" si="131"/>
        <v>14.382463799477778</v>
      </c>
      <c r="N680" s="13">
        <f t="shared" si="127"/>
        <v>8.9171275556762222</v>
      </c>
      <c r="O680" s="13">
        <f t="shared" si="128"/>
        <v>14.012011360543831</v>
      </c>
      <c r="Q680">
        <v>14.03834560127506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</v>
      </c>
      <c r="G681" s="13">
        <f t="shared" si="122"/>
        <v>0</v>
      </c>
      <c r="H681" s="13">
        <f t="shared" si="123"/>
        <v>0</v>
      </c>
      <c r="I681" s="16">
        <f t="shared" si="130"/>
        <v>11.037202626723666</v>
      </c>
      <c r="J681" s="13">
        <f t="shared" si="124"/>
        <v>10.661306840102274</v>
      </c>
      <c r="K681" s="13">
        <f t="shared" si="125"/>
        <v>0.37589578662139189</v>
      </c>
      <c r="L681" s="13">
        <f t="shared" si="126"/>
        <v>0</v>
      </c>
      <c r="M681" s="13">
        <f t="shared" si="131"/>
        <v>5.4653362438015556</v>
      </c>
      <c r="N681" s="13">
        <f t="shared" si="127"/>
        <v>3.3885084711569644</v>
      </c>
      <c r="O681" s="13">
        <f t="shared" si="128"/>
        <v>3.3885084711569644</v>
      </c>
      <c r="Q681">
        <v>9.7120035935483884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4.335714286</v>
      </c>
      <c r="G682" s="13">
        <f t="shared" si="122"/>
        <v>0</v>
      </c>
      <c r="H682" s="13">
        <f t="shared" si="123"/>
        <v>4.335714286</v>
      </c>
      <c r="I682" s="16">
        <f t="shared" si="130"/>
        <v>4.7116100726213919</v>
      </c>
      <c r="J682" s="13">
        <f t="shared" si="124"/>
        <v>4.6931603074476005</v>
      </c>
      <c r="K682" s="13">
        <f t="shared" si="125"/>
        <v>1.8449765173791377E-2</v>
      </c>
      <c r="L682" s="13">
        <f t="shared" si="126"/>
        <v>0</v>
      </c>
      <c r="M682" s="13">
        <f t="shared" si="131"/>
        <v>2.0768277726445912</v>
      </c>
      <c r="N682" s="13">
        <f t="shared" si="127"/>
        <v>1.2876332190396464</v>
      </c>
      <c r="O682" s="13">
        <f t="shared" si="128"/>
        <v>1.2876332190396464</v>
      </c>
      <c r="Q682">
        <v>13.45841127650673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36.335714289999999</v>
      </c>
      <c r="G683" s="13">
        <f t="shared" si="122"/>
        <v>1.0076927029937079</v>
      </c>
      <c r="H683" s="13">
        <f t="shared" si="123"/>
        <v>35.32802158700629</v>
      </c>
      <c r="I683" s="16">
        <f t="shared" si="130"/>
        <v>35.346471352180082</v>
      </c>
      <c r="J683" s="13">
        <f t="shared" si="124"/>
        <v>27.480976437681218</v>
      </c>
      <c r="K683" s="13">
        <f t="shared" si="125"/>
        <v>7.8654949144988642</v>
      </c>
      <c r="L683" s="13">
        <f t="shared" si="126"/>
        <v>0</v>
      </c>
      <c r="M683" s="13">
        <f t="shared" si="131"/>
        <v>0.78919455360494473</v>
      </c>
      <c r="N683" s="13">
        <f t="shared" si="127"/>
        <v>0.48930062323506573</v>
      </c>
      <c r="O683" s="13">
        <f t="shared" si="128"/>
        <v>1.4969933262287736</v>
      </c>
      <c r="Q683">
        <v>10.592257822276739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0.42142857099999997</v>
      </c>
      <c r="G684" s="13">
        <f t="shared" si="122"/>
        <v>0</v>
      </c>
      <c r="H684" s="13">
        <f t="shared" si="123"/>
        <v>0.42142857099999997</v>
      </c>
      <c r="I684" s="16">
        <f t="shared" si="130"/>
        <v>8.286923485498864</v>
      </c>
      <c r="J684" s="13">
        <f t="shared" si="124"/>
        <v>8.2176369688881774</v>
      </c>
      <c r="K684" s="13">
        <f t="shared" si="125"/>
        <v>6.9286516610686633E-2</v>
      </c>
      <c r="L684" s="13">
        <f t="shared" si="126"/>
        <v>0</v>
      </c>
      <c r="M684" s="13">
        <f t="shared" si="131"/>
        <v>0.29989393036987899</v>
      </c>
      <c r="N684" s="13">
        <f t="shared" si="127"/>
        <v>0.18593423682932497</v>
      </c>
      <c r="O684" s="13">
        <f t="shared" si="128"/>
        <v>0.18593423682932497</v>
      </c>
      <c r="Q684">
        <v>16.077643304909571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1.707142857</v>
      </c>
      <c r="G685" s="13">
        <f t="shared" si="122"/>
        <v>0</v>
      </c>
      <c r="H685" s="13">
        <f t="shared" si="123"/>
        <v>1.707142857</v>
      </c>
      <c r="I685" s="16">
        <f t="shared" si="130"/>
        <v>1.7764293736106866</v>
      </c>
      <c r="J685" s="13">
        <f t="shared" si="124"/>
        <v>1.7759147210138142</v>
      </c>
      <c r="K685" s="13">
        <f t="shared" si="125"/>
        <v>5.1465259687244469E-4</v>
      </c>
      <c r="L685" s="13">
        <f t="shared" si="126"/>
        <v>0</v>
      </c>
      <c r="M685" s="13">
        <f t="shared" si="131"/>
        <v>0.11395969354055402</v>
      </c>
      <c r="N685" s="13">
        <f t="shared" si="127"/>
        <v>7.0655009995143486E-2</v>
      </c>
      <c r="O685" s="13">
        <f t="shared" si="128"/>
        <v>7.0655009995143486E-2</v>
      </c>
      <c r="Q685">
        <v>18.167993853646639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0.36428571399999998</v>
      </c>
      <c r="G686" s="13">
        <f t="shared" si="122"/>
        <v>0</v>
      </c>
      <c r="H686" s="13">
        <f t="shared" si="123"/>
        <v>0.36428571399999998</v>
      </c>
      <c r="I686" s="16">
        <f t="shared" si="130"/>
        <v>0.36480036659687243</v>
      </c>
      <c r="J686" s="13">
        <f t="shared" si="124"/>
        <v>0.3647962842628748</v>
      </c>
      <c r="K686" s="13">
        <f t="shared" si="125"/>
        <v>4.0823339976236994E-6</v>
      </c>
      <c r="L686" s="13">
        <f t="shared" si="126"/>
        <v>0</v>
      </c>
      <c r="M686" s="13">
        <f t="shared" si="131"/>
        <v>4.3304683545410533E-2</v>
      </c>
      <c r="N686" s="13">
        <f t="shared" si="127"/>
        <v>2.6848903798154529E-2</v>
      </c>
      <c r="O686" s="13">
        <f t="shared" si="128"/>
        <v>2.6848903798154529E-2</v>
      </c>
      <c r="Q686">
        <v>18.79148653862886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0.62142857100000004</v>
      </c>
      <c r="G687" s="13">
        <f t="shared" si="122"/>
        <v>0</v>
      </c>
      <c r="H687" s="13">
        <f t="shared" si="123"/>
        <v>0.62142857100000004</v>
      </c>
      <c r="I687" s="16">
        <f t="shared" si="130"/>
        <v>0.62143265333399766</v>
      </c>
      <c r="J687" s="13">
        <f t="shared" si="124"/>
        <v>0.62141518007821139</v>
      </c>
      <c r="K687" s="13">
        <f t="shared" si="125"/>
        <v>1.7473255786271125E-5</v>
      </c>
      <c r="L687" s="13">
        <f t="shared" si="126"/>
        <v>0</v>
      </c>
      <c r="M687" s="13">
        <f t="shared" si="131"/>
        <v>1.6455779747256004E-2</v>
      </c>
      <c r="N687" s="13">
        <f t="shared" si="127"/>
        <v>1.0202583443298722E-2</v>
      </c>
      <c r="O687" s="13">
        <f t="shared" si="128"/>
        <v>1.0202583443298722E-2</v>
      </c>
      <c r="Q687">
        <v>19.80823522825882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0.257142857</v>
      </c>
      <c r="G688" s="13">
        <f t="shared" si="122"/>
        <v>0</v>
      </c>
      <c r="H688" s="13">
        <f t="shared" si="123"/>
        <v>0.257142857</v>
      </c>
      <c r="I688" s="16">
        <f t="shared" si="130"/>
        <v>0.25716033025578627</v>
      </c>
      <c r="J688" s="13">
        <f t="shared" si="124"/>
        <v>0.25715962149707183</v>
      </c>
      <c r="K688" s="13">
        <f t="shared" si="125"/>
        <v>7.0875871444053828E-7</v>
      </c>
      <c r="L688" s="13">
        <f t="shared" si="126"/>
        <v>0</v>
      </c>
      <c r="M688" s="13">
        <f t="shared" si="131"/>
        <v>6.253196303957282E-3</v>
      </c>
      <c r="N688" s="13">
        <f t="shared" si="127"/>
        <v>3.8769817084535149E-3</v>
      </c>
      <c r="O688" s="13">
        <f t="shared" si="128"/>
        <v>3.8769817084535149E-3</v>
      </c>
      <c r="Q688">
        <v>23.760653000000008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7.35</v>
      </c>
      <c r="G689" s="13">
        <f t="shared" si="122"/>
        <v>0</v>
      </c>
      <c r="H689" s="13">
        <f t="shared" si="123"/>
        <v>7.35</v>
      </c>
      <c r="I689" s="16">
        <f t="shared" si="130"/>
        <v>7.3500007087587145</v>
      </c>
      <c r="J689" s="13">
        <f t="shared" si="124"/>
        <v>7.336006496888257</v>
      </c>
      <c r="K689" s="13">
        <f t="shared" si="125"/>
        <v>1.3994211870457463E-2</v>
      </c>
      <c r="L689" s="13">
        <f t="shared" si="126"/>
        <v>0</v>
      </c>
      <c r="M689" s="13">
        <f t="shared" si="131"/>
        <v>2.3762145955037671E-3</v>
      </c>
      <c r="N689" s="13">
        <f t="shared" si="127"/>
        <v>1.4732530492123357E-3</v>
      </c>
      <c r="O689" s="13">
        <f t="shared" si="128"/>
        <v>1.4732530492123357E-3</v>
      </c>
      <c r="Q689">
        <v>24.93980751038745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4.0285714290000003</v>
      </c>
      <c r="G690" s="13">
        <f t="shared" si="122"/>
        <v>0</v>
      </c>
      <c r="H690" s="13">
        <f t="shared" si="123"/>
        <v>4.0285714290000003</v>
      </c>
      <c r="I690" s="16">
        <f t="shared" si="130"/>
        <v>4.0425656408704578</v>
      </c>
      <c r="J690" s="13">
        <f t="shared" si="124"/>
        <v>4.0389871303773566</v>
      </c>
      <c r="K690" s="13">
        <f t="shared" si="125"/>
        <v>3.5785104931012057E-3</v>
      </c>
      <c r="L690" s="13">
        <f t="shared" si="126"/>
        <v>0</v>
      </c>
      <c r="M690" s="13">
        <f t="shared" si="131"/>
        <v>9.0296154629143145E-4</v>
      </c>
      <c r="N690" s="13">
        <f t="shared" si="127"/>
        <v>5.5983615870068754E-4</v>
      </c>
      <c r="O690" s="13">
        <f t="shared" si="128"/>
        <v>5.5983615870068754E-4</v>
      </c>
      <c r="Q690">
        <v>21.889106472990591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17.90714286</v>
      </c>
      <c r="G691" s="13">
        <f t="shared" si="122"/>
        <v>0</v>
      </c>
      <c r="H691" s="13">
        <f t="shared" si="123"/>
        <v>17.90714286</v>
      </c>
      <c r="I691" s="16">
        <f t="shared" si="130"/>
        <v>17.9107213704931</v>
      </c>
      <c r="J691" s="13">
        <f t="shared" si="124"/>
        <v>17.516296553155488</v>
      </c>
      <c r="K691" s="13">
        <f t="shared" si="125"/>
        <v>0.3944248173376117</v>
      </c>
      <c r="L691" s="13">
        <f t="shared" si="126"/>
        <v>0</v>
      </c>
      <c r="M691" s="13">
        <f t="shared" si="131"/>
        <v>3.431253875907439E-4</v>
      </c>
      <c r="N691" s="13">
        <f t="shared" si="127"/>
        <v>2.1273774030626121E-4</v>
      </c>
      <c r="O691" s="13">
        <f t="shared" si="128"/>
        <v>2.1273774030626121E-4</v>
      </c>
      <c r="Q691">
        <v>19.987864015560309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37.692857140000001</v>
      </c>
      <c r="G692" s="13">
        <f t="shared" si="122"/>
        <v>1.1594250799809263</v>
      </c>
      <c r="H692" s="13">
        <f t="shared" si="123"/>
        <v>36.533432060019074</v>
      </c>
      <c r="I692" s="16">
        <f t="shared" si="130"/>
        <v>36.927856877356689</v>
      </c>
      <c r="J692" s="13">
        <f t="shared" si="124"/>
        <v>31.704668183165037</v>
      </c>
      <c r="K692" s="13">
        <f t="shared" si="125"/>
        <v>5.2231886941916521</v>
      </c>
      <c r="L692" s="13">
        <f t="shared" si="126"/>
        <v>0</v>
      </c>
      <c r="M692" s="13">
        <f t="shared" si="131"/>
        <v>1.303876472844827E-4</v>
      </c>
      <c r="N692" s="13">
        <f t="shared" si="127"/>
        <v>8.0840341316379272E-5</v>
      </c>
      <c r="O692" s="13">
        <f t="shared" si="128"/>
        <v>1.1595059203222426</v>
      </c>
      <c r="Q692">
        <v>15.65770510021178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38.85</v>
      </c>
      <c r="G693" s="13">
        <f t="shared" si="122"/>
        <v>1.2887968971493162</v>
      </c>
      <c r="H693" s="13">
        <f t="shared" si="123"/>
        <v>37.561203102850683</v>
      </c>
      <c r="I693" s="16">
        <f t="shared" si="130"/>
        <v>42.784391797042332</v>
      </c>
      <c r="J693" s="13">
        <f t="shared" si="124"/>
        <v>29.618099821402595</v>
      </c>
      <c r="K693" s="13">
        <f t="shared" si="125"/>
        <v>13.166291975639737</v>
      </c>
      <c r="L693" s="13">
        <f t="shared" si="126"/>
        <v>2.0393217903518113</v>
      </c>
      <c r="M693" s="13">
        <f t="shared" si="131"/>
        <v>2.0393713376577796</v>
      </c>
      <c r="N693" s="13">
        <f t="shared" si="127"/>
        <v>1.2644102293478232</v>
      </c>
      <c r="O693" s="13">
        <f t="shared" si="128"/>
        <v>2.5532071264971394</v>
      </c>
      <c r="Q693">
        <v>9.6535963255374657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18.985714290000001</v>
      </c>
      <c r="G694" s="13">
        <f t="shared" si="122"/>
        <v>0</v>
      </c>
      <c r="H694" s="13">
        <f t="shared" si="123"/>
        <v>18.985714290000001</v>
      </c>
      <c r="I694" s="16">
        <f t="shared" si="130"/>
        <v>30.112684475287931</v>
      </c>
      <c r="J694" s="13">
        <f t="shared" si="124"/>
        <v>24.297242353530198</v>
      </c>
      <c r="K694" s="13">
        <f t="shared" si="125"/>
        <v>5.8154421217577337</v>
      </c>
      <c r="L694" s="13">
        <f t="shared" si="126"/>
        <v>0</v>
      </c>
      <c r="M694" s="13">
        <f t="shared" si="131"/>
        <v>0.77496110830995635</v>
      </c>
      <c r="N694" s="13">
        <f t="shared" si="127"/>
        <v>0.48047588715217293</v>
      </c>
      <c r="O694" s="13">
        <f t="shared" si="128"/>
        <v>0.48047588715217293</v>
      </c>
      <c r="Q694">
        <v>9.6862175935483883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8.3285714290000001</v>
      </c>
      <c r="G695" s="13">
        <f t="shared" si="122"/>
        <v>0</v>
      </c>
      <c r="H695" s="13">
        <f t="shared" si="123"/>
        <v>8.3285714290000001</v>
      </c>
      <c r="I695" s="16">
        <f t="shared" si="130"/>
        <v>14.144013550757734</v>
      </c>
      <c r="J695" s="13">
        <f t="shared" si="124"/>
        <v>13.602302523571936</v>
      </c>
      <c r="K695" s="13">
        <f t="shared" si="125"/>
        <v>0.54171102718579789</v>
      </c>
      <c r="L695" s="13">
        <f t="shared" si="126"/>
        <v>0</v>
      </c>
      <c r="M695" s="13">
        <f t="shared" si="131"/>
        <v>0.29448522115778342</v>
      </c>
      <c r="N695" s="13">
        <f t="shared" si="127"/>
        <v>0.18258083711782572</v>
      </c>
      <c r="O695" s="13">
        <f t="shared" si="128"/>
        <v>0.18258083711782572</v>
      </c>
      <c r="Q695">
        <v>12.474564335945329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49.642857139999997</v>
      </c>
      <c r="G696" s="13">
        <f t="shared" si="122"/>
        <v>2.49546859595808</v>
      </c>
      <c r="H696" s="13">
        <f t="shared" si="123"/>
        <v>47.147388544041917</v>
      </c>
      <c r="I696" s="16">
        <f t="shared" si="130"/>
        <v>47.689099571227715</v>
      </c>
      <c r="J696" s="13">
        <f t="shared" si="124"/>
        <v>36.24538644577806</v>
      </c>
      <c r="K696" s="13">
        <f t="shared" si="125"/>
        <v>11.443713125449655</v>
      </c>
      <c r="L696" s="13">
        <f t="shared" si="126"/>
        <v>0.30407719195464006</v>
      </c>
      <c r="M696" s="13">
        <f t="shared" si="131"/>
        <v>0.41598157599459773</v>
      </c>
      <c r="N696" s="13">
        <f t="shared" si="127"/>
        <v>0.25790857711665061</v>
      </c>
      <c r="O696" s="13">
        <f t="shared" si="128"/>
        <v>2.7533771730747305</v>
      </c>
      <c r="Q696">
        <v>14.17430782778488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5.8571428570000004</v>
      </c>
      <c r="G697" s="13">
        <f t="shared" si="122"/>
        <v>0</v>
      </c>
      <c r="H697" s="13">
        <f t="shared" si="123"/>
        <v>5.8571428570000004</v>
      </c>
      <c r="I697" s="16">
        <f t="shared" si="130"/>
        <v>16.996778790495014</v>
      </c>
      <c r="J697" s="13">
        <f t="shared" si="124"/>
        <v>16.534122800732899</v>
      </c>
      <c r="K697" s="13">
        <f t="shared" si="125"/>
        <v>0.46265598976211564</v>
      </c>
      <c r="L697" s="13">
        <f t="shared" si="126"/>
        <v>0</v>
      </c>
      <c r="M697" s="13">
        <f t="shared" si="131"/>
        <v>0.15807299887794712</v>
      </c>
      <c r="N697" s="13">
        <f t="shared" si="127"/>
        <v>9.8005259304327214E-2</v>
      </c>
      <c r="O697" s="13">
        <f t="shared" si="128"/>
        <v>9.8005259304327214E-2</v>
      </c>
      <c r="Q697">
        <v>17.693455854659689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4.5071428569999998</v>
      </c>
      <c r="G698" s="13">
        <f t="shared" si="122"/>
        <v>0</v>
      </c>
      <c r="H698" s="13">
        <f t="shared" si="123"/>
        <v>4.5071428569999998</v>
      </c>
      <c r="I698" s="16">
        <f t="shared" si="130"/>
        <v>4.9697988467621155</v>
      </c>
      <c r="J698" s="13">
        <f t="shared" si="124"/>
        <v>4.9596070579961102</v>
      </c>
      <c r="K698" s="13">
        <f t="shared" si="125"/>
        <v>1.0191788766005239E-2</v>
      </c>
      <c r="L698" s="13">
        <f t="shared" si="126"/>
        <v>0</v>
      </c>
      <c r="M698" s="13">
        <f t="shared" si="131"/>
        <v>6.006773957361991E-2</v>
      </c>
      <c r="N698" s="13">
        <f t="shared" si="127"/>
        <v>3.7241998535644347E-2</v>
      </c>
      <c r="O698" s="13">
        <f t="shared" si="128"/>
        <v>3.7241998535644347E-2</v>
      </c>
      <c r="Q698">
        <v>18.859450708550781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0.30714285699999999</v>
      </c>
      <c r="G699" s="13">
        <f t="shared" si="122"/>
        <v>0</v>
      </c>
      <c r="H699" s="13">
        <f t="shared" si="123"/>
        <v>0.30714285699999999</v>
      </c>
      <c r="I699" s="16">
        <f t="shared" si="130"/>
        <v>0.31733464576600523</v>
      </c>
      <c r="J699" s="13">
        <f t="shared" si="124"/>
        <v>0.31733305705718901</v>
      </c>
      <c r="K699" s="13">
        <f t="shared" si="125"/>
        <v>1.5887088162247487E-6</v>
      </c>
      <c r="L699" s="13">
        <f t="shared" si="126"/>
        <v>0</v>
      </c>
      <c r="M699" s="13">
        <f t="shared" si="131"/>
        <v>2.2825741037975564E-2</v>
      </c>
      <c r="N699" s="13">
        <f t="shared" si="127"/>
        <v>1.4151959443544849E-2</v>
      </c>
      <c r="O699" s="13">
        <f t="shared" si="128"/>
        <v>1.4151959443544849E-2</v>
      </c>
      <c r="Q699">
        <v>22.506106210230879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8.1285714290000008</v>
      </c>
      <c r="G700" s="13">
        <f t="shared" si="122"/>
        <v>0</v>
      </c>
      <c r="H700" s="13">
        <f t="shared" si="123"/>
        <v>8.1285714290000008</v>
      </c>
      <c r="I700" s="16">
        <f t="shared" si="130"/>
        <v>8.1285730177088169</v>
      </c>
      <c r="J700" s="13">
        <f t="shared" si="124"/>
        <v>8.1078374403329345</v>
      </c>
      <c r="K700" s="13">
        <f t="shared" si="125"/>
        <v>2.0735577375882386E-2</v>
      </c>
      <c r="L700" s="13">
        <f t="shared" si="126"/>
        <v>0</v>
      </c>
      <c r="M700" s="13">
        <f t="shared" si="131"/>
        <v>8.6737815944307149E-3</v>
      </c>
      <c r="N700" s="13">
        <f t="shared" si="127"/>
        <v>5.377744588547043E-3</v>
      </c>
      <c r="O700" s="13">
        <f t="shared" si="128"/>
        <v>5.377744588547043E-3</v>
      </c>
      <c r="Q700">
        <v>24.27955830814826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4.4714285709999997</v>
      </c>
      <c r="G701" s="13">
        <f t="shared" si="122"/>
        <v>0</v>
      </c>
      <c r="H701" s="13">
        <f t="shared" si="123"/>
        <v>4.4714285709999997</v>
      </c>
      <c r="I701" s="16">
        <f t="shared" si="130"/>
        <v>4.4921641483758821</v>
      </c>
      <c r="J701" s="13">
        <f t="shared" si="124"/>
        <v>4.4881350039096404</v>
      </c>
      <c r="K701" s="13">
        <f t="shared" si="125"/>
        <v>4.0291444662416964E-3</v>
      </c>
      <c r="L701" s="13">
        <f t="shared" si="126"/>
        <v>0</v>
      </c>
      <c r="M701" s="13">
        <f t="shared" si="131"/>
        <v>3.2960370058836719E-3</v>
      </c>
      <c r="N701" s="13">
        <f t="shared" si="127"/>
        <v>2.0435429436478766E-3</v>
      </c>
      <c r="O701" s="13">
        <f t="shared" si="128"/>
        <v>2.0435429436478766E-3</v>
      </c>
      <c r="Q701">
        <v>23.292414000000011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1.657142857</v>
      </c>
      <c r="G702" s="13">
        <f t="shared" si="122"/>
        <v>0</v>
      </c>
      <c r="H702" s="13">
        <f t="shared" si="123"/>
        <v>1.657142857</v>
      </c>
      <c r="I702" s="16">
        <f t="shared" si="130"/>
        <v>1.6611720014662417</v>
      </c>
      <c r="J702" s="13">
        <f t="shared" si="124"/>
        <v>1.6609781325416271</v>
      </c>
      <c r="K702" s="13">
        <f t="shared" si="125"/>
        <v>1.9386892461459304E-4</v>
      </c>
      <c r="L702" s="13">
        <f t="shared" si="126"/>
        <v>0</v>
      </c>
      <c r="M702" s="13">
        <f t="shared" si="131"/>
        <v>1.2524940622357953E-3</v>
      </c>
      <c r="N702" s="13">
        <f t="shared" si="127"/>
        <v>7.7654631858619315E-4</v>
      </c>
      <c r="O702" s="13">
        <f t="shared" si="128"/>
        <v>7.7654631858619315E-4</v>
      </c>
      <c r="Q702">
        <v>23.654711172865529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22.292857139999999</v>
      </c>
      <c r="G703" s="13">
        <f t="shared" si="122"/>
        <v>0</v>
      </c>
      <c r="H703" s="13">
        <f t="shared" si="123"/>
        <v>22.292857139999999</v>
      </c>
      <c r="I703" s="16">
        <f t="shared" si="130"/>
        <v>22.293051008924614</v>
      </c>
      <c r="J703" s="13">
        <f t="shared" si="124"/>
        <v>21.462337384329921</v>
      </c>
      <c r="K703" s="13">
        <f t="shared" si="125"/>
        <v>0.83071362459469356</v>
      </c>
      <c r="L703" s="13">
        <f t="shared" si="126"/>
        <v>0</v>
      </c>
      <c r="M703" s="13">
        <f t="shared" si="131"/>
        <v>4.7594774364960219E-4</v>
      </c>
      <c r="N703" s="13">
        <f t="shared" si="127"/>
        <v>2.9508760106275336E-4</v>
      </c>
      <c r="O703" s="13">
        <f t="shared" si="128"/>
        <v>2.9508760106275336E-4</v>
      </c>
      <c r="Q703">
        <v>19.19786821694181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32.52857143</v>
      </c>
      <c r="G704" s="13">
        <f t="shared" si="122"/>
        <v>0.58204345341197417</v>
      </c>
      <c r="H704" s="13">
        <f t="shared" si="123"/>
        <v>31.946527976588026</v>
      </c>
      <c r="I704" s="16">
        <f t="shared" si="130"/>
        <v>32.777241601182723</v>
      </c>
      <c r="J704" s="13">
        <f t="shared" si="124"/>
        <v>28.504983434462805</v>
      </c>
      <c r="K704" s="13">
        <f t="shared" si="125"/>
        <v>4.2722581667199186</v>
      </c>
      <c r="L704" s="13">
        <f t="shared" si="126"/>
        <v>0</v>
      </c>
      <c r="M704" s="13">
        <f t="shared" si="131"/>
        <v>1.8086014258684882E-4</v>
      </c>
      <c r="N704" s="13">
        <f t="shared" si="127"/>
        <v>1.1213328840384627E-4</v>
      </c>
      <c r="O704" s="13">
        <f t="shared" si="128"/>
        <v>0.58215558670037804</v>
      </c>
      <c r="Q704">
        <v>14.675064854373909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43.392857139999997</v>
      </c>
      <c r="G705" s="13">
        <f t="shared" si="122"/>
        <v>1.7967010666813257</v>
      </c>
      <c r="H705" s="13">
        <f t="shared" si="123"/>
        <v>41.596156073318674</v>
      </c>
      <c r="I705" s="16">
        <f t="shared" si="130"/>
        <v>45.868414240038589</v>
      </c>
      <c r="J705" s="13">
        <f t="shared" si="124"/>
        <v>34.554583486714399</v>
      </c>
      <c r="K705" s="13">
        <f t="shared" si="125"/>
        <v>11.31383075332419</v>
      </c>
      <c r="L705" s="13">
        <f t="shared" si="126"/>
        <v>0.17323982295242893</v>
      </c>
      <c r="M705" s="13">
        <f t="shared" si="131"/>
        <v>0.17330854980661192</v>
      </c>
      <c r="N705" s="13">
        <f t="shared" si="127"/>
        <v>0.1074513008800994</v>
      </c>
      <c r="O705" s="13">
        <f t="shared" si="128"/>
        <v>1.9041523675614251</v>
      </c>
      <c r="Q705">
        <v>13.309678440764131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5.7214285709999997</v>
      </c>
      <c r="G706" s="13">
        <f t="shared" si="122"/>
        <v>0</v>
      </c>
      <c r="H706" s="13">
        <f t="shared" si="123"/>
        <v>5.7214285709999997</v>
      </c>
      <c r="I706" s="16">
        <f t="shared" si="130"/>
        <v>16.862019501371762</v>
      </c>
      <c r="J706" s="13">
        <f t="shared" si="124"/>
        <v>15.74946306760863</v>
      </c>
      <c r="K706" s="13">
        <f t="shared" si="125"/>
        <v>1.1125564337631317</v>
      </c>
      <c r="L706" s="13">
        <f t="shared" si="126"/>
        <v>0</v>
      </c>
      <c r="M706" s="13">
        <f t="shared" si="131"/>
        <v>6.5857248926512527E-2</v>
      </c>
      <c r="N706" s="13">
        <f t="shared" si="127"/>
        <v>4.0831494334437765E-2</v>
      </c>
      <c r="O706" s="13">
        <f t="shared" si="128"/>
        <v>4.0831494334437765E-2</v>
      </c>
      <c r="Q706">
        <v>10.725795593548391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57.178571429999998</v>
      </c>
      <c r="G707" s="13">
        <f t="shared" si="122"/>
        <v>3.337982588879493</v>
      </c>
      <c r="H707" s="13">
        <f t="shared" si="123"/>
        <v>53.840588841120507</v>
      </c>
      <c r="I707" s="16">
        <f t="shared" si="130"/>
        <v>54.953145274883639</v>
      </c>
      <c r="J707" s="13">
        <f t="shared" si="124"/>
        <v>39.680255290373722</v>
      </c>
      <c r="K707" s="13">
        <f t="shared" si="125"/>
        <v>15.272889984509916</v>
      </c>
      <c r="L707" s="13">
        <f t="shared" si="126"/>
        <v>4.1614091569085545</v>
      </c>
      <c r="M707" s="13">
        <f t="shared" si="131"/>
        <v>4.186434911500629</v>
      </c>
      <c r="N707" s="13">
        <f t="shared" si="127"/>
        <v>2.5955896451303899</v>
      </c>
      <c r="O707" s="13">
        <f t="shared" si="128"/>
        <v>5.9335722340098833</v>
      </c>
      <c r="Q707">
        <v>14.57847533746798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99.771428569999998</v>
      </c>
      <c r="G708" s="13">
        <f t="shared" si="122"/>
        <v>8.0999834766483847</v>
      </c>
      <c r="H708" s="13">
        <f t="shared" si="123"/>
        <v>91.671445093351608</v>
      </c>
      <c r="I708" s="16">
        <f t="shared" si="130"/>
        <v>102.78292592095298</v>
      </c>
      <c r="J708" s="13">
        <f t="shared" si="124"/>
        <v>53.787687477756272</v>
      </c>
      <c r="K708" s="13">
        <f t="shared" si="125"/>
        <v>48.995238443196705</v>
      </c>
      <c r="L708" s="13">
        <f t="shared" si="126"/>
        <v>38.131710720605497</v>
      </c>
      <c r="M708" s="13">
        <f t="shared" si="131"/>
        <v>39.722555986975735</v>
      </c>
      <c r="N708" s="13">
        <f t="shared" si="127"/>
        <v>24.627984711924956</v>
      </c>
      <c r="O708" s="13">
        <f t="shared" si="128"/>
        <v>32.727968188573342</v>
      </c>
      <c r="Q708">
        <v>15.951397124604631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2.9428571429999999</v>
      </c>
      <c r="G709" s="13">
        <f t="shared" si="122"/>
        <v>0</v>
      </c>
      <c r="H709" s="13">
        <f t="shared" si="123"/>
        <v>2.9428571429999999</v>
      </c>
      <c r="I709" s="16">
        <f t="shared" si="130"/>
        <v>13.806384865591205</v>
      </c>
      <c r="J709" s="13">
        <f t="shared" si="124"/>
        <v>13.515960160794014</v>
      </c>
      <c r="K709" s="13">
        <f t="shared" si="125"/>
        <v>0.29042470479719107</v>
      </c>
      <c r="L709" s="13">
        <f t="shared" si="126"/>
        <v>0</v>
      </c>
      <c r="M709" s="13">
        <f t="shared" si="131"/>
        <v>15.094571275050779</v>
      </c>
      <c r="N709" s="13">
        <f t="shared" si="127"/>
        <v>9.3586341905314825</v>
      </c>
      <c r="O709" s="13">
        <f t="shared" si="128"/>
        <v>9.3586341905314825</v>
      </c>
      <c r="Q709">
        <v>16.63970931206585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5.3285714290000001</v>
      </c>
      <c r="G710" s="13">
        <f t="shared" ref="G710:G773" si="133">IF((F710-$J$2)&gt;0,$I$2*(F710-$J$2),0)</f>
        <v>0</v>
      </c>
      <c r="H710" s="13">
        <f t="shared" ref="H710:H773" si="134">F710-G710</f>
        <v>5.3285714290000001</v>
      </c>
      <c r="I710" s="16">
        <f t="shared" si="130"/>
        <v>5.6189961337971912</v>
      </c>
      <c r="J710" s="13">
        <f t="shared" ref="J710:J773" si="135">I710/SQRT(1+(I710/($K$2*(300+(25*Q710)+0.05*(Q710)^3)))^2)</f>
        <v>5.601774574302012</v>
      </c>
      <c r="K710" s="13">
        <f t="shared" ref="K710:K773" si="136">I710-J710</f>
        <v>1.7221559495179228E-2</v>
      </c>
      <c r="L710" s="13">
        <f t="shared" ref="L710:L773" si="137">IF(K710&gt;$N$2,(K710-$N$2)/$L$2,0)</f>
        <v>0</v>
      </c>
      <c r="M710" s="13">
        <f t="shared" si="131"/>
        <v>5.7359370845192963</v>
      </c>
      <c r="N710" s="13">
        <f t="shared" ref="N710:N773" si="138">$M$2*M710</f>
        <v>3.5562809924019638</v>
      </c>
      <c r="O710" s="13">
        <f t="shared" ref="O710:O773" si="139">N710+G710</f>
        <v>3.5562809924019638</v>
      </c>
      <c r="Q710">
        <v>17.74370355378657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1.957142857</v>
      </c>
      <c r="G711" s="13">
        <f t="shared" si="133"/>
        <v>0</v>
      </c>
      <c r="H711" s="13">
        <f t="shared" si="134"/>
        <v>1.957142857</v>
      </c>
      <c r="I711" s="16">
        <f t="shared" ref="I711:I774" si="141">H711+K710-L710</f>
        <v>1.9743644164951792</v>
      </c>
      <c r="J711" s="13">
        <f t="shared" si="135"/>
        <v>1.9740494446229102</v>
      </c>
      <c r="K711" s="13">
        <f t="shared" si="136"/>
        <v>3.14971872269032E-4</v>
      </c>
      <c r="L711" s="13">
        <f t="shared" si="137"/>
        <v>0</v>
      </c>
      <c r="M711" s="13">
        <f t="shared" ref="M711:M774" si="142">L711+M710-N710</f>
        <v>2.1796560921173325</v>
      </c>
      <c r="N711" s="13">
        <f t="shared" si="138"/>
        <v>1.3513867771127461</v>
      </c>
      <c r="O711" s="13">
        <f t="shared" si="139"/>
        <v>1.3513867771127461</v>
      </c>
      <c r="Q711">
        <v>23.888712857801089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1.335714286</v>
      </c>
      <c r="G712" s="13">
        <f t="shared" si="133"/>
        <v>0</v>
      </c>
      <c r="H712" s="13">
        <f t="shared" si="134"/>
        <v>1.335714286</v>
      </c>
      <c r="I712" s="16">
        <f t="shared" si="141"/>
        <v>1.336029257872269</v>
      </c>
      <c r="J712" s="13">
        <f t="shared" si="135"/>
        <v>1.3359209716151021</v>
      </c>
      <c r="K712" s="13">
        <f t="shared" si="136"/>
        <v>1.0828625716685636E-4</v>
      </c>
      <c r="L712" s="13">
        <f t="shared" si="137"/>
        <v>0</v>
      </c>
      <c r="M712" s="13">
        <f t="shared" si="142"/>
        <v>0.82826931500458634</v>
      </c>
      <c r="N712" s="13">
        <f t="shared" si="138"/>
        <v>0.51352697530284352</v>
      </c>
      <c r="O712" s="13">
        <f t="shared" si="139"/>
        <v>0.51352697530284352</v>
      </c>
      <c r="Q712">
        <v>23.149113965060462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21.992857140000002</v>
      </c>
      <c r="G713" s="13">
        <f t="shared" si="133"/>
        <v>0</v>
      </c>
      <c r="H713" s="13">
        <f t="shared" si="134"/>
        <v>21.992857140000002</v>
      </c>
      <c r="I713" s="16">
        <f t="shared" si="141"/>
        <v>21.992965426257168</v>
      </c>
      <c r="J713" s="13">
        <f t="shared" si="135"/>
        <v>21.612185923267102</v>
      </c>
      <c r="K713" s="13">
        <f t="shared" si="136"/>
        <v>0.38077950299006602</v>
      </c>
      <c r="L713" s="13">
        <f t="shared" si="137"/>
        <v>0</v>
      </c>
      <c r="M713" s="13">
        <f t="shared" si="142"/>
        <v>0.31474233970174281</v>
      </c>
      <c r="N713" s="13">
        <f t="shared" si="138"/>
        <v>0.19514025061508053</v>
      </c>
      <c r="O713" s="13">
        <f t="shared" si="139"/>
        <v>0.19514025061508053</v>
      </c>
      <c r="Q713">
        <v>24.660788000000011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12.32857143</v>
      </c>
      <c r="G714" s="13">
        <f t="shared" si="133"/>
        <v>0</v>
      </c>
      <c r="H714" s="13">
        <f t="shared" si="134"/>
        <v>12.32857143</v>
      </c>
      <c r="I714" s="16">
        <f t="shared" si="141"/>
        <v>12.709350932990066</v>
      </c>
      <c r="J714" s="13">
        <f t="shared" si="135"/>
        <v>12.619291129162081</v>
      </c>
      <c r="K714" s="13">
        <f t="shared" si="136"/>
        <v>9.0059803827985618E-2</v>
      </c>
      <c r="L714" s="13">
        <f t="shared" si="137"/>
        <v>0</v>
      </c>
      <c r="M714" s="13">
        <f t="shared" si="142"/>
        <v>0.11960208908666228</v>
      </c>
      <c r="N714" s="13">
        <f t="shared" si="138"/>
        <v>7.4153295233730612E-2</v>
      </c>
      <c r="O714" s="13">
        <f t="shared" si="139"/>
        <v>7.4153295233730612E-2</v>
      </c>
      <c r="Q714">
        <v>23.31919738779559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18.371428569999999</v>
      </c>
      <c r="G715" s="13">
        <f t="shared" si="133"/>
        <v>0</v>
      </c>
      <c r="H715" s="13">
        <f t="shared" si="134"/>
        <v>18.371428569999999</v>
      </c>
      <c r="I715" s="16">
        <f t="shared" si="141"/>
        <v>18.461488373827983</v>
      </c>
      <c r="J715" s="13">
        <f t="shared" si="135"/>
        <v>18.083546146273537</v>
      </c>
      <c r="K715" s="13">
        <f t="shared" si="136"/>
        <v>0.37794222755444551</v>
      </c>
      <c r="L715" s="13">
        <f t="shared" si="137"/>
        <v>0</v>
      </c>
      <c r="M715" s="13">
        <f t="shared" si="142"/>
        <v>4.5448793852931671E-2</v>
      </c>
      <c r="N715" s="13">
        <f t="shared" si="138"/>
        <v>2.8178252188817636E-2</v>
      </c>
      <c r="O715" s="13">
        <f t="shared" si="139"/>
        <v>2.8178252188817636E-2</v>
      </c>
      <c r="Q715">
        <v>20.947702176985871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17.257142859999998</v>
      </c>
      <c r="G716" s="13">
        <f t="shared" si="133"/>
        <v>0</v>
      </c>
      <c r="H716" s="13">
        <f t="shared" si="134"/>
        <v>17.257142859999998</v>
      </c>
      <c r="I716" s="16">
        <f t="shared" si="141"/>
        <v>17.635085087554444</v>
      </c>
      <c r="J716" s="13">
        <f t="shared" si="135"/>
        <v>17.050302039955394</v>
      </c>
      <c r="K716" s="13">
        <f t="shared" si="136"/>
        <v>0.58478304759904987</v>
      </c>
      <c r="L716" s="13">
        <f t="shared" si="137"/>
        <v>0</v>
      </c>
      <c r="M716" s="13">
        <f t="shared" si="142"/>
        <v>1.7270541664114035E-2</v>
      </c>
      <c r="N716" s="13">
        <f t="shared" si="138"/>
        <v>1.0707735831750701E-2</v>
      </c>
      <c r="O716" s="13">
        <f t="shared" si="139"/>
        <v>1.0707735831750701E-2</v>
      </c>
      <c r="Q716">
        <v>16.75063990276027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28.514285709999999</v>
      </c>
      <c r="G717" s="13">
        <f t="shared" si="133"/>
        <v>0.13323505111191711</v>
      </c>
      <c r="H717" s="13">
        <f t="shared" si="134"/>
        <v>28.381050658888082</v>
      </c>
      <c r="I717" s="16">
        <f t="shared" si="141"/>
        <v>28.965833706487132</v>
      </c>
      <c r="J717" s="13">
        <f t="shared" si="135"/>
        <v>25.932202919965398</v>
      </c>
      <c r="K717" s="13">
        <f t="shared" si="136"/>
        <v>3.0336307865217336</v>
      </c>
      <c r="L717" s="13">
        <f t="shared" si="137"/>
        <v>0</v>
      </c>
      <c r="M717" s="13">
        <f t="shared" si="142"/>
        <v>6.5628058323633342E-3</v>
      </c>
      <c r="N717" s="13">
        <f t="shared" si="138"/>
        <v>4.0689396160652671E-3</v>
      </c>
      <c r="O717" s="13">
        <f t="shared" si="139"/>
        <v>0.13730399072798238</v>
      </c>
      <c r="Q717">
        <v>14.78998346867175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31.378571430000001</v>
      </c>
      <c r="G718" s="13">
        <f t="shared" si="133"/>
        <v>0.45347022802505155</v>
      </c>
      <c r="H718" s="13">
        <f t="shared" si="134"/>
        <v>30.92510120197495</v>
      </c>
      <c r="I718" s="16">
        <f t="shared" si="141"/>
        <v>33.95873198849668</v>
      </c>
      <c r="J718" s="13">
        <f t="shared" si="135"/>
        <v>27.595000366415832</v>
      </c>
      <c r="K718" s="13">
        <f t="shared" si="136"/>
        <v>6.3637316220808486</v>
      </c>
      <c r="L718" s="13">
        <f t="shared" si="137"/>
        <v>0</v>
      </c>
      <c r="M718" s="13">
        <f t="shared" si="142"/>
        <v>2.4938662162980671E-3</v>
      </c>
      <c r="N718" s="13">
        <f t="shared" si="138"/>
        <v>1.5461970541048016E-3</v>
      </c>
      <c r="O718" s="13">
        <f t="shared" si="139"/>
        <v>0.45501642507915635</v>
      </c>
      <c r="Q718">
        <v>11.78351159354839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58.4</v>
      </c>
      <c r="G719" s="13">
        <f t="shared" si="133"/>
        <v>3.4745417287270035</v>
      </c>
      <c r="H719" s="13">
        <f t="shared" si="134"/>
        <v>54.925458271272994</v>
      </c>
      <c r="I719" s="16">
        <f t="shared" si="141"/>
        <v>61.289189893353843</v>
      </c>
      <c r="J719" s="13">
        <f t="shared" si="135"/>
        <v>39.793106518401459</v>
      </c>
      <c r="K719" s="13">
        <f t="shared" si="136"/>
        <v>21.496083374952384</v>
      </c>
      <c r="L719" s="13">
        <f t="shared" si="137"/>
        <v>10.430360336910942</v>
      </c>
      <c r="M719" s="13">
        <f t="shared" si="142"/>
        <v>10.431308006073136</v>
      </c>
      <c r="N719" s="13">
        <f t="shared" si="138"/>
        <v>6.4674109637653441</v>
      </c>
      <c r="O719" s="13">
        <f t="shared" si="139"/>
        <v>9.9419526924923467</v>
      </c>
      <c r="Q719">
        <v>13.247663512878241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18.271428570000001</v>
      </c>
      <c r="G720" s="13">
        <f t="shared" si="133"/>
        <v>0</v>
      </c>
      <c r="H720" s="13">
        <f t="shared" si="134"/>
        <v>18.271428570000001</v>
      </c>
      <c r="I720" s="16">
        <f t="shared" si="141"/>
        <v>29.337151608041445</v>
      </c>
      <c r="J720" s="13">
        <f t="shared" si="135"/>
        <v>25.987555758195974</v>
      </c>
      <c r="K720" s="13">
        <f t="shared" si="136"/>
        <v>3.3495958498454712</v>
      </c>
      <c r="L720" s="13">
        <f t="shared" si="137"/>
        <v>0</v>
      </c>
      <c r="M720" s="13">
        <f t="shared" si="142"/>
        <v>3.9638970423077922</v>
      </c>
      <c r="N720" s="13">
        <f t="shared" si="138"/>
        <v>2.4576161662308311</v>
      </c>
      <c r="O720" s="13">
        <f t="shared" si="139"/>
        <v>2.4576161662308311</v>
      </c>
      <c r="Q720">
        <v>14.23449994183739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32.457142859999998</v>
      </c>
      <c r="G721" s="13">
        <f t="shared" si="133"/>
        <v>0.57405753895138656</v>
      </c>
      <c r="H721" s="13">
        <f t="shared" si="134"/>
        <v>31.883085321048611</v>
      </c>
      <c r="I721" s="16">
        <f t="shared" si="141"/>
        <v>35.232681170894082</v>
      </c>
      <c r="J721" s="13">
        <f t="shared" si="135"/>
        <v>30.098092436258089</v>
      </c>
      <c r="K721" s="13">
        <f t="shared" si="136"/>
        <v>5.1345887346359937</v>
      </c>
      <c r="L721" s="13">
        <f t="shared" si="137"/>
        <v>0</v>
      </c>
      <c r="M721" s="13">
        <f t="shared" si="142"/>
        <v>1.506280876076961</v>
      </c>
      <c r="N721" s="13">
        <f t="shared" si="138"/>
        <v>0.9338941431677158</v>
      </c>
      <c r="O721" s="13">
        <f t="shared" si="139"/>
        <v>1.5079516821191024</v>
      </c>
      <c r="Q721">
        <v>14.71403066001831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0.97142857100000002</v>
      </c>
      <c r="G722" s="13">
        <f t="shared" si="133"/>
        <v>0</v>
      </c>
      <c r="H722" s="13">
        <f t="shared" si="134"/>
        <v>0.97142857100000002</v>
      </c>
      <c r="I722" s="16">
        <f t="shared" si="141"/>
        <v>6.1060173056359934</v>
      </c>
      <c r="J722" s="13">
        <f t="shared" si="135"/>
        <v>6.0941187182614627</v>
      </c>
      <c r="K722" s="13">
        <f t="shared" si="136"/>
        <v>1.1898587374530756E-2</v>
      </c>
      <c r="L722" s="13">
        <f t="shared" si="137"/>
        <v>0</v>
      </c>
      <c r="M722" s="13">
        <f t="shared" si="142"/>
        <v>0.57238673290924524</v>
      </c>
      <c r="N722" s="13">
        <f t="shared" si="138"/>
        <v>0.35487977440373203</v>
      </c>
      <c r="O722" s="13">
        <f t="shared" si="139"/>
        <v>0.35487977440373203</v>
      </c>
      <c r="Q722">
        <v>22.130713364524961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0.72857142900000005</v>
      </c>
      <c r="G723" s="13">
        <f t="shared" si="133"/>
        <v>0</v>
      </c>
      <c r="H723" s="13">
        <f t="shared" si="134"/>
        <v>0.72857142900000005</v>
      </c>
      <c r="I723" s="16">
        <f t="shared" si="141"/>
        <v>0.7404700163745308</v>
      </c>
      <c r="J723" s="13">
        <f t="shared" si="135"/>
        <v>0.74044847087685051</v>
      </c>
      <c r="K723" s="13">
        <f t="shared" si="136"/>
        <v>2.1545497680297565E-5</v>
      </c>
      <c r="L723" s="13">
        <f t="shared" si="137"/>
        <v>0</v>
      </c>
      <c r="M723" s="13">
        <f t="shared" si="142"/>
        <v>0.21750695850551321</v>
      </c>
      <c r="N723" s="13">
        <f t="shared" si="138"/>
        <v>0.13485431427341818</v>
      </c>
      <c r="O723" s="13">
        <f t="shared" si="139"/>
        <v>0.13485431427341818</v>
      </c>
      <c r="Q723">
        <v>22.043271692676949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0.7</v>
      </c>
      <c r="G724" s="13">
        <f t="shared" si="133"/>
        <v>0</v>
      </c>
      <c r="H724" s="13">
        <f t="shared" si="134"/>
        <v>0.7</v>
      </c>
      <c r="I724" s="16">
        <f t="shared" si="141"/>
        <v>0.70002154549768025</v>
      </c>
      <c r="J724" s="13">
        <f t="shared" si="135"/>
        <v>0.70000579830369414</v>
      </c>
      <c r="K724" s="13">
        <f t="shared" si="136"/>
        <v>1.5747193986115349E-5</v>
      </c>
      <c r="L724" s="13">
        <f t="shared" si="137"/>
        <v>0</v>
      </c>
      <c r="M724" s="13">
        <f t="shared" si="142"/>
        <v>8.2652644232095035E-2</v>
      </c>
      <c r="N724" s="13">
        <f t="shared" si="138"/>
        <v>5.1244639423898924E-2</v>
      </c>
      <c r="O724" s="13">
        <f t="shared" si="139"/>
        <v>5.1244639423898924E-2</v>
      </c>
      <c r="Q724">
        <v>23.07207028110005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6.4285713999999994E-2</v>
      </c>
      <c r="G725" s="13">
        <f t="shared" si="133"/>
        <v>0</v>
      </c>
      <c r="H725" s="13">
        <f t="shared" si="134"/>
        <v>6.4285713999999994E-2</v>
      </c>
      <c r="I725" s="16">
        <f t="shared" si="141"/>
        <v>6.4301461193986109E-2</v>
      </c>
      <c r="J725" s="13">
        <f t="shared" si="135"/>
        <v>6.4301451078537866E-2</v>
      </c>
      <c r="K725" s="13">
        <f t="shared" si="136"/>
        <v>1.0115448242919989E-8</v>
      </c>
      <c r="L725" s="13">
        <f t="shared" si="137"/>
        <v>0</v>
      </c>
      <c r="M725" s="13">
        <f t="shared" si="142"/>
        <v>3.1408004808196111E-2</v>
      </c>
      <c r="N725" s="13">
        <f t="shared" si="138"/>
        <v>1.9472962981081587E-2</v>
      </c>
      <c r="O725" s="13">
        <f t="shared" si="139"/>
        <v>1.9472962981081587E-2</v>
      </c>
      <c r="Q725">
        <v>24.411612399820001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5.8428571429999998</v>
      </c>
      <c r="G726" s="13">
        <f t="shared" si="133"/>
        <v>0</v>
      </c>
      <c r="H726" s="13">
        <f t="shared" si="134"/>
        <v>5.8428571429999998</v>
      </c>
      <c r="I726" s="16">
        <f t="shared" si="141"/>
        <v>5.8428571531154478</v>
      </c>
      <c r="J726" s="13">
        <f t="shared" si="135"/>
        <v>5.8341454381423565</v>
      </c>
      <c r="K726" s="13">
        <f t="shared" si="136"/>
        <v>8.7117149730913113E-3</v>
      </c>
      <c r="L726" s="13">
        <f t="shared" si="137"/>
        <v>0</v>
      </c>
      <c r="M726" s="13">
        <f t="shared" si="142"/>
        <v>1.1935041827114523E-2</v>
      </c>
      <c r="N726" s="13">
        <f t="shared" si="138"/>
        <v>7.399725932811004E-3</v>
      </c>
      <c r="O726" s="13">
        <f t="shared" si="139"/>
        <v>7.399725932811004E-3</v>
      </c>
      <c r="Q726">
        <v>23.410933000000011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35.728571430000002</v>
      </c>
      <c r="G727" s="13">
        <f t="shared" si="133"/>
        <v>0.93981242840167278</v>
      </c>
      <c r="H727" s="13">
        <f t="shared" si="134"/>
        <v>34.788759001598329</v>
      </c>
      <c r="I727" s="16">
        <f t="shared" si="141"/>
        <v>34.797470716571418</v>
      </c>
      <c r="J727" s="13">
        <f t="shared" si="135"/>
        <v>32.264714555686275</v>
      </c>
      <c r="K727" s="13">
        <f t="shared" si="136"/>
        <v>2.5327561608851425</v>
      </c>
      <c r="L727" s="13">
        <f t="shared" si="137"/>
        <v>0</v>
      </c>
      <c r="M727" s="13">
        <f t="shared" si="142"/>
        <v>4.5353158943035191E-3</v>
      </c>
      <c r="N727" s="13">
        <f t="shared" si="138"/>
        <v>2.811895854468182E-3</v>
      </c>
      <c r="O727" s="13">
        <f t="shared" si="139"/>
        <v>0.94262432425614096</v>
      </c>
      <c r="Q727">
        <v>20.356326037757078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154.1285714</v>
      </c>
      <c r="G728" s="13">
        <f t="shared" si="133"/>
        <v>14.177264499666423</v>
      </c>
      <c r="H728" s="13">
        <f t="shared" si="134"/>
        <v>139.95130690033358</v>
      </c>
      <c r="I728" s="16">
        <f t="shared" si="141"/>
        <v>142.48406306121871</v>
      </c>
      <c r="J728" s="13">
        <f t="shared" si="135"/>
        <v>49.135130648568669</v>
      </c>
      <c r="K728" s="13">
        <f t="shared" si="136"/>
        <v>93.348932412650043</v>
      </c>
      <c r="L728" s="13">
        <f t="shared" si="137"/>
        <v>82.811527769887306</v>
      </c>
      <c r="M728" s="13">
        <f t="shared" si="142"/>
        <v>82.813251189927144</v>
      </c>
      <c r="N728" s="13">
        <f t="shared" si="138"/>
        <v>51.34421573775483</v>
      </c>
      <c r="O728" s="13">
        <f t="shared" si="139"/>
        <v>65.521480237421258</v>
      </c>
      <c r="Q728">
        <v>13.254695593548391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83.442857140000001</v>
      </c>
      <c r="G729" s="13">
        <f t="shared" si="133"/>
        <v>6.2744033942867681</v>
      </c>
      <c r="H729" s="13">
        <f t="shared" si="134"/>
        <v>77.168453745713236</v>
      </c>
      <c r="I729" s="16">
        <f t="shared" si="141"/>
        <v>87.705858388475974</v>
      </c>
      <c r="J729" s="13">
        <f t="shared" si="135"/>
        <v>44.840485164304027</v>
      </c>
      <c r="K729" s="13">
        <f t="shared" si="136"/>
        <v>42.865373224171947</v>
      </c>
      <c r="L729" s="13">
        <f t="shared" si="137"/>
        <v>31.956773933797933</v>
      </c>
      <c r="M729" s="13">
        <f t="shared" si="142"/>
        <v>63.425809385970247</v>
      </c>
      <c r="N729" s="13">
        <f t="shared" si="138"/>
        <v>39.32400181930155</v>
      </c>
      <c r="O729" s="13">
        <f t="shared" si="139"/>
        <v>45.598405213588322</v>
      </c>
      <c r="Q729">
        <v>13.20698900710709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31.214285709999999</v>
      </c>
      <c r="G730" s="13">
        <f t="shared" si="133"/>
        <v>0.43510262375947489</v>
      </c>
      <c r="H730" s="13">
        <f t="shared" si="134"/>
        <v>30.779183086240522</v>
      </c>
      <c r="I730" s="16">
        <f t="shared" si="141"/>
        <v>41.687782376614535</v>
      </c>
      <c r="J730" s="13">
        <f t="shared" si="135"/>
        <v>32.518795877923438</v>
      </c>
      <c r="K730" s="13">
        <f t="shared" si="136"/>
        <v>9.1689864986910976</v>
      </c>
      <c r="L730" s="13">
        <f t="shared" si="137"/>
        <v>0</v>
      </c>
      <c r="M730" s="13">
        <f t="shared" si="142"/>
        <v>24.101807566668697</v>
      </c>
      <c r="N730" s="13">
        <f t="shared" si="138"/>
        <v>14.943120691334592</v>
      </c>
      <c r="O730" s="13">
        <f t="shared" si="139"/>
        <v>15.378223315094067</v>
      </c>
      <c r="Q730">
        <v>13.14993788993838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57.021428569999998</v>
      </c>
      <c r="G731" s="13">
        <f t="shared" si="133"/>
        <v>3.3204135763953837</v>
      </c>
      <c r="H731" s="13">
        <f t="shared" si="134"/>
        <v>53.701014993604616</v>
      </c>
      <c r="I731" s="16">
        <f t="shared" si="141"/>
        <v>62.870001492295714</v>
      </c>
      <c r="J731" s="13">
        <f t="shared" si="135"/>
        <v>43.689077182355796</v>
      </c>
      <c r="K731" s="13">
        <f t="shared" si="136"/>
        <v>19.180924309939918</v>
      </c>
      <c r="L731" s="13">
        <f t="shared" si="137"/>
        <v>8.0981784100575958</v>
      </c>
      <c r="M731" s="13">
        <f t="shared" si="142"/>
        <v>17.256865285391704</v>
      </c>
      <c r="N731" s="13">
        <f t="shared" si="138"/>
        <v>10.699256476942857</v>
      </c>
      <c r="O731" s="13">
        <f t="shared" si="139"/>
        <v>14.01967005333824</v>
      </c>
      <c r="Q731">
        <v>15.405347909098911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23.371428569999999</v>
      </c>
      <c r="G732" s="13">
        <f t="shared" si="133"/>
        <v>0</v>
      </c>
      <c r="H732" s="13">
        <f t="shared" si="134"/>
        <v>23.371428569999999</v>
      </c>
      <c r="I732" s="16">
        <f t="shared" si="141"/>
        <v>34.454174469882318</v>
      </c>
      <c r="J732" s="13">
        <f t="shared" si="135"/>
        <v>30.060797796310652</v>
      </c>
      <c r="K732" s="13">
        <f t="shared" si="136"/>
        <v>4.3933766735716659</v>
      </c>
      <c r="L732" s="13">
        <f t="shared" si="137"/>
        <v>0</v>
      </c>
      <c r="M732" s="13">
        <f t="shared" si="142"/>
        <v>6.5576088084488475</v>
      </c>
      <c r="N732" s="13">
        <f t="shared" si="138"/>
        <v>4.0657174612382851</v>
      </c>
      <c r="O732" s="13">
        <f t="shared" si="139"/>
        <v>4.0657174612382851</v>
      </c>
      <c r="Q732">
        <v>15.58420869213497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0.28571428599999998</v>
      </c>
      <c r="G733" s="13">
        <f t="shared" si="133"/>
        <v>0</v>
      </c>
      <c r="H733" s="13">
        <f t="shared" si="134"/>
        <v>0.28571428599999998</v>
      </c>
      <c r="I733" s="16">
        <f t="shared" si="141"/>
        <v>4.6790909595716661</v>
      </c>
      <c r="J733" s="13">
        <f t="shared" si="135"/>
        <v>4.6714377931905862</v>
      </c>
      <c r="K733" s="13">
        <f t="shared" si="136"/>
        <v>7.6531663810799344E-3</v>
      </c>
      <c r="L733" s="13">
        <f t="shared" si="137"/>
        <v>0</v>
      </c>
      <c r="M733" s="13">
        <f t="shared" si="142"/>
        <v>2.4918913472105624</v>
      </c>
      <c r="N733" s="13">
        <f t="shared" si="138"/>
        <v>1.5449726352705486</v>
      </c>
      <c r="O733" s="13">
        <f t="shared" si="139"/>
        <v>1.5449726352705486</v>
      </c>
      <c r="Q733">
        <v>19.609727887354449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8.4571428569999991</v>
      </c>
      <c r="G734" s="13">
        <f t="shared" si="133"/>
        <v>0</v>
      </c>
      <c r="H734" s="13">
        <f t="shared" si="134"/>
        <v>8.4571428569999991</v>
      </c>
      <c r="I734" s="16">
        <f t="shared" si="141"/>
        <v>8.4647960233810799</v>
      </c>
      <c r="J734" s="13">
        <f t="shared" si="135"/>
        <v>8.4398627415307885</v>
      </c>
      <c r="K734" s="13">
        <f t="shared" si="136"/>
        <v>2.4933281850291422E-2</v>
      </c>
      <c r="L734" s="13">
        <f t="shared" si="137"/>
        <v>0</v>
      </c>
      <c r="M734" s="13">
        <f t="shared" si="142"/>
        <v>0.94691871194001376</v>
      </c>
      <c r="N734" s="13">
        <f t="shared" si="138"/>
        <v>0.58708960140280853</v>
      </c>
      <c r="O734" s="13">
        <f t="shared" si="139"/>
        <v>0.58708960140280853</v>
      </c>
      <c r="Q734">
        <v>23.82695477480512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9.5428571430000009</v>
      </c>
      <c r="G735" s="13">
        <f t="shared" si="133"/>
        <v>0</v>
      </c>
      <c r="H735" s="13">
        <f t="shared" si="134"/>
        <v>9.5428571430000009</v>
      </c>
      <c r="I735" s="16">
        <f t="shared" si="141"/>
        <v>9.5677904248502923</v>
      </c>
      <c r="J735" s="13">
        <f t="shared" si="135"/>
        <v>9.5303408187763079</v>
      </c>
      <c r="K735" s="13">
        <f t="shared" si="136"/>
        <v>3.7449606073984398E-2</v>
      </c>
      <c r="L735" s="13">
        <f t="shared" si="137"/>
        <v>0</v>
      </c>
      <c r="M735" s="13">
        <f t="shared" si="142"/>
        <v>0.35982911053720523</v>
      </c>
      <c r="N735" s="13">
        <f t="shared" si="138"/>
        <v>0.22309404853306725</v>
      </c>
      <c r="O735" s="13">
        <f t="shared" si="139"/>
        <v>0.22309404853306725</v>
      </c>
      <c r="Q735">
        <v>23.536104113311691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0.84285714300000003</v>
      </c>
      <c r="G736" s="13">
        <f t="shared" si="133"/>
        <v>0</v>
      </c>
      <c r="H736" s="13">
        <f t="shared" si="134"/>
        <v>0.84285714300000003</v>
      </c>
      <c r="I736" s="16">
        <f t="shared" si="141"/>
        <v>0.88030674907398443</v>
      </c>
      <c r="J736" s="13">
        <f t="shared" si="135"/>
        <v>0.88027974775801288</v>
      </c>
      <c r="K736" s="13">
        <f t="shared" si="136"/>
        <v>2.7001315971553197E-5</v>
      </c>
      <c r="L736" s="13">
        <f t="shared" si="137"/>
        <v>0</v>
      </c>
      <c r="M736" s="13">
        <f t="shared" si="142"/>
        <v>0.13673506200413799</v>
      </c>
      <c r="N736" s="13">
        <f t="shared" si="138"/>
        <v>8.4775738442565557E-2</v>
      </c>
      <c r="O736" s="13">
        <f t="shared" si="139"/>
        <v>8.4775738442565557E-2</v>
      </c>
      <c r="Q736">
        <v>24.128668000000012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9.3428571429999998</v>
      </c>
      <c r="G737" s="13">
        <f t="shared" si="133"/>
        <v>0</v>
      </c>
      <c r="H737" s="13">
        <f t="shared" si="134"/>
        <v>9.3428571429999998</v>
      </c>
      <c r="I737" s="16">
        <f t="shared" si="141"/>
        <v>9.3428841443159705</v>
      </c>
      <c r="J737" s="13">
        <f t="shared" si="135"/>
        <v>9.3071702023122675</v>
      </c>
      <c r="K737" s="13">
        <f t="shared" si="136"/>
        <v>3.5713942003702925E-2</v>
      </c>
      <c r="L737" s="13">
        <f t="shared" si="137"/>
        <v>0</v>
      </c>
      <c r="M737" s="13">
        <f t="shared" si="142"/>
        <v>5.1959323561572429E-2</v>
      </c>
      <c r="N737" s="13">
        <f t="shared" si="138"/>
        <v>3.2214780608174905E-2</v>
      </c>
      <c r="O737" s="13">
        <f t="shared" si="139"/>
        <v>3.2214780608174905E-2</v>
      </c>
      <c r="Q737">
        <v>23.36682191628125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3.8928571430000001</v>
      </c>
      <c r="G738" s="13">
        <f t="shared" si="133"/>
        <v>0</v>
      </c>
      <c r="H738" s="13">
        <f t="shared" si="134"/>
        <v>3.8928571430000001</v>
      </c>
      <c r="I738" s="16">
        <f t="shared" si="141"/>
        <v>3.928571085003703</v>
      </c>
      <c r="J738" s="13">
        <f t="shared" si="135"/>
        <v>3.9260759626378956</v>
      </c>
      <c r="K738" s="13">
        <f t="shared" si="136"/>
        <v>2.4951223658074007E-3</v>
      </c>
      <c r="L738" s="13">
        <f t="shared" si="137"/>
        <v>0</v>
      </c>
      <c r="M738" s="13">
        <f t="shared" si="142"/>
        <v>1.9744542953397524E-2</v>
      </c>
      <c r="N738" s="13">
        <f t="shared" si="138"/>
        <v>1.2241616631106464E-2</v>
      </c>
      <c r="O738" s="13">
        <f t="shared" si="139"/>
        <v>1.2241616631106464E-2</v>
      </c>
      <c r="Q738">
        <v>23.84420992019059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13.49285714</v>
      </c>
      <c r="G739" s="13">
        <f t="shared" si="133"/>
        <v>0</v>
      </c>
      <c r="H739" s="13">
        <f t="shared" si="134"/>
        <v>13.49285714</v>
      </c>
      <c r="I739" s="16">
        <f t="shared" si="141"/>
        <v>13.495352262365808</v>
      </c>
      <c r="J739" s="13">
        <f t="shared" si="135"/>
        <v>13.30940192604519</v>
      </c>
      <c r="K739" s="13">
        <f t="shared" si="136"/>
        <v>0.18595033632061764</v>
      </c>
      <c r="L739" s="13">
        <f t="shared" si="137"/>
        <v>0</v>
      </c>
      <c r="M739" s="13">
        <f t="shared" si="142"/>
        <v>7.5029263222910602E-3</v>
      </c>
      <c r="N739" s="13">
        <f t="shared" si="138"/>
        <v>4.6518143198204572E-3</v>
      </c>
      <c r="O739" s="13">
        <f t="shared" si="139"/>
        <v>4.6518143198204572E-3</v>
      </c>
      <c r="Q739">
        <v>19.390778431793731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155.94999999999999</v>
      </c>
      <c r="G740" s="13">
        <f t="shared" si="133"/>
        <v>14.380905325678583</v>
      </c>
      <c r="H740" s="13">
        <f t="shared" si="134"/>
        <v>141.56909467432141</v>
      </c>
      <c r="I740" s="16">
        <f t="shared" si="141"/>
        <v>141.75504501064202</v>
      </c>
      <c r="J740" s="13">
        <f t="shared" si="135"/>
        <v>64.693251505794933</v>
      </c>
      <c r="K740" s="13">
        <f t="shared" si="136"/>
        <v>77.061793504847088</v>
      </c>
      <c r="L740" s="13">
        <f t="shared" si="137"/>
        <v>66.404633066640002</v>
      </c>
      <c r="M740" s="13">
        <f t="shared" si="142"/>
        <v>66.407484178642477</v>
      </c>
      <c r="N740" s="13">
        <f t="shared" si="138"/>
        <v>41.172640190758337</v>
      </c>
      <c r="O740" s="13">
        <f t="shared" si="139"/>
        <v>55.55354551643692</v>
      </c>
      <c r="Q740">
        <v>17.960023348503139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34.078571429999997</v>
      </c>
      <c r="G741" s="13">
        <f t="shared" si="133"/>
        <v>0.75533780067260892</v>
      </c>
      <c r="H741" s="13">
        <f t="shared" si="134"/>
        <v>33.32323362932739</v>
      </c>
      <c r="I741" s="16">
        <f t="shared" si="141"/>
        <v>43.980394067534476</v>
      </c>
      <c r="J741" s="13">
        <f t="shared" si="135"/>
        <v>31.97303256761046</v>
      </c>
      <c r="K741" s="13">
        <f t="shared" si="136"/>
        <v>12.007361499924016</v>
      </c>
      <c r="L741" s="13">
        <f t="shared" si="137"/>
        <v>0.8718699505236045</v>
      </c>
      <c r="M741" s="13">
        <f t="shared" si="142"/>
        <v>26.106713938407744</v>
      </c>
      <c r="N741" s="13">
        <f t="shared" si="138"/>
        <v>16.1861626418128</v>
      </c>
      <c r="O741" s="13">
        <f t="shared" si="139"/>
        <v>16.94150044248541</v>
      </c>
      <c r="Q741">
        <v>11.53672259354839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13.771428569999999</v>
      </c>
      <c r="G742" s="13">
        <f t="shared" si="133"/>
        <v>0</v>
      </c>
      <c r="H742" s="13">
        <f t="shared" si="134"/>
        <v>13.771428569999999</v>
      </c>
      <c r="I742" s="16">
        <f t="shared" si="141"/>
        <v>24.906920119400411</v>
      </c>
      <c r="J742" s="13">
        <f t="shared" si="135"/>
        <v>21.95481965738049</v>
      </c>
      <c r="K742" s="13">
        <f t="shared" si="136"/>
        <v>2.9521004620199207</v>
      </c>
      <c r="L742" s="13">
        <f t="shared" si="137"/>
        <v>0</v>
      </c>
      <c r="M742" s="13">
        <f t="shared" si="142"/>
        <v>9.9205512965949438</v>
      </c>
      <c r="N742" s="13">
        <f t="shared" si="138"/>
        <v>6.1507418038888648</v>
      </c>
      <c r="O742" s="13">
        <f t="shared" si="139"/>
        <v>6.1507418038888648</v>
      </c>
      <c r="Q742">
        <v>11.513885891760349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11.478571430000001</v>
      </c>
      <c r="G743" s="13">
        <f t="shared" si="133"/>
        <v>0</v>
      </c>
      <c r="H743" s="13">
        <f t="shared" si="134"/>
        <v>11.478571430000001</v>
      </c>
      <c r="I743" s="16">
        <f t="shared" si="141"/>
        <v>14.430671892019921</v>
      </c>
      <c r="J743" s="13">
        <f t="shared" si="135"/>
        <v>13.881844965581292</v>
      </c>
      <c r="K743" s="13">
        <f t="shared" si="136"/>
        <v>0.54882692643862896</v>
      </c>
      <c r="L743" s="13">
        <f t="shared" si="137"/>
        <v>0</v>
      </c>
      <c r="M743" s="13">
        <f t="shared" si="142"/>
        <v>3.769809492706079</v>
      </c>
      <c r="N743" s="13">
        <f t="shared" si="138"/>
        <v>2.3372818854777688</v>
      </c>
      <c r="O743" s="13">
        <f t="shared" si="139"/>
        <v>2.3372818854777688</v>
      </c>
      <c r="Q743">
        <v>12.82275821072187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53.864285709999997</v>
      </c>
      <c r="G744" s="13">
        <f t="shared" si="133"/>
        <v>2.9674361498584325</v>
      </c>
      <c r="H744" s="13">
        <f t="shared" si="134"/>
        <v>50.896849560141561</v>
      </c>
      <c r="I744" s="16">
        <f t="shared" si="141"/>
        <v>51.44567648658019</v>
      </c>
      <c r="J744" s="13">
        <f t="shared" si="135"/>
        <v>39.55121037197398</v>
      </c>
      <c r="K744" s="13">
        <f t="shared" si="136"/>
        <v>11.89446611460621</v>
      </c>
      <c r="L744" s="13">
        <f t="shared" si="137"/>
        <v>0.75814446995412399</v>
      </c>
      <c r="M744" s="13">
        <f t="shared" si="142"/>
        <v>2.1906720771824344</v>
      </c>
      <c r="N744" s="13">
        <f t="shared" si="138"/>
        <v>1.3582166878531092</v>
      </c>
      <c r="O744" s="13">
        <f t="shared" si="139"/>
        <v>4.3256528377115417</v>
      </c>
      <c r="Q744">
        <v>15.66028811023557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45.09285714</v>
      </c>
      <c r="G745" s="13">
        <f t="shared" si="133"/>
        <v>1.9867658346446031</v>
      </c>
      <c r="H745" s="13">
        <f t="shared" si="134"/>
        <v>43.106091305355399</v>
      </c>
      <c r="I745" s="16">
        <f t="shared" si="141"/>
        <v>54.242412950007484</v>
      </c>
      <c r="J745" s="13">
        <f t="shared" si="135"/>
        <v>40.683657840870325</v>
      </c>
      <c r="K745" s="13">
        <f t="shared" si="136"/>
        <v>13.558755109137159</v>
      </c>
      <c r="L745" s="13">
        <f t="shared" si="137"/>
        <v>2.4346706200418318</v>
      </c>
      <c r="M745" s="13">
        <f t="shared" si="142"/>
        <v>3.2671260093711565</v>
      </c>
      <c r="N745" s="13">
        <f t="shared" si="138"/>
        <v>2.0256181258101171</v>
      </c>
      <c r="O745" s="13">
        <f t="shared" si="139"/>
        <v>4.01238396045472</v>
      </c>
      <c r="Q745">
        <v>15.582346127685479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5.2714285710000004</v>
      </c>
      <c r="G746" s="13">
        <f t="shared" si="133"/>
        <v>0</v>
      </c>
      <c r="H746" s="13">
        <f t="shared" si="134"/>
        <v>5.2714285710000004</v>
      </c>
      <c r="I746" s="16">
        <f t="shared" si="141"/>
        <v>16.395513060095329</v>
      </c>
      <c r="J746" s="13">
        <f t="shared" si="135"/>
        <v>16.137549085994117</v>
      </c>
      <c r="K746" s="13">
        <f t="shared" si="136"/>
        <v>0.2579639741012123</v>
      </c>
      <c r="L746" s="13">
        <f t="shared" si="137"/>
        <v>0</v>
      </c>
      <c r="M746" s="13">
        <f t="shared" si="142"/>
        <v>1.2415078835610394</v>
      </c>
      <c r="N746" s="13">
        <f t="shared" si="138"/>
        <v>0.76973488780784438</v>
      </c>
      <c r="O746" s="13">
        <f t="shared" si="139"/>
        <v>0.76973488780784438</v>
      </c>
      <c r="Q746">
        <v>21.181910745351821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14.50714286</v>
      </c>
      <c r="G747" s="13">
        <f t="shared" si="133"/>
        <v>0</v>
      </c>
      <c r="H747" s="13">
        <f t="shared" si="134"/>
        <v>14.50714286</v>
      </c>
      <c r="I747" s="16">
        <f t="shared" si="141"/>
        <v>14.765106834101212</v>
      </c>
      <c r="J747" s="13">
        <f t="shared" si="135"/>
        <v>14.567876844131851</v>
      </c>
      <c r="K747" s="13">
        <f t="shared" si="136"/>
        <v>0.1972299899693617</v>
      </c>
      <c r="L747" s="13">
        <f t="shared" si="137"/>
        <v>0</v>
      </c>
      <c r="M747" s="13">
        <f t="shared" si="142"/>
        <v>0.47177299575319498</v>
      </c>
      <c r="N747" s="13">
        <f t="shared" si="138"/>
        <v>0.2924992573669809</v>
      </c>
      <c r="O747" s="13">
        <f t="shared" si="139"/>
        <v>0.2924992573669809</v>
      </c>
      <c r="Q747">
        <v>20.88409374428527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0.7</v>
      </c>
      <c r="G748" s="13">
        <f t="shared" si="133"/>
        <v>0</v>
      </c>
      <c r="H748" s="13">
        <f t="shared" si="134"/>
        <v>0.7</v>
      </c>
      <c r="I748" s="16">
        <f t="shared" si="141"/>
        <v>0.89722998996936165</v>
      </c>
      <c r="J748" s="13">
        <f t="shared" si="135"/>
        <v>0.89719794712386258</v>
      </c>
      <c r="K748" s="13">
        <f t="shared" si="136"/>
        <v>3.204284549906955E-5</v>
      </c>
      <c r="L748" s="13">
        <f t="shared" si="137"/>
        <v>0</v>
      </c>
      <c r="M748" s="13">
        <f t="shared" si="142"/>
        <v>0.17927373838621408</v>
      </c>
      <c r="N748" s="13">
        <f t="shared" si="138"/>
        <v>0.11114971779945272</v>
      </c>
      <c r="O748" s="13">
        <f t="shared" si="139"/>
        <v>0.11114971779945272</v>
      </c>
      <c r="Q748">
        <v>23.31515344230073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0.85</v>
      </c>
      <c r="G749" s="13">
        <f t="shared" si="133"/>
        <v>0</v>
      </c>
      <c r="H749" s="13">
        <f t="shared" si="134"/>
        <v>0.85</v>
      </c>
      <c r="I749" s="16">
        <f t="shared" si="141"/>
        <v>0.85003204284549905</v>
      </c>
      <c r="J749" s="13">
        <f t="shared" si="135"/>
        <v>0.85000411940316833</v>
      </c>
      <c r="K749" s="13">
        <f t="shared" si="136"/>
        <v>2.7923442330712867E-5</v>
      </c>
      <c r="L749" s="13">
        <f t="shared" si="137"/>
        <v>0</v>
      </c>
      <c r="M749" s="13">
        <f t="shared" si="142"/>
        <v>6.8124020586761355E-2</v>
      </c>
      <c r="N749" s="13">
        <f t="shared" si="138"/>
        <v>4.2236892763792042E-2</v>
      </c>
      <c r="O749" s="13">
        <f t="shared" si="139"/>
        <v>4.2236892763792042E-2</v>
      </c>
      <c r="Q749">
        <v>23.140824000000009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0.264285714</v>
      </c>
      <c r="G750" s="13">
        <f t="shared" si="133"/>
        <v>0</v>
      </c>
      <c r="H750" s="13">
        <f t="shared" si="134"/>
        <v>0.264285714</v>
      </c>
      <c r="I750" s="16">
        <f t="shared" si="141"/>
        <v>0.26431363744233072</v>
      </c>
      <c r="J750" s="13">
        <f t="shared" si="135"/>
        <v>0.26431263047060105</v>
      </c>
      <c r="K750" s="13">
        <f t="shared" si="136"/>
        <v>1.0069717296667946E-6</v>
      </c>
      <c r="L750" s="13">
        <f t="shared" si="137"/>
        <v>0</v>
      </c>
      <c r="M750" s="13">
        <f t="shared" si="142"/>
        <v>2.5887127822969314E-2</v>
      </c>
      <c r="N750" s="13">
        <f t="shared" si="138"/>
        <v>1.6050019250240976E-2</v>
      </c>
      <c r="O750" s="13">
        <f t="shared" si="139"/>
        <v>1.6050019250240976E-2</v>
      </c>
      <c r="Q750">
        <v>21.850750404796411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27.34285714</v>
      </c>
      <c r="G751" s="13">
        <f t="shared" si="133"/>
        <v>2.2660514986208892E-3</v>
      </c>
      <c r="H751" s="13">
        <f t="shared" si="134"/>
        <v>27.34059108850138</v>
      </c>
      <c r="I751" s="16">
        <f t="shared" si="141"/>
        <v>27.340592095473109</v>
      </c>
      <c r="J751" s="13">
        <f t="shared" si="135"/>
        <v>25.452688048944243</v>
      </c>
      <c r="K751" s="13">
        <f t="shared" si="136"/>
        <v>1.8879040465288668</v>
      </c>
      <c r="L751" s="13">
        <f t="shared" si="137"/>
        <v>0</v>
      </c>
      <c r="M751" s="13">
        <f t="shared" si="142"/>
        <v>9.8371085727283376E-3</v>
      </c>
      <c r="N751" s="13">
        <f t="shared" si="138"/>
        <v>6.0990073150915692E-3</v>
      </c>
      <c r="O751" s="13">
        <f t="shared" si="139"/>
        <v>8.3650588137124584E-3</v>
      </c>
      <c r="Q751">
        <v>17.362750704498222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29.035714290000001</v>
      </c>
      <c r="G752" s="13">
        <f t="shared" si="133"/>
        <v>0.19153222879845916</v>
      </c>
      <c r="H752" s="13">
        <f t="shared" si="134"/>
        <v>28.844182061201543</v>
      </c>
      <c r="I752" s="16">
        <f t="shared" si="141"/>
        <v>30.73208610773041</v>
      </c>
      <c r="J752" s="13">
        <f t="shared" si="135"/>
        <v>28.410775871603601</v>
      </c>
      <c r="K752" s="13">
        <f t="shared" si="136"/>
        <v>2.3213102361268092</v>
      </c>
      <c r="L752" s="13">
        <f t="shared" si="137"/>
        <v>0</v>
      </c>
      <c r="M752" s="13">
        <f t="shared" si="142"/>
        <v>3.7381012576367684E-3</v>
      </c>
      <c r="N752" s="13">
        <f t="shared" si="138"/>
        <v>2.3176227797347963E-3</v>
      </c>
      <c r="O752" s="13">
        <f t="shared" si="139"/>
        <v>0.19384985157819395</v>
      </c>
      <c r="Q752">
        <v>18.308094432649941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36.52857143</v>
      </c>
      <c r="G753" s="13">
        <f t="shared" si="133"/>
        <v>1.0292546721490969</v>
      </c>
      <c r="H753" s="13">
        <f t="shared" si="134"/>
        <v>35.499316757850906</v>
      </c>
      <c r="I753" s="16">
        <f t="shared" si="141"/>
        <v>37.820626993977712</v>
      </c>
      <c r="J753" s="13">
        <f t="shared" si="135"/>
        <v>29.818721369706466</v>
      </c>
      <c r="K753" s="13">
        <f t="shared" si="136"/>
        <v>8.0019056242712452</v>
      </c>
      <c r="L753" s="13">
        <f t="shared" si="137"/>
        <v>0</v>
      </c>
      <c r="M753" s="13">
        <f t="shared" si="142"/>
        <v>1.4204784779019721E-3</v>
      </c>
      <c r="N753" s="13">
        <f t="shared" si="138"/>
        <v>8.8069665629922269E-4</v>
      </c>
      <c r="O753" s="13">
        <f t="shared" si="139"/>
        <v>1.0301353688053962</v>
      </c>
      <c r="Q753">
        <v>12.130362360559809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103.6668357749445</v>
      </c>
      <c r="G754" s="13">
        <f t="shared" si="133"/>
        <v>8.5355009275485347</v>
      </c>
      <c r="H754" s="13">
        <f t="shared" si="134"/>
        <v>95.131334847395962</v>
      </c>
      <c r="I754" s="16">
        <f t="shared" si="141"/>
        <v>103.13324047166721</v>
      </c>
      <c r="J754" s="13">
        <f t="shared" si="135"/>
        <v>47.704379157522915</v>
      </c>
      <c r="K754" s="13">
        <f t="shared" si="136"/>
        <v>55.428861314144292</v>
      </c>
      <c r="L754" s="13">
        <f t="shared" si="137"/>
        <v>44.612638623385905</v>
      </c>
      <c r="M754" s="13">
        <f t="shared" si="142"/>
        <v>44.613178405207513</v>
      </c>
      <c r="N754" s="13">
        <f t="shared" si="138"/>
        <v>27.660170611228658</v>
      </c>
      <c r="O754" s="13">
        <f t="shared" si="139"/>
        <v>36.195671538777191</v>
      </c>
      <c r="Q754">
        <v>13.65468368114677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81.087382303590005</v>
      </c>
      <c r="G755" s="13">
        <f t="shared" si="133"/>
        <v>6.0110547012128839</v>
      </c>
      <c r="H755" s="13">
        <f t="shared" si="134"/>
        <v>75.07632760237712</v>
      </c>
      <c r="I755" s="16">
        <f t="shared" si="141"/>
        <v>85.8925502931355</v>
      </c>
      <c r="J755" s="13">
        <f t="shared" si="135"/>
        <v>41.906990361346708</v>
      </c>
      <c r="K755" s="13">
        <f t="shared" si="136"/>
        <v>43.985559931788792</v>
      </c>
      <c r="L755" s="13">
        <f t="shared" si="137"/>
        <v>33.085197131014105</v>
      </c>
      <c r="M755" s="13">
        <f t="shared" si="142"/>
        <v>50.038204924992961</v>
      </c>
      <c r="N755" s="13">
        <f t="shared" si="138"/>
        <v>31.023687053495635</v>
      </c>
      <c r="O755" s="13">
        <f t="shared" si="139"/>
        <v>37.03474175470852</v>
      </c>
      <c r="Q755">
        <v>11.988025093548391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14.49187972893035</v>
      </c>
      <c r="G756" s="13">
        <f t="shared" si="133"/>
        <v>0</v>
      </c>
      <c r="H756" s="13">
        <f t="shared" si="134"/>
        <v>14.49187972893035</v>
      </c>
      <c r="I756" s="16">
        <f t="shared" si="141"/>
        <v>25.392242529705037</v>
      </c>
      <c r="J756" s="13">
        <f t="shared" si="135"/>
        <v>22.539665493699658</v>
      </c>
      <c r="K756" s="13">
        <f t="shared" si="136"/>
        <v>2.8525770360053784</v>
      </c>
      <c r="L756" s="13">
        <f t="shared" si="137"/>
        <v>0</v>
      </c>
      <c r="M756" s="13">
        <f t="shared" si="142"/>
        <v>19.014517871497326</v>
      </c>
      <c r="N756" s="13">
        <f t="shared" si="138"/>
        <v>11.789001080328342</v>
      </c>
      <c r="O756" s="13">
        <f t="shared" si="139"/>
        <v>11.789001080328342</v>
      </c>
      <c r="Q756">
        <v>12.2724124007645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13.08871792922251</v>
      </c>
      <c r="G757" s="13">
        <f t="shared" si="133"/>
        <v>0</v>
      </c>
      <c r="H757" s="13">
        <f t="shared" si="134"/>
        <v>13.08871792922251</v>
      </c>
      <c r="I757" s="16">
        <f t="shared" si="141"/>
        <v>15.941294965227888</v>
      </c>
      <c r="J757" s="13">
        <f t="shared" si="135"/>
        <v>15.504790869271275</v>
      </c>
      <c r="K757" s="13">
        <f t="shared" si="136"/>
        <v>0.43650409595661266</v>
      </c>
      <c r="L757" s="13">
        <f t="shared" si="137"/>
        <v>0</v>
      </c>
      <c r="M757" s="13">
        <f t="shared" si="142"/>
        <v>7.2255167911689835</v>
      </c>
      <c r="N757" s="13">
        <f t="shared" si="138"/>
        <v>4.4798204105247699</v>
      </c>
      <c r="O757" s="13">
        <f t="shared" si="139"/>
        <v>4.4798204105247699</v>
      </c>
      <c r="Q757">
        <v>16.739937701594879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24.905728859208001</v>
      </c>
      <c r="G758" s="13">
        <f t="shared" si="133"/>
        <v>0</v>
      </c>
      <c r="H758" s="13">
        <f t="shared" si="134"/>
        <v>24.905728859208001</v>
      </c>
      <c r="I758" s="16">
        <f t="shared" si="141"/>
        <v>25.342232955164611</v>
      </c>
      <c r="J758" s="13">
        <f t="shared" si="135"/>
        <v>24.044792092762222</v>
      </c>
      <c r="K758" s="13">
        <f t="shared" si="136"/>
        <v>1.2974408624023894</v>
      </c>
      <c r="L758" s="13">
        <f t="shared" si="137"/>
        <v>0</v>
      </c>
      <c r="M758" s="13">
        <f t="shared" si="142"/>
        <v>2.7456963806442136</v>
      </c>
      <c r="N758" s="13">
        <f t="shared" si="138"/>
        <v>1.7023317559994124</v>
      </c>
      <c r="O758" s="13">
        <f t="shared" si="139"/>
        <v>1.7023317559994124</v>
      </c>
      <c r="Q758">
        <v>18.609465683749288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0.2130764913284745</v>
      </c>
      <c r="G759" s="13">
        <f t="shared" si="133"/>
        <v>0</v>
      </c>
      <c r="H759" s="13">
        <f t="shared" si="134"/>
        <v>0.2130764913284745</v>
      </c>
      <c r="I759" s="16">
        <f t="shared" si="141"/>
        <v>1.5105173537308638</v>
      </c>
      <c r="J759" s="13">
        <f t="shared" si="135"/>
        <v>1.5103036830641103</v>
      </c>
      <c r="K759" s="13">
        <f t="shared" si="136"/>
        <v>2.1367066675348489E-4</v>
      </c>
      <c r="L759" s="13">
        <f t="shared" si="137"/>
        <v>0</v>
      </c>
      <c r="M759" s="13">
        <f t="shared" si="142"/>
        <v>1.0433646246448012</v>
      </c>
      <c r="N759" s="13">
        <f t="shared" si="138"/>
        <v>0.64688606727977671</v>
      </c>
      <c r="O759" s="13">
        <f t="shared" si="139"/>
        <v>0.64688606727977671</v>
      </c>
      <c r="Q759">
        <v>20.942224456264299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0.91490150126282765</v>
      </c>
      <c r="G760" s="13">
        <f t="shared" si="133"/>
        <v>0</v>
      </c>
      <c r="H760" s="13">
        <f t="shared" si="134"/>
        <v>0.91490150126282765</v>
      </c>
      <c r="I760" s="16">
        <f t="shared" si="141"/>
        <v>0.91511517192958114</v>
      </c>
      <c r="J760" s="13">
        <f t="shared" si="135"/>
        <v>0.91509113192346947</v>
      </c>
      <c r="K760" s="13">
        <f t="shared" si="136"/>
        <v>2.4040006111669676E-5</v>
      </c>
      <c r="L760" s="13">
        <f t="shared" si="137"/>
        <v>0</v>
      </c>
      <c r="M760" s="13">
        <f t="shared" si="142"/>
        <v>0.39647855736502446</v>
      </c>
      <c r="N760" s="13">
        <f t="shared" si="138"/>
        <v>0.24581670556631516</v>
      </c>
      <c r="O760" s="13">
        <f t="shared" si="139"/>
        <v>0.24581670556631516</v>
      </c>
      <c r="Q760">
        <v>25.798879668785951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5.8498682957047237</v>
      </c>
      <c r="G761" s="13">
        <f t="shared" si="133"/>
        <v>0</v>
      </c>
      <c r="H761" s="13">
        <f t="shared" si="134"/>
        <v>5.8498682957047237</v>
      </c>
      <c r="I761" s="16">
        <f t="shared" si="141"/>
        <v>5.8498923357108357</v>
      </c>
      <c r="J761" s="13">
        <f t="shared" si="135"/>
        <v>5.8424349209670039</v>
      </c>
      <c r="K761" s="13">
        <f t="shared" si="136"/>
        <v>7.4574147438317695E-3</v>
      </c>
      <c r="L761" s="13">
        <f t="shared" si="137"/>
        <v>0</v>
      </c>
      <c r="M761" s="13">
        <f t="shared" si="142"/>
        <v>0.15066185179870931</v>
      </c>
      <c r="N761" s="13">
        <f t="shared" si="138"/>
        <v>9.3410348115199771E-2</v>
      </c>
      <c r="O761" s="13">
        <f t="shared" si="139"/>
        <v>9.3410348115199771E-2</v>
      </c>
      <c r="Q761">
        <v>24.549248000000009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0.23775007313070801</v>
      </c>
      <c r="G762" s="13">
        <f t="shared" si="133"/>
        <v>0</v>
      </c>
      <c r="H762" s="13">
        <f t="shared" si="134"/>
        <v>0.23775007313070801</v>
      </c>
      <c r="I762" s="16">
        <f t="shared" si="141"/>
        <v>0.24520748787453978</v>
      </c>
      <c r="J762" s="13">
        <f t="shared" si="135"/>
        <v>0.24520659818512053</v>
      </c>
      <c r="K762" s="13">
        <f t="shared" si="136"/>
        <v>8.8968941924782996E-7</v>
      </c>
      <c r="L762" s="13">
        <f t="shared" si="137"/>
        <v>0</v>
      </c>
      <c r="M762" s="13">
        <f t="shared" si="142"/>
        <v>5.7251503683509536E-2</v>
      </c>
      <c r="N762" s="13">
        <f t="shared" si="138"/>
        <v>3.5495932283775913E-2</v>
      </c>
      <c r="O762" s="13">
        <f t="shared" si="139"/>
        <v>3.5495932283775913E-2</v>
      </c>
      <c r="Q762">
        <v>21.134542083180229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39.315488010165112</v>
      </c>
      <c r="G763" s="13">
        <f t="shared" si="133"/>
        <v>1.3408397622326804</v>
      </c>
      <c r="H763" s="13">
        <f t="shared" si="134"/>
        <v>37.974648247932429</v>
      </c>
      <c r="I763" s="16">
        <f t="shared" si="141"/>
        <v>37.974649137621846</v>
      </c>
      <c r="J763" s="13">
        <f t="shared" si="135"/>
        <v>33.936955048424437</v>
      </c>
      <c r="K763" s="13">
        <f t="shared" si="136"/>
        <v>4.0376940891974087</v>
      </c>
      <c r="L763" s="13">
        <f t="shared" si="137"/>
        <v>0</v>
      </c>
      <c r="M763" s="13">
        <f t="shared" si="142"/>
        <v>2.1755571399733623E-2</v>
      </c>
      <c r="N763" s="13">
        <f t="shared" si="138"/>
        <v>1.3488454267834847E-2</v>
      </c>
      <c r="O763" s="13">
        <f t="shared" si="139"/>
        <v>1.3543282165005153</v>
      </c>
      <c r="Q763">
        <v>18.517844840410859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60.400562113550663</v>
      </c>
      <c r="G764" s="13">
        <f t="shared" si="133"/>
        <v>3.6982101839670807</v>
      </c>
      <c r="H764" s="13">
        <f t="shared" si="134"/>
        <v>56.702351929583585</v>
      </c>
      <c r="I764" s="16">
        <f t="shared" si="141"/>
        <v>60.740046018780994</v>
      </c>
      <c r="J764" s="13">
        <f t="shared" si="135"/>
        <v>44.169509497699842</v>
      </c>
      <c r="K764" s="13">
        <f t="shared" si="136"/>
        <v>16.570536521081152</v>
      </c>
      <c r="L764" s="13">
        <f t="shared" si="137"/>
        <v>5.4685970066639147</v>
      </c>
      <c r="M764" s="13">
        <f t="shared" si="142"/>
        <v>5.4768641237958136</v>
      </c>
      <c r="N764" s="13">
        <f t="shared" si="138"/>
        <v>3.3956557567534045</v>
      </c>
      <c r="O764" s="13">
        <f t="shared" si="139"/>
        <v>7.0938659407204856</v>
      </c>
      <c r="Q764">
        <v>16.22565437300889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84.306497902201272</v>
      </c>
      <c r="G765" s="13">
        <f t="shared" si="133"/>
        <v>6.3709608537405407</v>
      </c>
      <c r="H765" s="13">
        <f t="shared" si="134"/>
        <v>77.935537048460731</v>
      </c>
      <c r="I765" s="16">
        <f t="shared" si="141"/>
        <v>89.03747656287797</v>
      </c>
      <c r="J765" s="13">
        <f t="shared" si="135"/>
        <v>43.399700074487434</v>
      </c>
      <c r="K765" s="13">
        <f t="shared" si="136"/>
        <v>45.637776488390536</v>
      </c>
      <c r="L765" s="13">
        <f t="shared" si="137"/>
        <v>34.749562077158188</v>
      </c>
      <c r="M765" s="13">
        <f t="shared" si="142"/>
        <v>36.830770444200596</v>
      </c>
      <c r="N765" s="13">
        <f t="shared" si="138"/>
        <v>22.835077675404371</v>
      </c>
      <c r="O765" s="13">
        <f t="shared" si="139"/>
        <v>29.206038529144912</v>
      </c>
      <c r="Q765">
        <v>12.49798870535809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52.599395881363947</v>
      </c>
      <c r="G766" s="13">
        <f t="shared" si="133"/>
        <v>2.8260179194003028</v>
      </c>
      <c r="H766" s="13">
        <f t="shared" si="134"/>
        <v>49.773377961963646</v>
      </c>
      <c r="I766" s="16">
        <f t="shared" si="141"/>
        <v>60.661592373196001</v>
      </c>
      <c r="J766" s="13">
        <f t="shared" si="135"/>
        <v>40.268296787659466</v>
      </c>
      <c r="K766" s="13">
        <f t="shared" si="136"/>
        <v>20.393295585536535</v>
      </c>
      <c r="L766" s="13">
        <f t="shared" si="137"/>
        <v>9.3194639883629211</v>
      </c>
      <c r="M766" s="13">
        <f t="shared" si="142"/>
        <v>23.315156757159144</v>
      </c>
      <c r="N766" s="13">
        <f t="shared" si="138"/>
        <v>14.455397189438669</v>
      </c>
      <c r="O766" s="13">
        <f t="shared" si="139"/>
        <v>17.281415108838971</v>
      </c>
      <c r="Q766">
        <v>13.66435238614981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5.8670310671819204</v>
      </c>
      <c r="G767" s="13">
        <f t="shared" si="133"/>
        <v>0</v>
      </c>
      <c r="H767" s="13">
        <f t="shared" si="134"/>
        <v>5.8670310671819204</v>
      </c>
      <c r="I767" s="16">
        <f t="shared" si="141"/>
        <v>16.940862664355535</v>
      </c>
      <c r="J767" s="13">
        <f t="shared" si="135"/>
        <v>16.049164036723312</v>
      </c>
      <c r="K767" s="13">
        <f t="shared" si="136"/>
        <v>0.89169862763222341</v>
      </c>
      <c r="L767" s="13">
        <f t="shared" si="137"/>
        <v>0</v>
      </c>
      <c r="M767" s="13">
        <f t="shared" si="142"/>
        <v>8.8597595677204755</v>
      </c>
      <c r="N767" s="13">
        <f t="shared" si="138"/>
        <v>5.4930509319866951</v>
      </c>
      <c r="O767" s="13">
        <f t="shared" si="139"/>
        <v>5.4930509319866951</v>
      </c>
      <c r="Q767">
        <v>12.622664593548389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52.09928501614344</v>
      </c>
      <c r="G768" s="13">
        <f t="shared" si="133"/>
        <v>2.7701041220155678</v>
      </c>
      <c r="H768" s="13">
        <f t="shared" si="134"/>
        <v>49.329180894127873</v>
      </c>
      <c r="I768" s="16">
        <f t="shared" si="141"/>
        <v>50.220879521760097</v>
      </c>
      <c r="J768" s="13">
        <f t="shared" si="135"/>
        <v>38.076437781073778</v>
      </c>
      <c r="K768" s="13">
        <f t="shared" si="136"/>
        <v>12.144441740686318</v>
      </c>
      <c r="L768" s="13">
        <f t="shared" si="137"/>
        <v>1.0099581125276369</v>
      </c>
      <c r="M768" s="13">
        <f t="shared" si="142"/>
        <v>4.3766667482614166</v>
      </c>
      <c r="N768" s="13">
        <f t="shared" si="138"/>
        <v>2.7135333839220781</v>
      </c>
      <c r="O768" s="13">
        <f t="shared" si="139"/>
        <v>5.4836375059376454</v>
      </c>
      <c r="Q768">
        <v>14.83675251420631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16.577926577989601</v>
      </c>
      <c r="G769" s="13">
        <f t="shared" si="133"/>
        <v>0</v>
      </c>
      <c r="H769" s="13">
        <f t="shared" si="134"/>
        <v>16.577926577989601</v>
      </c>
      <c r="I769" s="16">
        <f t="shared" si="141"/>
        <v>27.712410206148281</v>
      </c>
      <c r="J769" s="13">
        <f t="shared" si="135"/>
        <v>25.505233192986729</v>
      </c>
      <c r="K769" s="13">
        <f t="shared" si="136"/>
        <v>2.2071770131615516</v>
      </c>
      <c r="L769" s="13">
        <f t="shared" si="137"/>
        <v>0</v>
      </c>
      <c r="M769" s="13">
        <f t="shared" si="142"/>
        <v>1.6631333643393384</v>
      </c>
      <c r="N769" s="13">
        <f t="shared" si="138"/>
        <v>1.0311426858903898</v>
      </c>
      <c r="O769" s="13">
        <f t="shared" si="139"/>
        <v>1.0311426858903898</v>
      </c>
      <c r="Q769">
        <v>16.41707489722365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1.5191656684861781</v>
      </c>
      <c r="G770" s="13">
        <f t="shared" si="133"/>
        <v>0</v>
      </c>
      <c r="H770" s="13">
        <f t="shared" si="134"/>
        <v>1.5191656684861781</v>
      </c>
      <c r="I770" s="16">
        <f t="shared" si="141"/>
        <v>3.7263426816477296</v>
      </c>
      <c r="J770" s="13">
        <f t="shared" si="135"/>
        <v>3.7212094935190101</v>
      </c>
      <c r="K770" s="13">
        <f t="shared" si="136"/>
        <v>5.1331881287195458E-3</v>
      </c>
      <c r="L770" s="13">
        <f t="shared" si="137"/>
        <v>0</v>
      </c>
      <c r="M770" s="13">
        <f t="shared" si="142"/>
        <v>0.63199067844894863</v>
      </c>
      <c r="N770" s="13">
        <f t="shared" si="138"/>
        <v>0.39183422063834816</v>
      </c>
      <c r="O770" s="13">
        <f t="shared" si="139"/>
        <v>0.39183422063834816</v>
      </c>
      <c r="Q770">
        <v>17.607679496839719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0.21213220144955069</v>
      </c>
      <c r="G771" s="13">
        <f t="shared" si="133"/>
        <v>0</v>
      </c>
      <c r="H771" s="13">
        <f t="shared" si="134"/>
        <v>0.21213220144955069</v>
      </c>
      <c r="I771" s="16">
        <f t="shared" si="141"/>
        <v>0.21726538957827024</v>
      </c>
      <c r="J771" s="13">
        <f t="shared" si="135"/>
        <v>0.21726480251797237</v>
      </c>
      <c r="K771" s="13">
        <f t="shared" si="136"/>
        <v>5.8706029787414238E-7</v>
      </c>
      <c r="L771" s="13">
        <f t="shared" si="137"/>
        <v>0</v>
      </c>
      <c r="M771" s="13">
        <f t="shared" si="142"/>
        <v>0.24015645781060047</v>
      </c>
      <c r="N771" s="13">
        <f t="shared" si="138"/>
        <v>0.14889700384257229</v>
      </c>
      <c r="O771" s="13">
        <f t="shared" si="139"/>
        <v>0.14889700384257229</v>
      </c>
      <c r="Q771">
        <v>21.50776531725429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0.86634278697365963</v>
      </c>
      <c r="G772" s="13">
        <f t="shared" si="133"/>
        <v>0</v>
      </c>
      <c r="H772" s="13">
        <f t="shared" si="134"/>
        <v>0.86634278697365963</v>
      </c>
      <c r="I772" s="16">
        <f t="shared" si="141"/>
        <v>0.86634337403395745</v>
      </c>
      <c r="J772" s="13">
        <f t="shared" si="135"/>
        <v>0.86631812010799836</v>
      </c>
      <c r="K772" s="13">
        <f t="shared" si="136"/>
        <v>2.525392595909004E-5</v>
      </c>
      <c r="L772" s="13">
        <f t="shared" si="137"/>
        <v>0</v>
      </c>
      <c r="M772" s="13">
        <f t="shared" si="142"/>
        <v>9.1259453968028176E-2</v>
      </c>
      <c r="N772" s="13">
        <f t="shared" si="138"/>
        <v>5.6580861460177469E-2</v>
      </c>
      <c r="O772" s="13">
        <f t="shared" si="139"/>
        <v>5.6580861460177469E-2</v>
      </c>
      <c r="Q772">
        <v>24.26407300000001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8.6562290877182839</v>
      </c>
      <c r="G773" s="13">
        <f t="shared" si="133"/>
        <v>0</v>
      </c>
      <c r="H773" s="13">
        <f t="shared" si="134"/>
        <v>8.6562290877182839</v>
      </c>
      <c r="I773" s="16">
        <f t="shared" si="141"/>
        <v>8.6562543416442423</v>
      </c>
      <c r="J773" s="13">
        <f t="shared" si="135"/>
        <v>8.6352650102440265</v>
      </c>
      <c r="K773" s="13">
        <f t="shared" si="136"/>
        <v>2.098933140021586E-2</v>
      </c>
      <c r="L773" s="13">
        <f t="shared" si="137"/>
        <v>0</v>
      </c>
      <c r="M773" s="13">
        <f t="shared" si="142"/>
        <v>3.4678592507850707E-2</v>
      </c>
      <c r="N773" s="13">
        <f t="shared" si="138"/>
        <v>2.1500727354867438E-2</v>
      </c>
      <c r="O773" s="13">
        <f t="shared" si="139"/>
        <v>2.1500727354867438E-2</v>
      </c>
      <c r="Q773">
        <v>25.548513729317179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9.4681889601292202E-2</v>
      </c>
      <c r="G774" s="13">
        <f t="shared" ref="G774:G837" si="144">IF((F774-$J$2)&gt;0,$I$2*(F774-$J$2),0)</f>
        <v>0</v>
      </c>
      <c r="H774" s="13">
        <f t="shared" ref="H774:H837" si="145">F774-G774</f>
        <v>9.4681889601292202E-2</v>
      </c>
      <c r="I774" s="16">
        <f t="shared" si="141"/>
        <v>0.11567122100150806</v>
      </c>
      <c r="J774" s="13">
        <f t="shared" ref="J774:J837" si="146">I774/SQRT(1+(I774/($K$2*(300+(25*Q774)+0.05*(Q774)^3)))^2)</f>
        <v>0.1156711448153992</v>
      </c>
      <c r="K774" s="13">
        <f t="shared" ref="K774:K837" si="147">I774-J774</f>
        <v>7.618610886606092E-8</v>
      </c>
      <c r="L774" s="13">
        <f t="shared" ref="L774:L837" si="148">IF(K774&gt;$N$2,(K774-$N$2)/$L$2,0)</f>
        <v>0</v>
      </c>
      <c r="M774" s="13">
        <f t="shared" si="142"/>
        <v>1.3177865152983269E-2</v>
      </c>
      <c r="N774" s="13">
        <f t="shared" ref="N774:N837" si="149">$M$2*M774</f>
        <v>8.1702763948496258E-3</v>
      </c>
      <c r="O774" s="13">
        <f t="shared" ref="O774:O837" si="150">N774+G774</f>
        <v>8.1702763948496258E-3</v>
      </c>
      <c r="Q774">
        <v>22.576267464489639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27.317111789964489</v>
      </c>
      <c r="G775" s="13">
        <f t="shared" si="144"/>
        <v>0</v>
      </c>
      <c r="H775" s="13">
        <f t="shared" si="145"/>
        <v>27.317111789964489</v>
      </c>
      <c r="I775" s="16">
        <f t="shared" ref="I775:I838" si="152">H775+K774-L774</f>
        <v>27.317111866150597</v>
      </c>
      <c r="J775" s="13">
        <f t="shared" si="146"/>
        <v>26.21433569618047</v>
      </c>
      <c r="K775" s="13">
        <f t="shared" si="147"/>
        <v>1.1027761699701273</v>
      </c>
      <c r="L775" s="13">
        <f t="shared" si="148"/>
        <v>0</v>
      </c>
      <c r="M775" s="13">
        <f t="shared" ref="M775:M838" si="153">L775+M774-N774</f>
        <v>5.007588758133643E-3</v>
      </c>
      <c r="N775" s="13">
        <f t="shared" si="149"/>
        <v>3.1047050300428585E-3</v>
      </c>
      <c r="O775" s="13">
        <f t="shared" si="150"/>
        <v>3.1047050300428585E-3</v>
      </c>
      <c r="Q775">
        <v>21.468579862113732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20.735959508835521</v>
      </c>
      <c r="G776" s="13">
        <f t="shared" si="144"/>
        <v>0</v>
      </c>
      <c r="H776" s="13">
        <f t="shared" si="145"/>
        <v>20.735959508835521</v>
      </c>
      <c r="I776" s="16">
        <f t="shared" si="152"/>
        <v>21.838735678805648</v>
      </c>
      <c r="J776" s="13">
        <f t="shared" si="146"/>
        <v>20.897884634694925</v>
      </c>
      <c r="K776" s="13">
        <f t="shared" si="147"/>
        <v>0.94085104411072251</v>
      </c>
      <c r="L776" s="13">
        <f t="shared" si="148"/>
        <v>0</v>
      </c>
      <c r="M776" s="13">
        <f t="shared" si="153"/>
        <v>1.9028837280907845E-3</v>
      </c>
      <c r="N776" s="13">
        <f t="shared" si="149"/>
        <v>1.1797879114162863E-3</v>
      </c>
      <c r="O776" s="13">
        <f t="shared" si="150"/>
        <v>1.1797879114162863E-3</v>
      </c>
      <c r="Q776">
        <v>17.81649967818473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52.163121700791002</v>
      </c>
      <c r="G777" s="13">
        <f t="shared" si="144"/>
        <v>2.7772412424009114</v>
      </c>
      <c r="H777" s="13">
        <f t="shared" si="145"/>
        <v>49.385880458390091</v>
      </c>
      <c r="I777" s="16">
        <f t="shared" si="152"/>
        <v>50.326731502500813</v>
      </c>
      <c r="J777" s="13">
        <f t="shared" si="146"/>
        <v>34.905136903505962</v>
      </c>
      <c r="K777" s="13">
        <f t="shared" si="147"/>
        <v>15.421594598994851</v>
      </c>
      <c r="L777" s="13">
        <f t="shared" si="148"/>
        <v>4.311207164130832</v>
      </c>
      <c r="M777" s="13">
        <f t="shared" si="153"/>
        <v>4.3119302599475064</v>
      </c>
      <c r="N777" s="13">
        <f t="shared" si="149"/>
        <v>2.6733967611674538</v>
      </c>
      <c r="O777" s="13">
        <f t="shared" si="150"/>
        <v>5.4506380035683648</v>
      </c>
      <c r="Q777">
        <v>12.12362459354839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144.64790263327629</v>
      </c>
      <c r="G778" s="13">
        <f t="shared" si="144"/>
        <v>13.117299141264052</v>
      </c>
      <c r="H778" s="13">
        <f t="shared" si="145"/>
        <v>131.53060349201223</v>
      </c>
      <c r="I778" s="16">
        <f t="shared" si="152"/>
        <v>142.64099092687627</v>
      </c>
      <c r="J778" s="13">
        <f t="shared" si="146"/>
        <v>49.334562065339028</v>
      </c>
      <c r="K778" s="13">
        <f t="shared" si="147"/>
        <v>93.306428861537242</v>
      </c>
      <c r="L778" s="13">
        <f t="shared" si="148"/>
        <v>82.768711699393322</v>
      </c>
      <c r="M778" s="13">
        <f t="shared" si="153"/>
        <v>84.407245198173371</v>
      </c>
      <c r="N778" s="13">
        <f t="shared" si="149"/>
        <v>52.332492022867491</v>
      </c>
      <c r="O778" s="13">
        <f t="shared" si="150"/>
        <v>65.44979116413154</v>
      </c>
      <c r="Q778">
        <v>13.319479410664391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1.2195425111395199</v>
      </c>
      <c r="G779" s="13">
        <f t="shared" si="144"/>
        <v>0</v>
      </c>
      <c r="H779" s="13">
        <f t="shared" si="145"/>
        <v>1.2195425111395199</v>
      </c>
      <c r="I779" s="16">
        <f t="shared" si="152"/>
        <v>11.757259673283443</v>
      </c>
      <c r="J779" s="13">
        <f t="shared" si="146"/>
        <v>11.495559806225572</v>
      </c>
      <c r="K779" s="13">
        <f t="shared" si="147"/>
        <v>0.26169986705787096</v>
      </c>
      <c r="L779" s="13">
        <f t="shared" si="148"/>
        <v>0</v>
      </c>
      <c r="M779" s="13">
        <f t="shared" si="153"/>
        <v>32.074753175305879</v>
      </c>
      <c r="N779" s="13">
        <f t="shared" si="149"/>
        <v>19.886346968689644</v>
      </c>
      <c r="O779" s="13">
        <f t="shared" si="150"/>
        <v>19.886346968689644</v>
      </c>
      <c r="Q779">
        <v>13.917124140635019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60.536485617952813</v>
      </c>
      <c r="G780" s="13">
        <f t="shared" si="144"/>
        <v>3.7134068129817566</v>
      </c>
      <c r="H780" s="13">
        <f t="shared" si="145"/>
        <v>56.823078804971054</v>
      </c>
      <c r="I780" s="16">
        <f t="shared" si="152"/>
        <v>57.084778672028925</v>
      </c>
      <c r="J780" s="13">
        <f t="shared" si="146"/>
        <v>40.719327367310939</v>
      </c>
      <c r="K780" s="13">
        <f t="shared" si="147"/>
        <v>16.365451304717986</v>
      </c>
      <c r="L780" s="13">
        <f t="shared" si="148"/>
        <v>5.2620038432415095</v>
      </c>
      <c r="M780" s="13">
        <f t="shared" si="153"/>
        <v>17.450410049857744</v>
      </c>
      <c r="N780" s="13">
        <f t="shared" si="149"/>
        <v>10.819254230911801</v>
      </c>
      <c r="O780" s="13">
        <f t="shared" si="150"/>
        <v>14.532661043893558</v>
      </c>
      <c r="Q780">
        <v>14.7639070400498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16.351203590518839</v>
      </c>
      <c r="G781" s="13">
        <f t="shared" si="144"/>
        <v>0</v>
      </c>
      <c r="H781" s="13">
        <f t="shared" si="145"/>
        <v>16.351203590518839</v>
      </c>
      <c r="I781" s="16">
        <f t="shared" si="152"/>
        <v>27.45465105199532</v>
      </c>
      <c r="J781" s="13">
        <f t="shared" si="146"/>
        <v>25.434649702430182</v>
      </c>
      <c r="K781" s="13">
        <f t="shared" si="147"/>
        <v>2.0200013495651383</v>
      </c>
      <c r="L781" s="13">
        <f t="shared" si="148"/>
        <v>0</v>
      </c>
      <c r="M781" s="13">
        <f t="shared" si="153"/>
        <v>6.6311558189459436</v>
      </c>
      <c r="N781" s="13">
        <f t="shared" si="149"/>
        <v>4.1113166077464847</v>
      </c>
      <c r="O781" s="13">
        <f t="shared" si="150"/>
        <v>4.1113166077464847</v>
      </c>
      <c r="Q781">
        <v>16.918932347074989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16.610957912794309</v>
      </c>
      <c r="G782" s="13">
        <f t="shared" si="144"/>
        <v>0</v>
      </c>
      <c r="H782" s="13">
        <f t="shared" si="145"/>
        <v>16.610957912794309</v>
      </c>
      <c r="I782" s="16">
        <f t="shared" si="152"/>
        <v>18.630959262359447</v>
      </c>
      <c r="J782" s="13">
        <f t="shared" si="146"/>
        <v>18.080341596777021</v>
      </c>
      <c r="K782" s="13">
        <f t="shared" si="147"/>
        <v>0.55061766558242553</v>
      </c>
      <c r="L782" s="13">
        <f t="shared" si="148"/>
        <v>0</v>
      </c>
      <c r="M782" s="13">
        <f t="shared" si="153"/>
        <v>2.519839211199459</v>
      </c>
      <c r="N782" s="13">
        <f t="shared" si="149"/>
        <v>1.5623003109436646</v>
      </c>
      <c r="O782" s="13">
        <f t="shared" si="150"/>
        <v>1.5623003109436646</v>
      </c>
      <c r="Q782">
        <v>18.38491781106999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0.60823878823738187</v>
      </c>
      <c r="G783" s="13">
        <f t="shared" si="144"/>
        <v>0</v>
      </c>
      <c r="H783" s="13">
        <f t="shared" si="145"/>
        <v>0.60823878823738187</v>
      </c>
      <c r="I783" s="16">
        <f t="shared" si="152"/>
        <v>1.1588564538198074</v>
      </c>
      <c r="J783" s="13">
        <f t="shared" si="146"/>
        <v>1.1587746800014422</v>
      </c>
      <c r="K783" s="13">
        <f t="shared" si="147"/>
        <v>8.1773818365160622E-5</v>
      </c>
      <c r="L783" s="13">
        <f t="shared" si="148"/>
        <v>0</v>
      </c>
      <c r="M783" s="13">
        <f t="shared" si="153"/>
        <v>0.95753890025579436</v>
      </c>
      <c r="N783" s="13">
        <f t="shared" si="149"/>
        <v>0.5936741181585925</v>
      </c>
      <c r="O783" s="13">
        <f t="shared" si="150"/>
        <v>0.5936741181585925</v>
      </c>
      <c r="Q783">
        <v>22.11310981526891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2.1428571E-2</v>
      </c>
      <c r="G784" s="13">
        <f t="shared" si="144"/>
        <v>0</v>
      </c>
      <c r="H784" s="13">
        <f t="shared" si="145"/>
        <v>2.1428571E-2</v>
      </c>
      <c r="I784" s="16">
        <f t="shared" si="152"/>
        <v>2.1510344818365161E-2</v>
      </c>
      <c r="J784" s="13">
        <f t="shared" si="146"/>
        <v>2.1510344358288858E-2</v>
      </c>
      <c r="K784" s="13">
        <f t="shared" si="147"/>
        <v>4.600763034434685E-10</v>
      </c>
      <c r="L784" s="13">
        <f t="shared" si="148"/>
        <v>0</v>
      </c>
      <c r="M784" s="13">
        <f t="shared" si="153"/>
        <v>0.36386478209720186</v>
      </c>
      <c r="N784" s="13">
        <f t="shared" si="149"/>
        <v>0.22559616490026516</v>
      </c>
      <c r="O784" s="13">
        <f t="shared" si="150"/>
        <v>0.22559616490026516</v>
      </c>
      <c r="Q784">
        <v>23.022895000000009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9.6328555431923535E-2</v>
      </c>
      <c r="G785" s="13">
        <f t="shared" si="144"/>
        <v>0</v>
      </c>
      <c r="H785" s="13">
        <f t="shared" si="145"/>
        <v>9.6328555431923535E-2</v>
      </c>
      <c r="I785" s="16">
        <f t="shared" si="152"/>
        <v>9.6328555891999845E-2</v>
      </c>
      <c r="J785" s="13">
        <f t="shared" si="146"/>
        <v>9.6328514740104135E-2</v>
      </c>
      <c r="K785" s="13">
        <f t="shared" si="147"/>
        <v>4.1151895710522801E-8</v>
      </c>
      <c r="L785" s="13">
        <f t="shared" si="148"/>
        <v>0</v>
      </c>
      <c r="M785" s="13">
        <f t="shared" si="153"/>
        <v>0.1382686171969367</v>
      </c>
      <c r="N785" s="13">
        <f t="shared" si="149"/>
        <v>8.5726542662100752E-2</v>
      </c>
      <c r="O785" s="13">
        <f t="shared" si="150"/>
        <v>8.5726542662100752E-2</v>
      </c>
      <c r="Q785">
        <v>23.051749008701261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0.21365520736995011</v>
      </c>
      <c r="G786" s="13">
        <f t="shared" si="144"/>
        <v>0</v>
      </c>
      <c r="H786" s="13">
        <f t="shared" si="145"/>
        <v>0.21365520736995011</v>
      </c>
      <c r="I786" s="16">
        <f t="shared" si="152"/>
        <v>0.21365524852184581</v>
      </c>
      <c r="J786" s="13">
        <f t="shared" si="146"/>
        <v>0.2136548427119063</v>
      </c>
      <c r="K786" s="13">
        <f t="shared" si="147"/>
        <v>4.0580993951322419E-7</v>
      </c>
      <c r="L786" s="13">
        <f t="shared" si="148"/>
        <v>0</v>
      </c>
      <c r="M786" s="13">
        <f t="shared" si="153"/>
        <v>5.2542074534835947E-2</v>
      </c>
      <c r="N786" s="13">
        <f t="shared" si="149"/>
        <v>3.2576086211598285E-2</v>
      </c>
      <c r="O786" s="13">
        <f t="shared" si="150"/>
        <v>3.2576086211598285E-2</v>
      </c>
      <c r="Q786">
        <v>23.772233329240279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4.2899914892998288</v>
      </c>
      <c r="G787" s="13">
        <f t="shared" si="144"/>
        <v>0</v>
      </c>
      <c r="H787" s="13">
        <f t="shared" si="145"/>
        <v>4.2899914892998288</v>
      </c>
      <c r="I787" s="16">
        <f t="shared" si="152"/>
        <v>4.2899918951097682</v>
      </c>
      <c r="J787" s="13">
        <f t="shared" si="146"/>
        <v>4.2841053658995172</v>
      </c>
      <c r="K787" s="13">
        <f t="shared" si="147"/>
        <v>5.8865292102510125E-3</v>
      </c>
      <c r="L787" s="13">
        <f t="shared" si="148"/>
        <v>0</v>
      </c>
      <c r="M787" s="13">
        <f t="shared" si="153"/>
        <v>1.9965988323237663E-2</v>
      </c>
      <c r="N787" s="13">
        <f t="shared" si="149"/>
        <v>1.2378912760407351E-2</v>
      </c>
      <c r="O787" s="13">
        <f t="shared" si="150"/>
        <v>1.2378912760407351E-2</v>
      </c>
      <c r="Q787">
        <v>19.626611142251829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11.995897367823989</v>
      </c>
      <c r="G788" s="13">
        <f t="shared" si="144"/>
        <v>0</v>
      </c>
      <c r="H788" s="13">
        <f t="shared" si="145"/>
        <v>11.995897367823989</v>
      </c>
      <c r="I788" s="16">
        <f t="shared" si="152"/>
        <v>12.00178389703424</v>
      </c>
      <c r="J788" s="13">
        <f t="shared" si="146"/>
        <v>11.879269031636813</v>
      </c>
      <c r="K788" s="13">
        <f t="shared" si="147"/>
        <v>0.12251486539742729</v>
      </c>
      <c r="L788" s="13">
        <f t="shared" si="148"/>
        <v>0</v>
      </c>
      <c r="M788" s="13">
        <f t="shared" si="153"/>
        <v>7.5870755628303123E-3</v>
      </c>
      <c r="N788" s="13">
        <f t="shared" si="149"/>
        <v>4.7039868489547939E-3</v>
      </c>
      <c r="O788" s="13">
        <f t="shared" si="150"/>
        <v>4.7039868489547939E-3</v>
      </c>
      <c r="Q788">
        <v>19.8906182411712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59.05746797028781</v>
      </c>
      <c r="G789" s="13">
        <f t="shared" si="144"/>
        <v>3.5480484917952619</v>
      </c>
      <c r="H789" s="13">
        <f t="shared" si="145"/>
        <v>55.509419478492546</v>
      </c>
      <c r="I789" s="16">
        <f t="shared" si="152"/>
        <v>55.631934343889974</v>
      </c>
      <c r="J789" s="13">
        <f t="shared" si="146"/>
        <v>39.046877667600889</v>
      </c>
      <c r="K789" s="13">
        <f t="shared" si="147"/>
        <v>16.585056676289085</v>
      </c>
      <c r="L789" s="13">
        <f t="shared" si="148"/>
        <v>5.4832239254198685</v>
      </c>
      <c r="M789" s="13">
        <f t="shared" si="153"/>
        <v>5.4861070141337445</v>
      </c>
      <c r="N789" s="13">
        <f t="shared" si="149"/>
        <v>3.4013863487629217</v>
      </c>
      <c r="O789" s="13">
        <f t="shared" si="150"/>
        <v>6.9494348405581832</v>
      </c>
      <c r="Q789">
        <v>13.92475655096362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31.418762922972409</v>
      </c>
      <c r="G790" s="13">
        <f t="shared" si="144"/>
        <v>0.45796374966381531</v>
      </c>
      <c r="H790" s="13">
        <f t="shared" si="145"/>
        <v>30.960799173308594</v>
      </c>
      <c r="I790" s="16">
        <f t="shared" si="152"/>
        <v>42.062631924177808</v>
      </c>
      <c r="J790" s="13">
        <f t="shared" si="146"/>
        <v>34.748404237736466</v>
      </c>
      <c r="K790" s="13">
        <f t="shared" si="147"/>
        <v>7.3142276864413418</v>
      </c>
      <c r="L790" s="13">
        <f t="shared" si="148"/>
        <v>0</v>
      </c>
      <c r="M790" s="13">
        <f t="shared" si="153"/>
        <v>2.0847206653708228</v>
      </c>
      <c r="N790" s="13">
        <f t="shared" si="149"/>
        <v>1.2925268125299101</v>
      </c>
      <c r="O790" s="13">
        <f t="shared" si="150"/>
        <v>1.7504905621937255</v>
      </c>
      <c r="Q790">
        <v>15.61788453983897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0</v>
      </c>
      <c r="G791" s="13">
        <f t="shared" si="144"/>
        <v>0</v>
      </c>
      <c r="H791" s="13">
        <f t="shared" si="145"/>
        <v>0</v>
      </c>
      <c r="I791" s="16">
        <f t="shared" si="152"/>
        <v>7.3142276864413418</v>
      </c>
      <c r="J791" s="13">
        <f t="shared" si="146"/>
        <v>7.2529351871997658</v>
      </c>
      <c r="K791" s="13">
        <f t="shared" si="147"/>
        <v>6.1292499241575982E-2</v>
      </c>
      <c r="L791" s="13">
        <f t="shared" si="148"/>
        <v>0</v>
      </c>
      <c r="M791" s="13">
        <f t="shared" si="153"/>
        <v>0.7921938528409127</v>
      </c>
      <c r="N791" s="13">
        <f t="shared" si="149"/>
        <v>0.49116018876136586</v>
      </c>
      <c r="O791" s="13">
        <f t="shared" si="150"/>
        <v>0.49116018876136586</v>
      </c>
      <c r="Q791">
        <v>14.269864593548389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74.542306780570996</v>
      </c>
      <c r="G792" s="13">
        <f t="shared" si="144"/>
        <v>5.279296900868923</v>
      </c>
      <c r="H792" s="13">
        <f t="shared" si="145"/>
        <v>69.263009879702068</v>
      </c>
      <c r="I792" s="16">
        <f t="shared" si="152"/>
        <v>69.324302378943642</v>
      </c>
      <c r="J792" s="13">
        <f t="shared" si="146"/>
        <v>48.142591874703506</v>
      </c>
      <c r="K792" s="13">
        <f t="shared" si="147"/>
        <v>21.181710504240137</v>
      </c>
      <c r="L792" s="13">
        <f t="shared" si="148"/>
        <v>10.113675950750132</v>
      </c>
      <c r="M792" s="13">
        <f t="shared" si="153"/>
        <v>10.414709614829679</v>
      </c>
      <c r="N792" s="13">
        <f t="shared" si="149"/>
        <v>6.457119961194401</v>
      </c>
      <c r="O792" s="13">
        <f t="shared" si="150"/>
        <v>11.736416862063324</v>
      </c>
      <c r="Q792">
        <v>16.781334905920751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36.413395879307991</v>
      </c>
      <c r="G793" s="13">
        <f t="shared" si="144"/>
        <v>1.0163777225506738</v>
      </c>
      <c r="H793" s="13">
        <f t="shared" si="145"/>
        <v>35.397018156757319</v>
      </c>
      <c r="I793" s="16">
        <f t="shared" si="152"/>
        <v>46.465052710247321</v>
      </c>
      <c r="J793" s="13">
        <f t="shared" si="146"/>
        <v>38.019397798258666</v>
      </c>
      <c r="K793" s="13">
        <f t="shared" si="147"/>
        <v>8.4456549119886546</v>
      </c>
      <c r="L793" s="13">
        <f t="shared" si="148"/>
        <v>0</v>
      </c>
      <c r="M793" s="13">
        <f t="shared" si="153"/>
        <v>3.9575896536352779</v>
      </c>
      <c r="N793" s="13">
        <f t="shared" si="149"/>
        <v>2.4537055852538723</v>
      </c>
      <c r="O793" s="13">
        <f t="shared" si="150"/>
        <v>3.4700833078045461</v>
      </c>
      <c r="Q793">
        <v>16.615978972606989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44.771474312620633</v>
      </c>
      <c r="G794" s="13">
        <f t="shared" si="144"/>
        <v>1.9508343331662259</v>
      </c>
      <c r="H794" s="13">
        <f t="shared" si="145"/>
        <v>42.820639979454405</v>
      </c>
      <c r="I794" s="16">
        <f t="shared" si="152"/>
        <v>51.26629489144306</v>
      </c>
      <c r="J794" s="13">
        <f t="shared" si="146"/>
        <v>42.931161003574935</v>
      </c>
      <c r="K794" s="13">
        <f t="shared" si="147"/>
        <v>8.3351338878681247</v>
      </c>
      <c r="L794" s="13">
        <f t="shared" si="148"/>
        <v>0</v>
      </c>
      <c r="M794" s="13">
        <f t="shared" si="153"/>
        <v>1.5038840683814056</v>
      </c>
      <c r="N794" s="13">
        <f t="shared" si="149"/>
        <v>0.93240812239647153</v>
      </c>
      <c r="O794" s="13">
        <f t="shared" si="150"/>
        <v>2.8832424555626974</v>
      </c>
      <c r="Q794">
        <v>19.05230364284068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10.47509093162888</v>
      </c>
      <c r="G795" s="13">
        <f t="shared" si="144"/>
        <v>0</v>
      </c>
      <c r="H795" s="13">
        <f t="shared" si="145"/>
        <v>10.47509093162888</v>
      </c>
      <c r="I795" s="16">
        <f t="shared" si="152"/>
        <v>18.810224819497005</v>
      </c>
      <c r="J795" s="13">
        <f t="shared" si="146"/>
        <v>18.542616701763013</v>
      </c>
      <c r="K795" s="13">
        <f t="shared" si="147"/>
        <v>0.2676081177339924</v>
      </c>
      <c r="L795" s="13">
        <f t="shared" si="148"/>
        <v>0</v>
      </c>
      <c r="M795" s="13">
        <f t="shared" si="153"/>
        <v>0.57147594598493412</v>
      </c>
      <c r="N795" s="13">
        <f t="shared" si="149"/>
        <v>0.35431508651065913</v>
      </c>
      <c r="O795" s="13">
        <f t="shared" si="150"/>
        <v>0.35431508651065913</v>
      </c>
      <c r="Q795">
        <v>23.86292558120978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17.268250747859771</v>
      </c>
      <c r="G796" s="13">
        <f t="shared" si="144"/>
        <v>0</v>
      </c>
      <c r="H796" s="13">
        <f t="shared" si="145"/>
        <v>17.268250747859771</v>
      </c>
      <c r="I796" s="16">
        <f t="shared" si="152"/>
        <v>17.535858865593763</v>
      </c>
      <c r="J796" s="13">
        <f t="shared" si="146"/>
        <v>17.338066022052772</v>
      </c>
      <c r="K796" s="13">
        <f t="shared" si="147"/>
        <v>0.19779284354099147</v>
      </c>
      <c r="L796" s="13">
        <f t="shared" si="148"/>
        <v>0</v>
      </c>
      <c r="M796" s="13">
        <f t="shared" si="153"/>
        <v>0.21716085947427499</v>
      </c>
      <c r="N796" s="13">
        <f t="shared" si="149"/>
        <v>0.13463973287405048</v>
      </c>
      <c r="O796" s="13">
        <f t="shared" si="150"/>
        <v>0.13463973287405048</v>
      </c>
      <c r="Q796">
        <v>24.551718000000012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10.3791820958466</v>
      </c>
      <c r="G797" s="13">
        <f t="shared" si="144"/>
        <v>0</v>
      </c>
      <c r="H797" s="13">
        <f t="shared" si="145"/>
        <v>10.3791820958466</v>
      </c>
      <c r="I797" s="16">
        <f t="shared" si="152"/>
        <v>10.576974939387592</v>
      </c>
      <c r="J797" s="13">
        <f t="shared" si="146"/>
        <v>10.529986951404977</v>
      </c>
      <c r="K797" s="13">
        <f t="shared" si="147"/>
        <v>4.6987987982614499E-2</v>
      </c>
      <c r="L797" s="13">
        <f t="shared" si="148"/>
        <v>0</v>
      </c>
      <c r="M797" s="13">
        <f t="shared" si="153"/>
        <v>8.2521126600224509E-2</v>
      </c>
      <c r="N797" s="13">
        <f t="shared" si="149"/>
        <v>5.1163098492139195E-2</v>
      </c>
      <c r="O797" s="13">
        <f t="shared" si="150"/>
        <v>5.1163098492139195E-2</v>
      </c>
      <c r="Q797">
        <v>24.057901233837971</v>
      </c>
    </row>
    <row r="798" spans="1:17" x14ac:dyDescent="0.2">
      <c r="A798" s="14">
        <f t="shared" si="151"/>
        <v>46266</v>
      </c>
      <c r="B798" s="1">
        <v>9</v>
      </c>
      <c r="F798" s="34">
        <v>17.798190917736491</v>
      </c>
      <c r="G798" s="13">
        <f t="shared" si="144"/>
        <v>0</v>
      </c>
      <c r="H798" s="13">
        <f t="shared" si="145"/>
        <v>17.798190917736491</v>
      </c>
      <c r="I798" s="16">
        <f t="shared" si="152"/>
        <v>17.845178905719106</v>
      </c>
      <c r="J798" s="13">
        <f t="shared" si="146"/>
        <v>17.637167927581263</v>
      </c>
      <c r="K798" s="13">
        <f t="shared" si="147"/>
        <v>0.20801097813784253</v>
      </c>
      <c r="L798" s="13">
        <f t="shared" si="148"/>
        <v>0</v>
      </c>
      <c r="M798" s="13">
        <f t="shared" si="153"/>
        <v>3.1358028108085315E-2</v>
      </c>
      <c r="N798" s="13">
        <f t="shared" si="149"/>
        <v>1.9441977427012896E-2</v>
      </c>
      <c r="O798" s="13">
        <f t="shared" si="150"/>
        <v>1.9441977427012896E-2</v>
      </c>
      <c r="Q798">
        <v>24.562555313925252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21.475616477944499</v>
      </c>
      <c r="G799" s="13">
        <f t="shared" si="144"/>
        <v>0</v>
      </c>
      <c r="H799" s="13">
        <f t="shared" si="145"/>
        <v>21.475616477944499</v>
      </c>
      <c r="I799" s="16">
        <f t="shared" si="152"/>
        <v>21.683627456082341</v>
      </c>
      <c r="J799" s="13">
        <f t="shared" si="146"/>
        <v>20.991507153392387</v>
      </c>
      <c r="K799" s="13">
        <f t="shared" si="147"/>
        <v>0.69212030268995406</v>
      </c>
      <c r="L799" s="13">
        <f t="shared" si="148"/>
        <v>0</v>
      </c>
      <c r="M799" s="13">
        <f t="shared" si="153"/>
        <v>1.1916050681072418E-2</v>
      </c>
      <c r="N799" s="13">
        <f t="shared" si="149"/>
        <v>7.3879514222648995E-3</v>
      </c>
      <c r="O799" s="13">
        <f t="shared" si="150"/>
        <v>7.3879514222648995E-3</v>
      </c>
      <c r="Q799">
        <v>19.958327023497809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28.502759627780652</v>
      </c>
      <c r="G800" s="13">
        <f t="shared" si="144"/>
        <v>0.13194640279277239</v>
      </c>
      <c r="H800" s="13">
        <f t="shared" si="145"/>
        <v>28.370813224987881</v>
      </c>
      <c r="I800" s="16">
        <f t="shared" si="152"/>
        <v>29.062933527677835</v>
      </c>
      <c r="J800" s="13">
        <f t="shared" si="146"/>
        <v>26.085006898525062</v>
      </c>
      <c r="K800" s="13">
        <f t="shared" si="147"/>
        <v>2.9779266291527726</v>
      </c>
      <c r="L800" s="13">
        <f t="shared" si="148"/>
        <v>0</v>
      </c>
      <c r="M800" s="13">
        <f t="shared" si="153"/>
        <v>4.5280992588075187E-3</v>
      </c>
      <c r="N800" s="13">
        <f t="shared" si="149"/>
        <v>2.8074215404606615E-3</v>
      </c>
      <c r="O800" s="13">
        <f t="shared" si="150"/>
        <v>0.13475382433323305</v>
      </c>
      <c r="Q800">
        <v>15.0230450626717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0.485714286</v>
      </c>
      <c r="G801" s="13">
        <f t="shared" si="144"/>
        <v>0</v>
      </c>
      <c r="H801" s="13">
        <f t="shared" si="145"/>
        <v>0.485714286</v>
      </c>
      <c r="I801" s="16">
        <f t="shared" si="152"/>
        <v>3.4636409151527725</v>
      </c>
      <c r="J801" s="13">
        <f t="shared" si="146"/>
        <v>3.4558702858071024</v>
      </c>
      <c r="K801" s="13">
        <f t="shared" si="147"/>
        <v>7.770629345670077E-3</v>
      </c>
      <c r="L801" s="13">
        <f t="shared" si="148"/>
        <v>0</v>
      </c>
      <c r="M801" s="13">
        <f t="shared" si="153"/>
        <v>1.7206777183468571E-3</v>
      </c>
      <c r="N801" s="13">
        <f t="shared" si="149"/>
        <v>1.0668201853750515E-3</v>
      </c>
      <c r="O801" s="13">
        <f t="shared" si="150"/>
        <v>1.0668201853750515E-3</v>
      </c>
      <c r="Q801">
        <v>13.05132959354839</v>
      </c>
    </row>
    <row r="802" spans="1:17" x14ac:dyDescent="0.2">
      <c r="A802" s="14">
        <f t="shared" si="151"/>
        <v>46388</v>
      </c>
      <c r="B802" s="1">
        <v>1</v>
      </c>
      <c r="F802" s="34">
        <v>97.800730684766975</v>
      </c>
      <c r="G802" s="13">
        <f t="shared" si="144"/>
        <v>7.8796539258939511</v>
      </c>
      <c r="H802" s="13">
        <f t="shared" si="145"/>
        <v>89.921076758873028</v>
      </c>
      <c r="I802" s="16">
        <f t="shared" si="152"/>
        <v>89.928847388218699</v>
      </c>
      <c r="J802" s="13">
        <f t="shared" si="146"/>
        <v>47.531622107670529</v>
      </c>
      <c r="K802" s="13">
        <f t="shared" si="147"/>
        <v>42.39722528054817</v>
      </c>
      <c r="L802" s="13">
        <f t="shared" si="148"/>
        <v>31.485183800008553</v>
      </c>
      <c r="M802" s="13">
        <f t="shared" si="153"/>
        <v>31.485837657541524</v>
      </c>
      <c r="N802" s="13">
        <f t="shared" si="149"/>
        <v>19.521219347675743</v>
      </c>
      <c r="O802" s="13">
        <f t="shared" si="150"/>
        <v>27.400873273569694</v>
      </c>
      <c r="Q802">
        <v>14.23105516093022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22.669521279320701</v>
      </c>
      <c r="G803" s="13">
        <f t="shared" si="144"/>
        <v>0</v>
      </c>
      <c r="H803" s="13">
        <f t="shared" si="145"/>
        <v>22.669521279320701</v>
      </c>
      <c r="I803" s="16">
        <f t="shared" si="152"/>
        <v>33.581562759860319</v>
      </c>
      <c r="J803" s="13">
        <f t="shared" si="146"/>
        <v>29.673709016068461</v>
      </c>
      <c r="K803" s="13">
        <f t="shared" si="147"/>
        <v>3.9078537437918577</v>
      </c>
      <c r="L803" s="13">
        <f t="shared" si="148"/>
        <v>0</v>
      </c>
      <c r="M803" s="13">
        <f t="shared" si="153"/>
        <v>11.964618309865781</v>
      </c>
      <c r="N803" s="13">
        <f t="shared" si="149"/>
        <v>7.4180633521167838</v>
      </c>
      <c r="O803" s="13">
        <f t="shared" si="150"/>
        <v>7.4180633521167838</v>
      </c>
      <c r="Q803">
        <v>16.010008833049991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32.482474832803128</v>
      </c>
      <c r="G804" s="13">
        <f t="shared" si="144"/>
        <v>0.57688972455896237</v>
      </c>
      <c r="H804" s="13">
        <f t="shared" si="145"/>
        <v>31.905585108244164</v>
      </c>
      <c r="I804" s="16">
        <f t="shared" si="152"/>
        <v>35.813438852036022</v>
      </c>
      <c r="J804" s="13">
        <f t="shared" si="146"/>
        <v>32.524660903548082</v>
      </c>
      <c r="K804" s="13">
        <f t="shared" si="147"/>
        <v>3.2887779484879403</v>
      </c>
      <c r="L804" s="13">
        <f t="shared" si="148"/>
        <v>0</v>
      </c>
      <c r="M804" s="13">
        <f t="shared" si="153"/>
        <v>4.546554957748997</v>
      </c>
      <c r="N804" s="13">
        <f t="shared" si="149"/>
        <v>2.8188640738043782</v>
      </c>
      <c r="O804" s="13">
        <f t="shared" si="150"/>
        <v>3.3957537983633408</v>
      </c>
      <c r="Q804">
        <v>18.898836624040332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5.5036965329641729</v>
      </c>
      <c r="G805" s="13">
        <f t="shared" si="144"/>
        <v>0</v>
      </c>
      <c r="H805" s="13">
        <f t="shared" si="145"/>
        <v>5.5036965329641729</v>
      </c>
      <c r="I805" s="16">
        <f t="shared" si="152"/>
        <v>8.7924744814521141</v>
      </c>
      <c r="J805" s="13">
        <f t="shared" si="146"/>
        <v>8.7208214710923784</v>
      </c>
      <c r="K805" s="13">
        <f t="shared" si="147"/>
        <v>7.1653010359735703E-2</v>
      </c>
      <c r="L805" s="13">
        <f t="shared" si="148"/>
        <v>0</v>
      </c>
      <c r="M805" s="13">
        <f t="shared" si="153"/>
        <v>1.7276908839446188</v>
      </c>
      <c r="N805" s="13">
        <f t="shared" si="149"/>
        <v>1.0711683480456637</v>
      </c>
      <c r="O805" s="13">
        <f t="shared" si="150"/>
        <v>1.0711683480456637</v>
      </c>
      <c r="Q805">
        <v>17.104832733504821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18.28397405650243</v>
      </c>
      <c r="G806" s="13">
        <f t="shared" si="144"/>
        <v>0</v>
      </c>
      <c r="H806" s="13">
        <f t="shared" si="145"/>
        <v>18.28397405650243</v>
      </c>
      <c r="I806" s="16">
        <f t="shared" si="152"/>
        <v>18.355627066862166</v>
      </c>
      <c r="J806" s="13">
        <f t="shared" si="146"/>
        <v>18.079635529319905</v>
      </c>
      <c r="K806" s="13">
        <f t="shared" si="147"/>
        <v>0.2759915375422608</v>
      </c>
      <c r="L806" s="13">
        <f t="shared" si="148"/>
        <v>0</v>
      </c>
      <c r="M806" s="13">
        <f t="shared" si="153"/>
        <v>0.65652253589895504</v>
      </c>
      <c r="N806" s="13">
        <f t="shared" si="149"/>
        <v>0.40704397225735212</v>
      </c>
      <c r="O806" s="13">
        <f t="shared" si="150"/>
        <v>0.40704397225735212</v>
      </c>
      <c r="Q806">
        <v>23.111588399238091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0.82930324102027142</v>
      </c>
      <c r="G807" s="13">
        <f t="shared" si="144"/>
        <v>0</v>
      </c>
      <c r="H807" s="13">
        <f t="shared" si="145"/>
        <v>0.82930324102027142</v>
      </c>
      <c r="I807" s="16">
        <f t="shared" si="152"/>
        <v>1.1052947785625322</v>
      </c>
      <c r="J807" s="13">
        <f t="shared" si="146"/>
        <v>1.1052331997793885</v>
      </c>
      <c r="K807" s="13">
        <f t="shared" si="147"/>
        <v>6.1578783143723115E-5</v>
      </c>
      <c r="L807" s="13">
        <f t="shared" si="148"/>
        <v>0</v>
      </c>
      <c r="M807" s="13">
        <f t="shared" si="153"/>
        <v>0.24947856364160292</v>
      </c>
      <c r="N807" s="13">
        <f t="shared" si="149"/>
        <v>0.1546767094577938</v>
      </c>
      <c r="O807" s="13">
        <f t="shared" si="150"/>
        <v>0.1546767094577938</v>
      </c>
      <c r="Q807">
        <v>23.11874114427976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0.9630673964215074</v>
      </c>
      <c r="G808" s="13">
        <f t="shared" si="144"/>
        <v>0</v>
      </c>
      <c r="H808" s="13">
        <f t="shared" si="145"/>
        <v>0.9630673964215074</v>
      </c>
      <c r="I808" s="16">
        <f t="shared" si="152"/>
        <v>0.96312897520465113</v>
      </c>
      <c r="J808" s="13">
        <f t="shared" si="146"/>
        <v>0.96308838411615771</v>
      </c>
      <c r="K808" s="13">
        <f t="shared" si="147"/>
        <v>4.059108849341353E-5</v>
      </c>
      <c r="L808" s="13">
        <f t="shared" si="148"/>
        <v>0</v>
      </c>
      <c r="M808" s="13">
        <f t="shared" si="153"/>
        <v>9.4801854183809126E-2</v>
      </c>
      <c r="N808" s="13">
        <f t="shared" si="149"/>
        <v>5.8777149593961658E-2</v>
      </c>
      <c r="O808" s="13">
        <f t="shared" si="150"/>
        <v>5.8777149593961658E-2</v>
      </c>
      <c r="Q808">
        <v>23.145403630164921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20.471032187895901</v>
      </c>
      <c r="G809" s="13">
        <f t="shared" si="144"/>
        <v>0</v>
      </c>
      <c r="H809" s="13">
        <f t="shared" si="145"/>
        <v>20.471032187895901</v>
      </c>
      <c r="I809" s="16">
        <f t="shared" si="152"/>
        <v>20.471072778984393</v>
      </c>
      <c r="J809" s="13">
        <f t="shared" si="146"/>
        <v>20.174276158463943</v>
      </c>
      <c r="K809" s="13">
        <f t="shared" si="147"/>
        <v>0.29679662052044975</v>
      </c>
      <c r="L809" s="13">
        <f t="shared" si="148"/>
        <v>0</v>
      </c>
      <c r="M809" s="13">
        <f t="shared" si="153"/>
        <v>3.6024704589847467E-2</v>
      </c>
      <c r="N809" s="13">
        <f t="shared" si="149"/>
        <v>2.233531684570543E-2</v>
      </c>
      <c r="O809" s="13">
        <f t="shared" si="150"/>
        <v>2.233531684570543E-2</v>
      </c>
      <c r="Q809">
        <v>24.93592700000001</v>
      </c>
    </row>
    <row r="810" spans="1:17" x14ac:dyDescent="0.2">
      <c r="A810" s="14">
        <f t="shared" si="151"/>
        <v>46631</v>
      </c>
      <c r="B810" s="1">
        <v>9</v>
      </c>
      <c r="F810" s="34">
        <v>28.205439552464082</v>
      </c>
      <c r="G810" s="13">
        <f t="shared" si="144"/>
        <v>9.8705184483438319E-2</v>
      </c>
      <c r="H810" s="13">
        <f t="shared" si="145"/>
        <v>28.106734367980643</v>
      </c>
      <c r="I810" s="16">
        <f t="shared" si="152"/>
        <v>28.403530988501092</v>
      </c>
      <c r="J810" s="13">
        <f t="shared" si="146"/>
        <v>27.61951136267939</v>
      </c>
      <c r="K810" s="13">
        <f t="shared" si="147"/>
        <v>0.7840196258217027</v>
      </c>
      <c r="L810" s="13">
        <f t="shared" si="148"/>
        <v>0</v>
      </c>
      <c r="M810" s="13">
        <f t="shared" si="153"/>
        <v>1.3689387744142037E-2</v>
      </c>
      <c r="N810" s="13">
        <f t="shared" si="149"/>
        <v>8.4874204013680628E-3</v>
      </c>
      <c r="O810" s="13">
        <f t="shared" si="150"/>
        <v>0.10719260488480638</v>
      </c>
      <c r="Q810">
        <v>24.871050299259039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18.30656058372157</v>
      </c>
      <c r="G811" s="13">
        <f t="shared" si="144"/>
        <v>0</v>
      </c>
      <c r="H811" s="13">
        <f t="shared" si="145"/>
        <v>18.30656058372157</v>
      </c>
      <c r="I811" s="16">
        <f t="shared" si="152"/>
        <v>19.090580209543273</v>
      </c>
      <c r="J811" s="13">
        <f t="shared" si="146"/>
        <v>18.626886687970341</v>
      </c>
      <c r="K811" s="13">
        <f t="shared" si="147"/>
        <v>0.46369352157293164</v>
      </c>
      <c r="L811" s="13">
        <f t="shared" si="148"/>
        <v>0</v>
      </c>
      <c r="M811" s="13">
        <f t="shared" si="153"/>
        <v>5.2019673427739742E-3</v>
      </c>
      <c r="N811" s="13">
        <f t="shared" si="149"/>
        <v>3.2252197525198638E-3</v>
      </c>
      <c r="O811" s="13">
        <f t="shared" si="150"/>
        <v>3.2252197525198638E-3</v>
      </c>
      <c r="Q811">
        <v>20.172075937657251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55.7395875469687</v>
      </c>
      <c r="G812" s="13">
        <f t="shared" si="144"/>
        <v>3.1771001548611171</v>
      </c>
      <c r="H812" s="13">
        <f t="shared" si="145"/>
        <v>52.562487392107585</v>
      </c>
      <c r="I812" s="16">
        <f t="shared" si="152"/>
        <v>53.02618091368052</v>
      </c>
      <c r="J812" s="13">
        <f t="shared" si="146"/>
        <v>40.776314282350924</v>
      </c>
      <c r="K812" s="13">
        <f t="shared" si="147"/>
        <v>12.249866631329596</v>
      </c>
      <c r="L812" s="13">
        <f t="shared" si="148"/>
        <v>1.1161581694975533</v>
      </c>
      <c r="M812" s="13">
        <f t="shared" si="153"/>
        <v>1.1181349170878074</v>
      </c>
      <c r="N812" s="13">
        <f t="shared" si="149"/>
        <v>0.69324364859444065</v>
      </c>
      <c r="O812" s="13">
        <f t="shared" si="150"/>
        <v>3.8703438034555577</v>
      </c>
      <c r="Q812">
        <v>16.101012372241229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130.22443924744471</v>
      </c>
      <c r="G813" s="13">
        <f t="shared" si="144"/>
        <v>11.504715481467048</v>
      </c>
      <c r="H813" s="13">
        <f t="shared" si="145"/>
        <v>118.71972376597766</v>
      </c>
      <c r="I813" s="16">
        <f t="shared" si="152"/>
        <v>129.85343222780969</v>
      </c>
      <c r="J813" s="13">
        <f t="shared" si="146"/>
        <v>50.12641570277674</v>
      </c>
      <c r="K813" s="13">
        <f t="shared" si="147"/>
        <v>79.727016525032951</v>
      </c>
      <c r="L813" s="13">
        <f t="shared" si="148"/>
        <v>69.089452892908611</v>
      </c>
      <c r="M813" s="13">
        <f t="shared" si="153"/>
        <v>69.514344161401965</v>
      </c>
      <c r="N813" s="13">
        <f t="shared" si="149"/>
        <v>43.098893380069221</v>
      </c>
      <c r="O813" s="13">
        <f t="shared" si="150"/>
        <v>54.603608861536273</v>
      </c>
      <c r="Q813">
        <v>13.79732359354839</v>
      </c>
    </row>
    <row r="814" spans="1:17" x14ac:dyDescent="0.2">
      <c r="A814" s="14">
        <f t="shared" si="151"/>
        <v>46753</v>
      </c>
      <c r="B814" s="1">
        <v>1</v>
      </c>
      <c r="F814" s="34">
        <v>49.078671123029316</v>
      </c>
      <c r="G814" s="13">
        <f t="shared" si="144"/>
        <v>2.4323910168971046</v>
      </c>
      <c r="H814" s="13">
        <f t="shared" si="145"/>
        <v>46.64628010613221</v>
      </c>
      <c r="I814" s="16">
        <f t="shared" si="152"/>
        <v>57.28384373825655</v>
      </c>
      <c r="J814" s="13">
        <f t="shared" si="146"/>
        <v>40.406428970763024</v>
      </c>
      <c r="K814" s="13">
        <f t="shared" si="147"/>
        <v>16.877414767493526</v>
      </c>
      <c r="L814" s="13">
        <f t="shared" si="148"/>
        <v>5.7777316621799208</v>
      </c>
      <c r="M814" s="13">
        <f t="shared" si="153"/>
        <v>32.193182443512661</v>
      </c>
      <c r="N814" s="13">
        <f t="shared" si="149"/>
        <v>19.95977311497785</v>
      </c>
      <c r="O814" s="13">
        <f t="shared" si="150"/>
        <v>22.392164131874953</v>
      </c>
      <c r="Q814">
        <v>14.489544475022351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21.483346284935969</v>
      </c>
      <c r="G815" s="13">
        <f t="shared" si="144"/>
        <v>0</v>
      </c>
      <c r="H815" s="13">
        <f t="shared" si="145"/>
        <v>21.483346284935969</v>
      </c>
      <c r="I815" s="16">
        <f t="shared" si="152"/>
        <v>32.583029390249578</v>
      </c>
      <c r="J815" s="13">
        <f t="shared" si="146"/>
        <v>28.576290960585467</v>
      </c>
      <c r="K815" s="13">
        <f t="shared" si="147"/>
        <v>4.0067384296641109</v>
      </c>
      <c r="L815" s="13">
        <f t="shared" si="148"/>
        <v>0</v>
      </c>
      <c r="M815" s="13">
        <f t="shared" si="153"/>
        <v>12.233409328534812</v>
      </c>
      <c r="N815" s="13">
        <f t="shared" si="149"/>
        <v>7.5847137836915834</v>
      </c>
      <c r="O815" s="13">
        <f t="shared" si="150"/>
        <v>7.5847137836915834</v>
      </c>
      <c r="Q815">
        <v>15.101111963076139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97.504394772737058</v>
      </c>
      <c r="G816" s="13">
        <f t="shared" si="144"/>
        <v>7.8465227398003323</v>
      </c>
      <c r="H816" s="13">
        <f t="shared" si="145"/>
        <v>89.657872032936723</v>
      </c>
      <c r="I816" s="16">
        <f t="shared" si="152"/>
        <v>93.664610462600834</v>
      </c>
      <c r="J816" s="13">
        <f t="shared" si="146"/>
        <v>52.472880739198906</v>
      </c>
      <c r="K816" s="13">
        <f t="shared" si="147"/>
        <v>41.191729723401927</v>
      </c>
      <c r="L816" s="13">
        <f t="shared" si="148"/>
        <v>30.270824495818221</v>
      </c>
      <c r="M816" s="13">
        <f t="shared" si="153"/>
        <v>34.919520040661453</v>
      </c>
      <c r="N816" s="13">
        <f t="shared" si="149"/>
        <v>21.6501024252101</v>
      </c>
      <c r="O816" s="13">
        <f t="shared" si="150"/>
        <v>29.496625165010432</v>
      </c>
      <c r="Q816">
        <v>16.002430652249931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62.987889309207468</v>
      </c>
      <c r="G817" s="13">
        <f t="shared" si="144"/>
        <v>3.9874806210774252</v>
      </c>
      <c r="H817" s="13">
        <f t="shared" si="145"/>
        <v>59.000408688130044</v>
      </c>
      <c r="I817" s="16">
        <f t="shared" si="152"/>
        <v>69.921313915713753</v>
      </c>
      <c r="J817" s="13">
        <f t="shared" si="146"/>
        <v>50.152611709750019</v>
      </c>
      <c r="K817" s="13">
        <f t="shared" si="147"/>
        <v>19.768702205963734</v>
      </c>
      <c r="L817" s="13">
        <f t="shared" si="148"/>
        <v>8.6902781093079575</v>
      </c>
      <c r="M817" s="13">
        <f t="shared" si="153"/>
        <v>21.959695724759307</v>
      </c>
      <c r="N817" s="13">
        <f t="shared" si="149"/>
        <v>13.61501134935077</v>
      </c>
      <c r="O817" s="13">
        <f t="shared" si="150"/>
        <v>17.602491970428193</v>
      </c>
      <c r="Q817">
        <v>17.817164914844479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11.47218902179338</v>
      </c>
      <c r="G818" s="13">
        <f t="shared" si="144"/>
        <v>0</v>
      </c>
      <c r="H818" s="13">
        <f t="shared" si="145"/>
        <v>11.47218902179338</v>
      </c>
      <c r="I818" s="16">
        <f t="shared" si="152"/>
        <v>22.550613118449157</v>
      </c>
      <c r="J818" s="13">
        <f t="shared" si="146"/>
        <v>21.704862506398758</v>
      </c>
      <c r="K818" s="13">
        <f t="shared" si="147"/>
        <v>0.84575061205039859</v>
      </c>
      <c r="L818" s="13">
        <f t="shared" si="148"/>
        <v>0</v>
      </c>
      <c r="M818" s="13">
        <f t="shared" si="153"/>
        <v>8.3446843754085371</v>
      </c>
      <c r="N818" s="13">
        <f t="shared" si="149"/>
        <v>5.1737043127532933</v>
      </c>
      <c r="O818" s="13">
        <f t="shared" si="150"/>
        <v>5.1737043127532933</v>
      </c>
      <c r="Q818">
        <v>19.311851401155671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3.7819038459137533E-2</v>
      </c>
      <c r="G819" s="13">
        <f t="shared" si="144"/>
        <v>0</v>
      </c>
      <c r="H819" s="13">
        <f t="shared" si="145"/>
        <v>3.7819038459137533E-2</v>
      </c>
      <c r="I819" s="16">
        <f t="shared" si="152"/>
        <v>0.88356965050953606</v>
      </c>
      <c r="J819" s="13">
        <f t="shared" si="146"/>
        <v>0.88353154036679082</v>
      </c>
      <c r="K819" s="13">
        <f t="shared" si="147"/>
        <v>3.8110142745240161E-5</v>
      </c>
      <c r="L819" s="13">
        <f t="shared" si="148"/>
        <v>0</v>
      </c>
      <c r="M819" s="13">
        <f t="shared" si="153"/>
        <v>3.1709800626552438</v>
      </c>
      <c r="N819" s="13">
        <f t="shared" si="149"/>
        <v>1.9660076388462511</v>
      </c>
      <c r="O819" s="13">
        <f t="shared" si="150"/>
        <v>1.9660076388462511</v>
      </c>
      <c r="Q819">
        <v>21.758093508158439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2.8571429802908339E-2</v>
      </c>
      <c r="G820" s="13">
        <f t="shared" si="144"/>
        <v>0</v>
      </c>
      <c r="H820" s="13">
        <f t="shared" si="145"/>
        <v>2.8571429802908339E-2</v>
      </c>
      <c r="I820" s="16">
        <f t="shared" si="152"/>
        <v>2.860953994565358E-2</v>
      </c>
      <c r="J820" s="13">
        <f t="shared" si="146"/>
        <v>2.8609539153210812E-2</v>
      </c>
      <c r="K820" s="13">
        <f t="shared" si="147"/>
        <v>7.924427676553325E-10</v>
      </c>
      <c r="L820" s="13">
        <f t="shared" si="148"/>
        <v>0</v>
      </c>
      <c r="M820" s="13">
        <f t="shared" si="153"/>
        <v>1.2049724238089927</v>
      </c>
      <c r="N820" s="13">
        <f t="shared" si="149"/>
        <v>0.74708290276157552</v>
      </c>
      <c r="O820" s="13">
        <f t="shared" si="150"/>
        <v>0.74708290276157552</v>
      </c>
      <c r="Q820">
        <v>25.25253179351763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9.4747096666252304</v>
      </c>
      <c r="G821" s="13">
        <f t="shared" si="144"/>
        <v>0</v>
      </c>
      <c r="H821" s="13">
        <f t="shared" si="145"/>
        <v>9.4747096666252304</v>
      </c>
      <c r="I821" s="16">
        <f t="shared" si="152"/>
        <v>9.4747096674176738</v>
      </c>
      <c r="J821" s="13">
        <f t="shared" si="146"/>
        <v>9.4513681716078963</v>
      </c>
      <c r="K821" s="13">
        <f t="shared" si="147"/>
        <v>2.3341495809777513E-2</v>
      </c>
      <c r="L821" s="13">
        <f t="shared" si="148"/>
        <v>0</v>
      </c>
      <c r="M821" s="13">
        <f t="shared" si="153"/>
        <v>0.4578895210474172</v>
      </c>
      <c r="N821" s="13">
        <f t="shared" si="149"/>
        <v>0.28389150304939864</v>
      </c>
      <c r="O821" s="13">
        <f t="shared" si="150"/>
        <v>0.28389150304939864</v>
      </c>
      <c r="Q821">
        <v>26.74173600000001</v>
      </c>
    </row>
    <row r="822" spans="1:17" x14ac:dyDescent="0.2">
      <c r="A822" s="14">
        <f t="shared" si="151"/>
        <v>46997</v>
      </c>
      <c r="B822" s="1">
        <v>9</v>
      </c>
      <c r="F822" s="34">
        <v>2.9476458693170611</v>
      </c>
      <c r="G822" s="13">
        <f t="shared" si="144"/>
        <v>0</v>
      </c>
      <c r="H822" s="13">
        <f t="shared" si="145"/>
        <v>2.9476458693170611</v>
      </c>
      <c r="I822" s="16">
        <f t="shared" si="152"/>
        <v>2.9709873651268386</v>
      </c>
      <c r="J822" s="13">
        <f t="shared" si="146"/>
        <v>2.9695583515890305</v>
      </c>
      <c r="K822" s="13">
        <f t="shared" si="147"/>
        <v>1.4290135378081104E-3</v>
      </c>
      <c r="L822" s="13">
        <f t="shared" si="148"/>
        <v>0</v>
      </c>
      <c r="M822" s="13">
        <f t="shared" si="153"/>
        <v>0.17399801799801856</v>
      </c>
      <c r="N822" s="13">
        <f t="shared" si="149"/>
        <v>0.10787877115877151</v>
      </c>
      <c r="O822" s="13">
        <f t="shared" si="150"/>
        <v>0.10787877115877151</v>
      </c>
      <c r="Q822">
        <v>21.850973591179411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14.185421253419239</v>
      </c>
      <c r="G823" s="13">
        <f t="shared" si="144"/>
        <v>0</v>
      </c>
      <c r="H823" s="13">
        <f t="shared" si="145"/>
        <v>14.185421253419239</v>
      </c>
      <c r="I823" s="16">
        <f t="shared" si="152"/>
        <v>14.186850266957048</v>
      </c>
      <c r="J823" s="13">
        <f t="shared" si="146"/>
        <v>14.001492323976024</v>
      </c>
      <c r="K823" s="13">
        <f t="shared" si="147"/>
        <v>0.18535794298102459</v>
      </c>
      <c r="L823" s="13">
        <f t="shared" si="148"/>
        <v>0</v>
      </c>
      <c r="M823" s="13">
        <f t="shared" si="153"/>
        <v>6.6119246839247053E-2</v>
      </c>
      <c r="N823" s="13">
        <f t="shared" si="149"/>
        <v>4.0993933040333171E-2</v>
      </c>
      <c r="O823" s="13">
        <f t="shared" si="150"/>
        <v>4.0993933040333171E-2</v>
      </c>
      <c r="Q823">
        <v>20.479230037429542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33.976928239755267</v>
      </c>
      <c r="G824" s="13">
        <f t="shared" si="144"/>
        <v>0.74397380692619031</v>
      </c>
      <c r="H824" s="13">
        <f t="shared" si="145"/>
        <v>33.232954432829075</v>
      </c>
      <c r="I824" s="16">
        <f t="shared" si="152"/>
        <v>33.418312375810103</v>
      </c>
      <c r="J824" s="13">
        <f t="shared" si="146"/>
        <v>29.201467186087338</v>
      </c>
      <c r="K824" s="13">
        <f t="shared" si="147"/>
        <v>4.2168451897227648</v>
      </c>
      <c r="L824" s="13">
        <f t="shared" si="148"/>
        <v>0</v>
      </c>
      <c r="M824" s="13">
        <f t="shared" si="153"/>
        <v>2.5125313798913883E-2</v>
      </c>
      <c r="N824" s="13">
        <f t="shared" si="149"/>
        <v>1.5577694555326607E-2</v>
      </c>
      <c r="O824" s="13">
        <f t="shared" si="150"/>
        <v>0.75955150148151696</v>
      </c>
      <c r="Q824">
        <v>15.238819350100471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71.030703167431042</v>
      </c>
      <c r="G825" s="13">
        <f t="shared" si="144"/>
        <v>4.886689767980422</v>
      </c>
      <c r="H825" s="13">
        <f t="shared" si="145"/>
        <v>66.144013399450614</v>
      </c>
      <c r="I825" s="16">
        <f t="shared" si="152"/>
        <v>70.360858589173375</v>
      </c>
      <c r="J825" s="13">
        <f t="shared" si="146"/>
        <v>37.64535115914542</v>
      </c>
      <c r="K825" s="13">
        <f t="shared" si="147"/>
        <v>32.715507430027955</v>
      </c>
      <c r="L825" s="13">
        <f t="shared" si="148"/>
        <v>21.732278380632934</v>
      </c>
      <c r="M825" s="13">
        <f t="shared" si="153"/>
        <v>21.741825999876522</v>
      </c>
      <c r="N825" s="13">
        <f t="shared" si="149"/>
        <v>13.479932119923443</v>
      </c>
      <c r="O825" s="13">
        <f t="shared" si="150"/>
        <v>18.366621887903865</v>
      </c>
      <c r="Q825">
        <v>10.88397659354839</v>
      </c>
    </row>
    <row r="826" spans="1:17" x14ac:dyDescent="0.2">
      <c r="A826" s="14">
        <f t="shared" si="151"/>
        <v>47119</v>
      </c>
      <c r="B826" s="1">
        <v>1</v>
      </c>
      <c r="F826" s="34">
        <v>44.252988251419112</v>
      </c>
      <c r="G826" s="13">
        <f t="shared" si="144"/>
        <v>1.8928661373341902</v>
      </c>
      <c r="H826" s="13">
        <f t="shared" si="145"/>
        <v>42.360122114084923</v>
      </c>
      <c r="I826" s="16">
        <f t="shared" si="152"/>
        <v>53.343351163479937</v>
      </c>
      <c r="J826" s="13">
        <f t="shared" si="146"/>
        <v>35.899752193640161</v>
      </c>
      <c r="K826" s="13">
        <f t="shared" si="147"/>
        <v>17.443598969839776</v>
      </c>
      <c r="L826" s="13">
        <f t="shared" si="148"/>
        <v>6.3480788940124304</v>
      </c>
      <c r="M826" s="13">
        <f t="shared" si="153"/>
        <v>14.609972773965509</v>
      </c>
      <c r="N826" s="13">
        <f t="shared" si="149"/>
        <v>9.0581831198586151</v>
      </c>
      <c r="O826" s="13">
        <f t="shared" si="150"/>
        <v>10.951049257192805</v>
      </c>
      <c r="Q826">
        <v>12.14882414222089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17.19124382299934</v>
      </c>
      <c r="G827" s="13">
        <f t="shared" si="144"/>
        <v>0</v>
      </c>
      <c r="H827" s="13">
        <f t="shared" si="145"/>
        <v>17.19124382299934</v>
      </c>
      <c r="I827" s="16">
        <f t="shared" si="152"/>
        <v>28.286763898826685</v>
      </c>
      <c r="J827" s="13">
        <f t="shared" si="146"/>
        <v>24.688065612278983</v>
      </c>
      <c r="K827" s="13">
        <f t="shared" si="147"/>
        <v>3.5986982865477017</v>
      </c>
      <c r="L827" s="13">
        <f t="shared" si="148"/>
        <v>0</v>
      </c>
      <c r="M827" s="13">
        <f t="shared" si="153"/>
        <v>5.5517896541068943</v>
      </c>
      <c r="N827" s="13">
        <f t="shared" si="149"/>
        <v>3.4421095855462744</v>
      </c>
      <c r="O827" s="13">
        <f t="shared" si="150"/>
        <v>3.4421095855462744</v>
      </c>
      <c r="Q827">
        <v>12.75326411315033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24.938565679792092</v>
      </c>
      <c r="G828" s="13">
        <f t="shared" si="144"/>
        <v>0</v>
      </c>
      <c r="H828" s="13">
        <f t="shared" si="145"/>
        <v>24.938565679792092</v>
      </c>
      <c r="I828" s="16">
        <f t="shared" si="152"/>
        <v>28.537263966339793</v>
      </c>
      <c r="J828" s="13">
        <f t="shared" si="146"/>
        <v>25.574895537965009</v>
      </c>
      <c r="K828" s="13">
        <f t="shared" si="147"/>
        <v>2.9623684283747842</v>
      </c>
      <c r="L828" s="13">
        <f t="shared" si="148"/>
        <v>0</v>
      </c>
      <c r="M828" s="13">
        <f t="shared" si="153"/>
        <v>2.1096800685606198</v>
      </c>
      <c r="N828" s="13">
        <f t="shared" si="149"/>
        <v>1.3080016425075842</v>
      </c>
      <c r="O828" s="13">
        <f t="shared" si="150"/>
        <v>1.3080016425075842</v>
      </c>
      <c r="Q828">
        <v>14.650602280517329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57.038670050640661</v>
      </c>
      <c r="G829" s="13">
        <f t="shared" si="144"/>
        <v>3.3223412222879198</v>
      </c>
      <c r="H829" s="13">
        <f t="shared" si="145"/>
        <v>53.716328828352744</v>
      </c>
      <c r="I829" s="16">
        <f t="shared" si="152"/>
        <v>56.678697256727531</v>
      </c>
      <c r="J829" s="13">
        <f t="shared" si="146"/>
        <v>38.628695723878295</v>
      </c>
      <c r="K829" s="13">
        <f t="shared" si="147"/>
        <v>18.050001532849237</v>
      </c>
      <c r="L829" s="13">
        <f t="shared" si="148"/>
        <v>6.958940203380215</v>
      </c>
      <c r="M829" s="13">
        <f t="shared" si="153"/>
        <v>7.7606186294332513</v>
      </c>
      <c r="N829" s="13">
        <f t="shared" si="149"/>
        <v>4.8115835502486162</v>
      </c>
      <c r="O829" s="13">
        <f t="shared" si="150"/>
        <v>8.1339247725365365</v>
      </c>
      <c r="Q829">
        <v>13.376806477453069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21.959539142955389</v>
      </c>
      <c r="G830" s="13">
        <f t="shared" si="144"/>
        <v>0</v>
      </c>
      <c r="H830" s="13">
        <f t="shared" si="145"/>
        <v>21.959539142955389</v>
      </c>
      <c r="I830" s="16">
        <f t="shared" si="152"/>
        <v>33.050600472424414</v>
      </c>
      <c r="J830" s="13">
        <f t="shared" si="146"/>
        <v>30.675671290975345</v>
      </c>
      <c r="K830" s="13">
        <f t="shared" si="147"/>
        <v>2.3749291814490689</v>
      </c>
      <c r="L830" s="13">
        <f t="shared" si="148"/>
        <v>0</v>
      </c>
      <c r="M830" s="13">
        <f t="shared" si="153"/>
        <v>2.9490350791846351</v>
      </c>
      <c r="N830" s="13">
        <f t="shared" si="149"/>
        <v>1.8284017490944737</v>
      </c>
      <c r="O830" s="13">
        <f t="shared" si="150"/>
        <v>1.8284017490944737</v>
      </c>
      <c r="Q830">
        <v>19.730506048319011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3.9336104212630869</v>
      </c>
      <c r="G831" s="13">
        <f t="shared" si="144"/>
        <v>0</v>
      </c>
      <c r="H831" s="13">
        <f t="shared" si="145"/>
        <v>3.9336104212630869</v>
      </c>
      <c r="I831" s="16">
        <f t="shared" si="152"/>
        <v>6.3085396027121554</v>
      </c>
      <c r="J831" s="13">
        <f t="shared" si="146"/>
        <v>6.2946099169116154</v>
      </c>
      <c r="K831" s="13">
        <f t="shared" si="147"/>
        <v>1.3929685800539993E-2</v>
      </c>
      <c r="L831" s="13">
        <f t="shared" si="148"/>
        <v>0</v>
      </c>
      <c r="M831" s="13">
        <f t="shared" si="153"/>
        <v>1.1206333300901614</v>
      </c>
      <c r="N831" s="13">
        <f t="shared" si="149"/>
        <v>0.69479266465590006</v>
      </c>
      <c r="O831" s="13">
        <f t="shared" si="150"/>
        <v>0.69479266465590006</v>
      </c>
      <c r="Q831">
        <v>21.705155752784609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9.4787775599559456</v>
      </c>
      <c r="G832" s="13">
        <f t="shared" si="144"/>
        <v>0</v>
      </c>
      <c r="H832" s="13">
        <f t="shared" si="145"/>
        <v>9.4787775599559456</v>
      </c>
      <c r="I832" s="16">
        <f t="shared" si="152"/>
        <v>9.4927072457564847</v>
      </c>
      <c r="J832" s="13">
        <f t="shared" si="146"/>
        <v>9.4618177087075903</v>
      </c>
      <c r="K832" s="13">
        <f t="shared" si="147"/>
        <v>3.0889537048894411E-2</v>
      </c>
      <c r="L832" s="13">
        <f t="shared" si="148"/>
        <v>0</v>
      </c>
      <c r="M832" s="13">
        <f t="shared" si="153"/>
        <v>0.42584066543426136</v>
      </c>
      <c r="N832" s="13">
        <f t="shared" si="149"/>
        <v>0.26402121256924205</v>
      </c>
      <c r="O832" s="13">
        <f t="shared" si="150"/>
        <v>0.26402121256924205</v>
      </c>
      <c r="Q832">
        <v>24.750800000000009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9.9478740994515285</v>
      </c>
      <c r="G833" s="13">
        <f t="shared" si="144"/>
        <v>0</v>
      </c>
      <c r="H833" s="13">
        <f t="shared" si="145"/>
        <v>9.9478740994515285</v>
      </c>
      <c r="I833" s="16">
        <f t="shared" si="152"/>
        <v>9.9787636365004229</v>
      </c>
      <c r="J833" s="13">
        <f t="shared" si="146"/>
        <v>9.9415090526146859</v>
      </c>
      <c r="K833" s="13">
        <f t="shared" si="147"/>
        <v>3.7254583885736992E-2</v>
      </c>
      <c r="L833" s="13">
        <f t="shared" si="148"/>
        <v>0</v>
      </c>
      <c r="M833" s="13">
        <f t="shared" si="153"/>
        <v>0.16181945286501931</v>
      </c>
      <c r="N833" s="13">
        <f t="shared" si="149"/>
        <v>0.10032806077631197</v>
      </c>
      <c r="O833" s="13">
        <f t="shared" si="150"/>
        <v>0.10032806077631197</v>
      </c>
      <c r="Q833">
        <v>24.476497187280138</v>
      </c>
    </row>
    <row r="834" spans="1:17" x14ac:dyDescent="0.2">
      <c r="A834" s="14">
        <f t="shared" si="151"/>
        <v>47362</v>
      </c>
      <c r="B834" s="1">
        <v>9</v>
      </c>
      <c r="F834" s="34">
        <v>5.536218053530436E-2</v>
      </c>
      <c r="G834" s="13">
        <f t="shared" si="144"/>
        <v>0</v>
      </c>
      <c r="H834" s="13">
        <f t="shared" si="145"/>
        <v>5.536218053530436E-2</v>
      </c>
      <c r="I834" s="16">
        <f t="shared" si="152"/>
        <v>9.2616764421041359E-2</v>
      </c>
      <c r="J834" s="13">
        <f t="shared" si="146"/>
        <v>9.2616730550865778E-2</v>
      </c>
      <c r="K834" s="13">
        <f t="shared" si="147"/>
        <v>3.3870175580874573E-8</v>
      </c>
      <c r="L834" s="13">
        <f t="shared" si="148"/>
        <v>0</v>
      </c>
      <c r="M834" s="13">
        <f t="shared" si="153"/>
        <v>6.1491392088707339E-2</v>
      </c>
      <c r="N834" s="13">
        <f t="shared" si="149"/>
        <v>3.8124663094998547E-2</v>
      </c>
      <c r="O834" s="13">
        <f t="shared" si="150"/>
        <v>3.8124663094998547E-2</v>
      </c>
      <c r="Q834">
        <v>23.598768423394912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57.177987062699771</v>
      </c>
      <c r="G835" s="13">
        <f t="shared" si="144"/>
        <v>3.3379172549763618</v>
      </c>
      <c r="H835" s="13">
        <f t="shared" si="145"/>
        <v>53.84006980772341</v>
      </c>
      <c r="I835" s="16">
        <f t="shared" si="152"/>
        <v>53.840069841593582</v>
      </c>
      <c r="J835" s="13">
        <f t="shared" si="146"/>
        <v>46.165572201230908</v>
      </c>
      <c r="K835" s="13">
        <f t="shared" si="147"/>
        <v>7.6744976403626737</v>
      </c>
      <c r="L835" s="13">
        <f t="shared" si="148"/>
        <v>0</v>
      </c>
      <c r="M835" s="13">
        <f t="shared" si="153"/>
        <v>2.3366728993708792E-2</v>
      </c>
      <c r="N835" s="13">
        <f t="shared" si="149"/>
        <v>1.448737197609945E-2</v>
      </c>
      <c r="O835" s="13">
        <f t="shared" si="150"/>
        <v>3.3524046269524614</v>
      </c>
      <c r="Q835">
        <v>20.93023730375355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76.37595616302734</v>
      </c>
      <c r="G836" s="13">
        <f t="shared" si="144"/>
        <v>5.4843040446351417</v>
      </c>
      <c r="H836" s="13">
        <f t="shared" si="145"/>
        <v>70.891652118392201</v>
      </c>
      <c r="I836" s="16">
        <f t="shared" si="152"/>
        <v>78.566149758754875</v>
      </c>
      <c r="J836" s="13">
        <f t="shared" si="146"/>
        <v>49.798226648264134</v>
      </c>
      <c r="K836" s="13">
        <f t="shared" si="147"/>
        <v>28.767923110490742</v>
      </c>
      <c r="L836" s="13">
        <f t="shared" si="148"/>
        <v>17.755668330858761</v>
      </c>
      <c r="M836" s="13">
        <f t="shared" si="153"/>
        <v>17.76454768787637</v>
      </c>
      <c r="N836" s="13">
        <f t="shared" si="149"/>
        <v>11.014019566483348</v>
      </c>
      <c r="O836" s="13">
        <f t="shared" si="150"/>
        <v>16.49832361111849</v>
      </c>
      <c r="Q836">
        <v>16.23389047410345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33.728360397526387</v>
      </c>
      <c r="G837" s="13">
        <f t="shared" si="144"/>
        <v>0.71618322501068177</v>
      </c>
      <c r="H837" s="13">
        <f t="shared" si="145"/>
        <v>33.012177172515706</v>
      </c>
      <c r="I837" s="16">
        <f t="shared" si="152"/>
        <v>44.024431952147687</v>
      </c>
      <c r="J837" s="13">
        <f t="shared" si="146"/>
        <v>34.537152274976677</v>
      </c>
      <c r="K837" s="13">
        <f t="shared" si="147"/>
        <v>9.48727967717101</v>
      </c>
      <c r="L837" s="13">
        <f t="shared" si="148"/>
        <v>0</v>
      </c>
      <c r="M837" s="13">
        <f t="shared" si="153"/>
        <v>6.7505281213930211</v>
      </c>
      <c r="N837" s="13">
        <f t="shared" si="149"/>
        <v>4.1853274352636731</v>
      </c>
      <c r="O837" s="13">
        <f t="shared" si="150"/>
        <v>4.9015106602743552</v>
      </c>
      <c r="Q837">
        <v>14.153881716663349</v>
      </c>
    </row>
    <row r="838" spans="1:17" x14ac:dyDescent="0.2">
      <c r="A838" s="14">
        <f t="shared" si="151"/>
        <v>47484</v>
      </c>
      <c r="B838" s="1">
        <v>1</v>
      </c>
      <c r="F838" s="34">
        <v>36.117317372365861</v>
      </c>
      <c r="G838" s="13">
        <f t="shared" ref="G838:G901" si="157">IF((F838-$J$2)&gt;0,$I$2*(F838-$J$2),0)</f>
        <v>0.98327531506780941</v>
      </c>
      <c r="H838" s="13">
        <f t="shared" ref="H838:H901" si="158">F838-G838</f>
        <v>35.134042057298053</v>
      </c>
      <c r="I838" s="16">
        <f t="shared" si="152"/>
        <v>44.621321734469063</v>
      </c>
      <c r="J838" s="13">
        <f t="shared" ref="J838:J901" si="159">I838/SQRT(1+(I838/($K$2*(300+(25*Q838)+0.05*(Q838)^3)))^2)</f>
        <v>31.663767154134163</v>
      </c>
      <c r="K838" s="13">
        <f t="shared" ref="K838:K901" si="160">I838-J838</f>
        <v>12.9575545803349</v>
      </c>
      <c r="L838" s="13">
        <f t="shared" ref="L838:L901" si="161">IF(K838&gt;$N$2,(K838-$N$2)/$L$2,0)</f>
        <v>1.8290495943090905</v>
      </c>
      <c r="M838" s="13">
        <f t="shared" si="153"/>
        <v>4.3942502804384382</v>
      </c>
      <c r="N838" s="13">
        <f t="shared" ref="N838:N901" si="162">$M$2*M838</f>
        <v>2.7244351738718318</v>
      </c>
      <c r="O838" s="13">
        <f t="shared" ref="O838:O901" si="163">N838+G838</f>
        <v>3.7077104889396413</v>
      </c>
      <c r="Q838">
        <v>11.010102593548391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12.011226258769399</v>
      </c>
      <c r="G839" s="13">
        <f t="shared" si="157"/>
        <v>0</v>
      </c>
      <c r="H839" s="13">
        <f t="shared" si="158"/>
        <v>12.011226258769399</v>
      </c>
      <c r="I839" s="16">
        <f t="shared" ref="I839:I902" si="166">H839+K838-L838</f>
        <v>23.139731244795207</v>
      </c>
      <c r="J839" s="13">
        <f t="shared" si="159"/>
        <v>20.696844860809342</v>
      </c>
      <c r="K839" s="13">
        <f t="shared" si="160"/>
        <v>2.442886383985865</v>
      </c>
      <c r="L839" s="13">
        <f t="shared" si="161"/>
        <v>0</v>
      </c>
      <c r="M839" s="13">
        <f t="shared" ref="M839:M902" si="167">L839+M838-N838</f>
        <v>1.6698151065666065</v>
      </c>
      <c r="N839" s="13">
        <f t="shared" si="162"/>
        <v>1.035285366071296</v>
      </c>
      <c r="O839" s="13">
        <f t="shared" si="163"/>
        <v>1.035285366071296</v>
      </c>
      <c r="Q839">
        <v>11.446314137187009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17.810207739078638</v>
      </c>
      <c r="G840" s="13">
        <f t="shared" si="157"/>
        <v>0</v>
      </c>
      <c r="H840" s="13">
        <f t="shared" si="158"/>
        <v>17.810207739078638</v>
      </c>
      <c r="I840" s="16">
        <f t="shared" si="166"/>
        <v>20.253094123064503</v>
      </c>
      <c r="J840" s="13">
        <f t="shared" si="159"/>
        <v>19.46368357543161</v>
      </c>
      <c r="K840" s="13">
        <f t="shared" si="160"/>
        <v>0.78941054763289387</v>
      </c>
      <c r="L840" s="13">
        <f t="shared" si="161"/>
        <v>0</v>
      </c>
      <c r="M840" s="13">
        <f t="shared" si="167"/>
        <v>0.63452974049531052</v>
      </c>
      <c r="N840" s="13">
        <f t="shared" si="162"/>
        <v>0.3934084391070925</v>
      </c>
      <c r="O840" s="13">
        <f t="shared" si="163"/>
        <v>0.3934084391070925</v>
      </c>
      <c r="Q840">
        <v>17.503633564851722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24.596693359427171</v>
      </c>
      <c r="G841" s="13">
        <f t="shared" si="157"/>
        <v>0</v>
      </c>
      <c r="H841" s="13">
        <f t="shared" si="158"/>
        <v>24.596693359427171</v>
      </c>
      <c r="I841" s="16">
        <f t="shared" si="166"/>
        <v>25.386103907060065</v>
      </c>
      <c r="J841" s="13">
        <f t="shared" si="159"/>
        <v>24.038369229023562</v>
      </c>
      <c r="K841" s="13">
        <f t="shared" si="160"/>
        <v>1.3477346780365025</v>
      </c>
      <c r="L841" s="13">
        <f t="shared" si="161"/>
        <v>0</v>
      </c>
      <c r="M841" s="13">
        <f t="shared" si="167"/>
        <v>0.24112130138821802</v>
      </c>
      <c r="N841" s="13">
        <f t="shared" si="162"/>
        <v>0.14949520686069517</v>
      </c>
      <c r="O841" s="13">
        <f t="shared" si="163"/>
        <v>0.14949520686069517</v>
      </c>
      <c r="Q841">
        <v>18.355972427649569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16.60729786695601</v>
      </c>
      <c r="G842" s="13">
        <f t="shared" si="157"/>
        <v>0</v>
      </c>
      <c r="H842" s="13">
        <f t="shared" si="158"/>
        <v>16.60729786695601</v>
      </c>
      <c r="I842" s="16">
        <f t="shared" si="166"/>
        <v>17.955032544992513</v>
      </c>
      <c r="J842" s="13">
        <f t="shared" si="159"/>
        <v>17.559292816861607</v>
      </c>
      <c r="K842" s="13">
        <f t="shared" si="160"/>
        <v>0.39573972813090563</v>
      </c>
      <c r="L842" s="13">
        <f t="shared" si="161"/>
        <v>0</v>
      </c>
      <c r="M842" s="13">
        <f t="shared" si="167"/>
        <v>9.162609452752285E-2</v>
      </c>
      <c r="N842" s="13">
        <f t="shared" si="162"/>
        <v>5.6808178607064164E-2</v>
      </c>
      <c r="O842" s="13">
        <f t="shared" si="163"/>
        <v>5.6808178607064164E-2</v>
      </c>
      <c r="Q842">
        <v>20.016491581163709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0.62115748843700902</v>
      </c>
      <c r="G843" s="13">
        <f t="shared" si="157"/>
        <v>0</v>
      </c>
      <c r="H843" s="13">
        <f t="shared" si="158"/>
        <v>0.62115748843700902</v>
      </c>
      <c r="I843" s="16">
        <f t="shared" si="166"/>
        <v>1.0168972165679147</v>
      </c>
      <c r="J843" s="13">
        <f t="shared" si="159"/>
        <v>1.0168420772644298</v>
      </c>
      <c r="K843" s="13">
        <f t="shared" si="160"/>
        <v>5.5139303484885716E-5</v>
      </c>
      <c r="L843" s="13">
        <f t="shared" si="161"/>
        <v>0</v>
      </c>
      <c r="M843" s="13">
        <f t="shared" si="167"/>
        <v>3.4817915920458686E-2</v>
      </c>
      <c r="N843" s="13">
        <f t="shared" si="162"/>
        <v>2.1587107870684387E-2</v>
      </c>
      <c r="O843" s="13">
        <f t="shared" si="163"/>
        <v>2.1587107870684387E-2</v>
      </c>
      <c r="Q843">
        <v>22.127887486396791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8.7187601159246633E-2</v>
      </c>
      <c r="G844" s="13">
        <f t="shared" si="157"/>
        <v>0</v>
      </c>
      <c r="H844" s="13">
        <f t="shared" si="158"/>
        <v>8.7187601159246633E-2</v>
      </c>
      <c r="I844" s="16">
        <f t="shared" si="166"/>
        <v>8.7242740462731519E-2</v>
      </c>
      <c r="J844" s="13">
        <f t="shared" si="159"/>
        <v>8.7242717862093838E-2</v>
      </c>
      <c r="K844" s="13">
        <f t="shared" si="160"/>
        <v>2.26006376807808E-8</v>
      </c>
      <c r="L844" s="13">
        <f t="shared" si="161"/>
        <v>0</v>
      </c>
      <c r="M844" s="13">
        <f t="shared" si="167"/>
        <v>1.3230808049774299E-2</v>
      </c>
      <c r="N844" s="13">
        <f t="shared" si="162"/>
        <v>8.2031009908600655E-3</v>
      </c>
      <c r="O844" s="13">
        <f t="shared" si="163"/>
        <v>8.2031009908600655E-3</v>
      </c>
      <c r="Q844">
        <v>25.211151978827829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3.0619534958208252</v>
      </c>
      <c r="G845" s="13">
        <f t="shared" si="157"/>
        <v>0</v>
      </c>
      <c r="H845" s="13">
        <f t="shared" si="158"/>
        <v>3.0619534958208252</v>
      </c>
      <c r="I845" s="16">
        <f t="shared" si="166"/>
        <v>3.061953518421463</v>
      </c>
      <c r="J845" s="13">
        <f t="shared" si="159"/>
        <v>3.0609765237989555</v>
      </c>
      <c r="K845" s="13">
        <f t="shared" si="160"/>
        <v>9.7699462250755431E-4</v>
      </c>
      <c r="L845" s="13">
        <f t="shared" si="161"/>
        <v>0</v>
      </c>
      <c r="M845" s="13">
        <f t="shared" si="167"/>
        <v>5.0277070589142339E-3</v>
      </c>
      <c r="N845" s="13">
        <f t="shared" si="162"/>
        <v>3.1171783765268249E-3</v>
      </c>
      <c r="O845" s="13">
        <f t="shared" si="163"/>
        <v>3.1171783765268249E-3</v>
      </c>
      <c r="Q845">
        <v>25.208313971821511</v>
      </c>
    </row>
    <row r="846" spans="1:17" x14ac:dyDescent="0.2">
      <c r="A846" s="14">
        <f t="shared" si="164"/>
        <v>47727</v>
      </c>
      <c r="B846" s="1">
        <v>9</v>
      </c>
      <c r="F846" s="34">
        <v>2.1819160553650021</v>
      </c>
      <c r="G846" s="13">
        <f t="shared" si="157"/>
        <v>0</v>
      </c>
      <c r="H846" s="13">
        <f t="shared" si="158"/>
        <v>2.1819160553650021</v>
      </c>
      <c r="I846" s="16">
        <f t="shared" si="166"/>
        <v>2.1828930499875097</v>
      </c>
      <c r="J846" s="13">
        <f t="shared" si="159"/>
        <v>2.1824848372407089</v>
      </c>
      <c r="K846" s="13">
        <f t="shared" si="160"/>
        <v>4.0821274680080677E-4</v>
      </c>
      <c r="L846" s="13">
        <f t="shared" si="161"/>
        <v>0</v>
      </c>
      <c r="M846" s="13">
        <f t="shared" si="167"/>
        <v>1.910528682387409E-3</v>
      </c>
      <c r="N846" s="13">
        <f t="shared" si="162"/>
        <v>1.1845277830801937E-3</v>
      </c>
      <c r="O846" s="13">
        <f t="shared" si="163"/>
        <v>1.1845277830801937E-3</v>
      </c>
      <c r="Q846">
        <v>24.187785000000009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39.340527120343801</v>
      </c>
      <c r="G847" s="13">
        <f t="shared" si="157"/>
        <v>1.3436392049774566</v>
      </c>
      <c r="H847" s="13">
        <f t="shared" si="158"/>
        <v>37.996887915366344</v>
      </c>
      <c r="I847" s="16">
        <f t="shared" si="166"/>
        <v>37.997296128113142</v>
      </c>
      <c r="J847" s="13">
        <f t="shared" si="159"/>
        <v>35.004908517945985</v>
      </c>
      <c r="K847" s="13">
        <f t="shared" si="160"/>
        <v>2.9923876101671567</v>
      </c>
      <c r="L847" s="13">
        <f t="shared" si="161"/>
        <v>0</v>
      </c>
      <c r="M847" s="13">
        <f t="shared" si="167"/>
        <v>7.2600089930721537E-4</v>
      </c>
      <c r="N847" s="13">
        <f t="shared" si="162"/>
        <v>4.5012055757047355E-4</v>
      </c>
      <c r="O847" s="13">
        <f t="shared" si="163"/>
        <v>1.344089325535027</v>
      </c>
      <c r="Q847">
        <v>20.973123063026438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83.421030814746672</v>
      </c>
      <c r="G848" s="13">
        <f t="shared" si="157"/>
        <v>6.2719631499074948</v>
      </c>
      <c r="H848" s="13">
        <f t="shared" si="158"/>
        <v>77.14906766483918</v>
      </c>
      <c r="I848" s="16">
        <f t="shared" si="166"/>
        <v>80.141455275006336</v>
      </c>
      <c r="J848" s="13">
        <f t="shared" si="159"/>
        <v>50.256598244930238</v>
      </c>
      <c r="K848" s="13">
        <f t="shared" si="160"/>
        <v>29.884857030076098</v>
      </c>
      <c r="L848" s="13">
        <f t="shared" si="161"/>
        <v>18.880814822999422</v>
      </c>
      <c r="M848" s="13">
        <f t="shared" si="167"/>
        <v>18.881090703341158</v>
      </c>
      <c r="N848" s="13">
        <f t="shared" si="162"/>
        <v>11.706276236071519</v>
      </c>
      <c r="O848" s="13">
        <f t="shared" si="163"/>
        <v>17.978239385979013</v>
      </c>
      <c r="Q848">
        <v>16.263961012991619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52.27862145128622</v>
      </c>
      <c r="G849" s="13">
        <f t="shared" si="157"/>
        <v>2.7901544384466113</v>
      </c>
      <c r="H849" s="13">
        <f t="shared" si="158"/>
        <v>49.488467012839607</v>
      </c>
      <c r="I849" s="16">
        <f t="shared" si="166"/>
        <v>60.492509219916272</v>
      </c>
      <c r="J849" s="13">
        <f t="shared" si="159"/>
        <v>43.770813659735282</v>
      </c>
      <c r="K849" s="13">
        <f t="shared" si="160"/>
        <v>16.72169556018099</v>
      </c>
      <c r="L849" s="13">
        <f t="shared" si="161"/>
        <v>5.6208674853522815</v>
      </c>
      <c r="M849" s="13">
        <f t="shared" si="167"/>
        <v>12.795681952621921</v>
      </c>
      <c r="N849" s="13">
        <f t="shared" si="162"/>
        <v>7.9333228106255911</v>
      </c>
      <c r="O849" s="13">
        <f t="shared" si="163"/>
        <v>10.723477249072202</v>
      </c>
      <c r="Q849">
        <v>16.017403912164461</v>
      </c>
    </row>
    <row r="850" spans="1:17" x14ac:dyDescent="0.2">
      <c r="A850" s="14">
        <f t="shared" si="164"/>
        <v>47849</v>
      </c>
      <c r="B850" s="1">
        <v>1</v>
      </c>
      <c r="F850" s="34">
        <v>55.867705389704277</v>
      </c>
      <c r="G850" s="13">
        <f t="shared" si="157"/>
        <v>3.1914240890090544</v>
      </c>
      <c r="H850" s="13">
        <f t="shared" si="158"/>
        <v>52.676281300695223</v>
      </c>
      <c r="I850" s="16">
        <f t="shared" si="166"/>
        <v>63.777109375523935</v>
      </c>
      <c r="J850" s="13">
        <f t="shared" si="159"/>
        <v>35.712622998432728</v>
      </c>
      <c r="K850" s="13">
        <f t="shared" si="160"/>
        <v>28.064486377091207</v>
      </c>
      <c r="L850" s="13">
        <f t="shared" si="161"/>
        <v>17.047059379918139</v>
      </c>
      <c r="M850" s="13">
        <f t="shared" si="167"/>
        <v>21.909418521914468</v>
      </c>
      <c r="N850" s="13">
        <f t="shared" si="162"/>
        <v>13.583839483586971</v>
      </c>
      <c r="O850" s="13">
        <f t="shared" si="163"/>
        <v>16.775263572596025</v>
      </c>
      <c r="Q850">
        <v>10.388596593548391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16.51084123268253</v>
      </c>
      <c r="G851" s="13">
        <f t="shared" si="157"/>
        <v>0</v>
      </c>
      <c r="H851" s="13">
        <f t="shared" si="158"/>
        <v>16.51084123268253</v>
      </c>
      <c r="I851" s="16">
        <f t="shared" si="166"/>
        <v>27.528268229855598</v>
      </c>
      <c r="J851" s="13">
        <f t="shared" si="159"/>
        <v>24.375210084019013</v>
      </c>
      <c r="K851" s="13">
        <f t="shared" si="160"/>
        <v>3.1530581458365852</v>
      </c>
      <c r="L851" s="13">
        <f t="shared" si="161"/>
        <v>0</v>
      </c>
      <c r="M851" s="13">
        <f t="shared" si="167"/>
        <v>8.325579038327497</v>
      </c>
      <c r="N851" s="13">
        <f t="shared" si="162"/>
        <v>5.1618590037630483</v>
      </c>
      <c r="O851" s="13">
        <f t="shared" si="163"/>
        <v>5.1618590037630483</v>
      </c>
      <c r="Q851">
        <v>13.28415854716914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35.694121556482273</v>
      </c>
      <c r="G852" s="13">
        <f t="shared" si="157"/>
        <v>0.9359608359213718</v>
      </c>
      <c r="H852" s="13">
        <f t="shared" si="158"/>
        <v>34.758160720560902</v>
      </c>
      <c r="I852" s="16">
        <f t="shared" si="166"/>
        <v>37.911218866397491</v>
      </c>
      <c r="J852" s="13">
        <f t="shared" si="159"/>
        <v>31.742940785907152</v>
      </c>
      <c r="K852" s="13">
        <f t="shared" si="160"/>
        <v>6.1682780804903388</v>
      </c>
      <c r="L852" s="13">
        <f t="shared" si="161"/>
        <v>0</v>
      </c>
      <c r="M852" s="13">
        <f t="shared" si="167"/>
        <v>3.1637200345644487</v>
      </c>
      <c r="N852" s="13">
        <f t="shared" si="162"/>
        <v>1.9615064214299582</v>
      </c>
      <c r="O852" s="13">
        <f t="shared" si="163"/>
        <v>2.8974672573513303</v>
      </c>
      <c r="Q852">
        <v>14.75334073758437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31.51334761405661</v>
      </c>
      <c r="G853" s="13">
        <f t="shared" si="157"/>
        <v>0.46853858340722526</v>
      </c>
      <c r="H853" s="13">
        <f t="shared" si="158"/>
        <v>31.044809030649386</v>
      </c>
      <c r="I853" s="16">
        <f t="shared" si="166"/>
        <v>37.213087111139728</v>
      </c>
      <c r="J853" s="13">
        <f t="shared" si="159"/>
        <v>33.049317846906042</v>
      </c>
      <c r="K853" s="13">
        <f t="shared" si="160"/>
        <v>4.1637692642336859</v>
      </c>
      <c r="L853" s="13">
        <f t="shared" si="161"/>
        <v>0</v>
      </c>
      <c r="M853" s="13">
        <f t="shared" si="167"/>
        <v>1.2022136131344905</v>
      </c>
      <c r="N853" s="13">
        <f t="shared" si="162"/>
        <v>0.74537244014338411</v>
      </c>
      <c r="O853" s="13">
        <f t="shared" si="163"/>
        <v>1.2139110235506094</v>
      </c>
      <c r="Q853">
        <v>17.8029385851775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5.6228394272393043</v>
      </c>
      <c r="G854" s="13">
        <f t="shared" si="157"/>
        <v>0</v>
      </c>
      <c r="H854" s="13">
        <f t="shared" si="158"/>
        <v>5.6228394272393043</v>
      </c>
      <c r="I854" s="16">
        <f t="shared" si="166"/>
        <v>9.7866086914729902</v>
      </c>
      <c r="J854" s="13">
        <f t="shared" si="159"/>
        <v>9.7197330050269457</v>
      </c>
      <c r="K854" s="13">
        <f t="shared" si="160"/>
        <v>6.6875686446044469E-2</v>
      </c>
      <c r="L854" s="13">
        <f t="shared" si="161"/>
        <v>0</v>
      </c>
      <c r="M854" s="13">
        <f t="shared" si="167"/>
        <v>0.45684117299110638</v>
      </c>
      <c r="N854" s="13">
        <f t="shared" si="162"/>
        <v>0.28324152725448598</v>
      </c>
      <c r="O854" s="13">
        <f t="shared" si="163"/>
        <v>0.28324152725448598</v>
      </c>
      <c r="Q854">
        <v>19.87924511729473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1.874896541776415</v>
      </c>
      <c r="G855" s="13">
        <f t="shared" si="157"/>
        <v>0</v>
      </c>
      <c r="H855" s="13">
        <f t="shared" si="158"/>
        <v>1.874896541776415</v>
      </c>
      <c r="I855" s="16">
        <f t="shared" si="166"/>
        <v>1.9417722282224594</v>
      </c>
      <c r="J855" s="13">
        <f t="shared" si="159"/>
        <v>1.9413994426627936</v>
      </c>
      <c r="K855" s="13">
        <f t="shared" si="160"/>
        <v>3.7278555966580029E-4</v>
      </c>
      <c r="L855" s="13">
        <f t="shared" si="161"/>
        <v>0</v>
      </c>
      <c r="M855" s="13">
        <f t="shared" si="167"/>
        <v>0.1735996457366204</v>
      </c>
      <c r="N855" s="13">
        <f t="shared" si="162"/>
        <v>0.10763178035670465</v>
      </c>
      <c r="O855" s="13">
        <f t="shared" si="163"/>
        <v>0.10763178035670465</v>
      </c>
      <c r="Q855">
        <v>22.334744896526441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0.75972068252819691</v>
      </c>
      <c r="G856" s="13">
        <f t="shared" si="157"/>
        <v>0</v>
      </c>
      <c r="H856" s="13">
        <f t="shared" si="158"/>
        <v>0.75972068252819691</v>
      </c>
      <c r="I856" s="16">
        <f t="shared" si="166"/>
        <v>0.76009346808786271</v>
      </c>
      <c r="J856" s="13">
        <f t="shared" si="159"/>
        <v>0.76007510182031546</v>
      </c>
      <c r="K856" s="13">
        <f t="shared" si="160"/>
        <v>1.8366267547254012E-5</v>
      </c>
      <c r="L856" s="13">
        <f t="shared" si="161"/>
        <v>0</v>
      </c>
      <c r="M856" s="13">
        <f t="shared" si="167"/>
        <v>6.5967865379915752E-2</v>
      </c>
      <c r="N856" s="13">
        <f t="shared" si="162"/>
        <v>4.0900076535547766E-2</v>
      </c>
      <c r="O856" s="13">
        <f t="shared" si="163"/>
        <v>4.0900076535547766E-2</v>
      </c>
      <c r="Q856">
        <v>23.735240676528651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2.1706526793585881</v>
      </c>
      <c r="G857" s="13">
        <f t="shared" si="157"/>
        <v>0</v>
      </c>
      <c r="H857" s="13">
        <f t="shared" si="158"/>
        <v>2.1706526793585881</v>
      </c>
      <c r="I857" s="16">
        <f t="shared" si="166"/>
        <v>2.1706710456261353</v>
      </c>
      <c r="J857" s="13">
        <f t="shared" si="159"/>
        <v>2.1702434456961956</v>
      </c>
      <c r="K857" s="13">
        <f t="shared" si="160"/>
        <v>4.2759992993968154E-4</v>
      </c>
      <c r="L857" s="13">
        <f t="shared" si="161"/>
        <v>0</v>
      </c>
      <c r="M857" s="13">
        <f t="shared" si="167"/>
        <v>2.5067788844367986E-2</v>
      </c>
      <c r="N857" s="13">
        <f t="shared" si="162"/>
        <v>1.5542029083508151E-2</v>
      </c>
      <c r="O857" s="13">
        <f t="shared" si="163"/>
        <v>1.5542029083508151E-2</v>
      </c>
      <c r="Q857">
        <v>23.736090000000011</v>
      </c>
    </row>
    <row r="858" spans="1:17" x14ac:dyDescent="0.2">
      <c r="A858" s="14">
        <f t="shared" si="164"/>
        <v>48092</v>
      </c>
      <c r="B858" s="1">
        <v>9</v>
      </c>
      <c r="F858" s="34">
        <v>3.702737236305754</v>
      </c>
      <c r="G858" s="13">
        <f t="shared" si="157"/>
        <v>0</v>
      </c>
      <c r="H858" s="13">
        <f t="shared" si="158"/>
        <v>3.702737236305754</v>
      </c>
      <c r="I858" s="16">
        <f t="shared" si="166"/>
        <v>3.7031648362356937</v>
      </c>
      <c r="J858" s="13">
        <f t="shared" si="159"/>
        <v>3.7009464297002475</v>
      </c>
      <c r="K858" s="13">
        <f t="shared" si="160"/>
        <v>2.218406535446249E-3</v>
      </c>
      <c r="L858" s="13">
        <f t="shared" si="161"/>
        <v>0</v>
      </c>
      <c r="M858" s="13">
        <f t="shared" si="167"/>
        <v>9.5257597608598352E-3</v>
      </c>
      <c r="N858" s="13">
        <f t="shared" si="162"/>
        <v>5.9059710517330982E-3</v>
      </c>
      <c r="O858" s="13">
        <f t="shared" si="163"/>
        <v>5.9059710517330982E-3</v>
      </c>
      <c r="Q858">
        <v>23.41892789082322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40.791971787850819</v>
      </c>
      <c r="G859" s="13">
        <f t="shared" si="157"/>
        <v>1.5059147896487846</v>
      </c>
      <c r="H859" s="13">
        <f t="shared" si="158"/>
        <v>39.286056998202035</v>
      </c>
      <c r="I859" s="16">
        <f t="shared" si="166"/>
        <v>39.288275404737483</v>
      </c>
      <c r="J859" s="13">
        <f t="shared" si="159"/>
        <v>35.128401026191085</v>
      </c>
      <c r="K859" s="13">
        <f t="shared" si="160"/>
        <v>4.1598743785463981</v>
      </c>
      <c r="L859" s="13">
        <f t="shared" si="161"/>
        <v>0</v>
      </c>
      <c r="M859" s="13">
        <f t="shared" si="167"/>
        <v>3.619788709126737E-3</v>
      </c>
      <c r="N859" s="13">
        <f t="shared" si="162"/>
        <v>2.2442689996585771E-3</v>
      </c>
      <c r="O859" s="13">
        <f t="shared" si="163"/>
        <v>1.5081590586484432</v>
      </c>
      <c r="Q859">
        <v>19.03335740066294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70.463617147028415</v>
      </c>
      <c r="G860" s="13">
        <f t="shared" si="157"/>
        <v>4.823287960402161</v>
      </c>
      <c r="H860" s="13">
        <f t="shared" si="158"/>
        <v>65.640329186626261</v>
      </c>
      <c r="I860" s="16">
        <f t="shared" si="166"/>
        <v>69.800203565172666</v>
      </c>
      <c r="J860" s="13">
        <f t="shared" si="159"/>
        <v>44.143244951738943</v>
      </c>
      <c r="K860" s="13">
        <f t="shared" si="160"/>
        <v>25.656958613433723</v>
      </c>
      <c r="L860" s="13">
        <f t="shared" si="161"/>
        <v>14.621829587437594</v>
      </c>
      <c r="M860" s="13">
        <f t="shared" si="167"/>
        <v>14.623205107147061</v>
      </c>
      <c r="N860" s="13">
        <f t="shared" si="162"/>
        <v>9.0663871664311788</v>
      </c>
      <c r="O860" s="13">
        <f t="shared" si="163"/>
        <v>13.889675126833339</v>
      </c>
      <c r="Q860">
        <v>14.48521876902976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82.655772443115296</v>
      </c>
      <c r="G861" s="13">
        <f t="shared" si="157"/>
        <v>6.1864051176509811</v>
      </c>
      <c r="H861" s="13">
        <f t="shared" si="158"/>
        <v>76.469367325464319</v>
      </c>
      <c r="I861" s="16">
        <f t="shared" si="166"/>
        <v>87.50449635146046</v>
      </c>
      <c r="J861" s="13">
        <f t="shared" si="159"/>
        <v>37.706599633321538</v>
      </c>
      <c r="K861" s="13">
        <f t="shared" si="160"/>
        <v>49.797896718138922</v>
      </c>
      <c r="L861" s="13">
        <f t="shared" si="161"/>
        <v>38.940270767536632</v>
      </c>
      <c r="M861" s="13">
        <f t="shared" si="167"/>
        <v>44.497088708252512</v>
      </c>
      <c r="N861" s="13">
        <f t="shared" si="162"/>
        <v>27.588194999116556</v>
      </c>
      <c r="O861" s="13">
        <f t="shared" si="163"/>
        <v>33.774600116767537</v>
      </c>
      <c r="Q861">
        <v>9.9230071323538489</v>
      </c>
    </row>
    <row r="862" spans="1:17" x14ac:dyDescent="0.2">
      <c r="A862" s="14">
        <f t="shared" si="164"/>
        <v>48214</v>
      </c>
      <c r="B862" s="1">
        <v>1</v>
      </c>
      <c r="F862" s="34">
        <v>11.3516398421723</v>
      </c>
      <c r="G862" s="13">
        <f t="shared" si="157"/>
        <v>0</v>
      </c>
      <c r="H862" s="13">
        <f t="shared" si="158"/>
        <v>11.3516398421723</v>
      </c>
      <c r="I862" s="16">
        <f t="shared" si="166"/>
        <v>22.209265792774588</v>
      </c>
      <c r="J862" s="13">
        <f t="shared" si="159"/>
        <v>19.780740586445312</v>
      </c>
      <c r="K862" s="13">
        <f t="shared" si="160"/>
        <v>2.4285252063292759</v>
      </c>
      <c r="L862" s="13">
        <f t="shared" si="161"/>
        <v>0</v>
      </c>
      <c r="M862" s="13">
        <f t="shared" si="167"/>
        <v>16.908893709135956</v>
      </c>
      <c r="N862" s="13">
        <f t="shared" si="162"/>
        <v>10.483514099664292</v>
      </c>
      <c r="O862" s="13">
        <f t="shared" si="163"/>
        <v>10.483514099664292</v>
      </c>
      <c r="Q862">
        <v>10.52667559354839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37.935146451775381</v>
      </c>
      <c r="G863" s="13">
        <f t="shared" si="157"/>
        <v>1.1865137045824379</v>
      </c>
      <c r="H863" s="13">
        <f t="shared" si="158"/>
        <v>36.748632747192943</v>
      </c>
      <c r="I863" s="16">
        <f t="shared" si="166"/>
        <v>39.177157953522219</v>
      </c>
      <c r="J863" s="13">
        <f t="shared" si="159"/>
        <v>30.764207484596231</v>
      </c>
      <c r="K863" s="13">
        <f t="shared" si="160"/>
        <v>8.4129504689259882</v>
      </c>
      <c r="L863" s="13">
        <f t="shared" si="161"/>
        <v>0</v>
      </c>
      <c r="M863" s="13">
        <f t="shared" si="167"/>
        <v>6.4253796094716638</v>
      </c>
      <c r="N863" s="13">
        <f t="shared" si="162"/>
        <v>3.9837353578724315</v>
      </c>
      <c r="O863" s="13">
        <f t="shared" si="163"/>
        <v>5.1702490624548698</v>
      </c>
      <c r="Q863">
        <v>12.492758021840659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33.251900049770583</v>
      </c>
      <c r="G864" s="13">
        <f t="shared" si="157"/>
        <v>0.6629136218107351</v>
      </c>
      <c r="H864" s="13">
        <f t="shared" si="158"/>
        <v>32.588986427959846</v>
      </c>
      <c r="I864" s="16">
        <f t="shared" si="166"/>
        <v>41.001936896885837</v>
      </c>
      <c r="J864" s="13">
        <f t="shared" si="159"/>
        <v>32.726841493957188</v>
      </c>
      <c r="K864" s="13">
        <f t="shared" si="160"/>
        <v>8.275095402928649</v>
      </c>
      <c r="L864" s="13">
        <f t="shared" si="161"/>
        <v>0</v>
      </c>
      <c r="M864" s="13">
        <f t="shared" si="167"/>
        <v>2.4416442515992323</v>
      </c>
      <c r="N864" s="13">
        <f t="shared" si="162"/>
        <v>1.513819435991524</v>
      </c>
      <c r="O864" s="13">
        <f t="shared" si="163"/>
        <v>2.176733057802259</v>
      </c>
      <c r="Q864">
        <v>13.793921083308391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18.362254032625689</v>
      </c>
      <c r="G865" s="13">
        <f t="shared" si="157"/>
        <v>0</v>
      </c>
      <c r="H865" s="13">
        <f t="shared" si="158"/>
        <v>18.362254032625689</v>
      </c>
      <c r="I865" s="16">
        <f t="shared" si="166"/>
        <v>26.637349435554338</v>
      </c>
      <c r="J865" s="13">
        <f t="shared" si="159"/>
        <v>24.914565095587754</v>
      </c>
      <c r="K865" s="13">
        <f t="shared" si="160"/>
        <v>1.7227843399665836</v>
      </c>
      <c r="L865" s="13">
        <f t="shared" si="161"/>
        <v>0</v>
      </c>
      <c r="M865" s="13">
        <f t="shared" si="167"/>
        <v>0.92782481560770824</v>
      </c>
      <c r="N865" s="13">
        <f t="shared" si="162"/>
        <v>0.57525138567677914</v>
      </c>
      <c r="O865" s="13">
        <f t="shared" si="163"/>
        <v>0.57525138567677914</v>
      </c>
      <c r="Q865">
        <v>17.50782765645133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10.4139836977138</v>
      </c>
      <c r="G866" s="13">
        <f t="shared" si="157"/>
        <v>0</v>
      </c>
      <c r="H866" s="13">
        <f t="shared" si="158"/>
        <v>10.4139836977138</v>
      </c>
      <c r="I866" s="16">
        <f t="shared" si="166"/>
        <v>12.136768037680383</v>
      </c>
      <c r="J866" s="13">
        <f t="shared" si="159"/>
        <v>12.003938623936472</v>
      </c>
      <c r="K866" s="13">
        <f t="shared" si="160"/>
        <v>0.13282941374391122</v>
      </c>
      <c r="L866" s="13">
        <f t="shared" si="161"/>
        <v>0</v>
      </c>
      <c r="M866" s="13">
        <f t="shared" si="167"/>
        <v>0.35257342993092911</v>
      </c>
      <c r="N866" s="13">
        <f t="shared" si="162"/>
        <v>0.21859552655717604</v>
      </c>
      <c r="O866" s="13">
        <f t="shared" si="163"/>
        <v>0.21859552655717604</v>
      </c>
      <c r="Q866">
        <v>19.54898056135309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0.485714286</v>
      </c>
      <c r="G867" s="13">
        <f t="shared" si="157"/>
        <v>0</v>
      </c>
      <c r="H867" s="13">
        <f t="shared" si="158"/>
        <v>0.485714286</v>
      </c>
      <c r="I867" s="16">
        <f t="shared" si="166"/>
        <v>0.61854369974391121</v>
      </c>
      <c r="J867" s="13">
        <f t="shared" si="159"/>
        <v>0.61852917980276945</v>
      </c>
      <c r="K867" s="13">
        <f t="shared" si="160"/>
        <v>1.4519941141766246E-5</v>
      </c>
      <c r="L867" s="13">
        <f t="shared" si="161"/>
        <v>0</v>
      </c>
      <c r="M867" s="13">
        <f t="shared" si="167"/>
        <v>0.13397790337375307</v>
      </c>
      <c r="N867" s="13">
        <f t="shared" si="162"/>
        <v>8.30663000917269E-2</v>
      </c>
      <c r="O867" s="13">
        <f t="shared" si="163"/>
        <v>8.30663000917269E-2</v>
      </c>
      <c r="Q867">
        <v>21.01691181817457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2.2294742507548419E-2</v>
      </c>
      <c r="G868" s="13">
        <f t="shared" si="157"/>
        <v>0</v>
      </c>
      <c r="H868" s="13">
        <f t="shared" si="158"/>
        <v>2.2294742507548419E-2</v>
      </c>
      <c r="I868" s="16">
        <f t="shared" si="166"/>
        <v>2.2309262448690186E-2</v>
      </c>
      <c r="J868" s="13">
        <f t="shared" si="159"/>
        <v>2.2309261955978658E-2</v>
      </c>
      <c r="K868" s="13">
        <f t="shared" si="160"/>
        <v>4.9271152782748295E-10</v>
      </c>
      <c r="L868" s="13">
        <f t="shared" si="161"/>
        <v>0</v>
      </c>
      <c r="M868" s="13">
        <f t="shared" si="167"/>
        <v>5.0911603282026166E-2</v>
      </c>
      <c r="N868" s="13">
        <f t="shared" si="162"/>
        <v>3.156519403485622E-2</v>
      </c>
      <c r="O868" s="13">
        <f t="shared" si="163"/>
        <v>3.156519403485622E-2</v>
      </c>
      <c r="Q868">
        <v>23.31361123674257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8.4138451923745916E-2</v>
      </c>
      <c r="G869" s="13">
        <f t="shared" si="157"/>
        <v>0</v>
      </c>
      <c r="H869" s="13">
        <f t="shared" si="158"/>
        <v>8.4138451923745916E-2</v>
      </c>
      <c r="I869" s="16">
        <f t="shared" si="166"/>
        <v>8.413845241645744E-2</v>
      </c>
      <c r="J869" s="13">
        <f t="shared" si="159"/>
        <v>8.4138427129602511E-2</v>
      </c>
      <c r="K869" s="13">
        <f t="shared" si="160"/>
        <v>2.528685492941829E-8</v>
      </c>
      <c r="L869" s="13">
        <f t="shared" si="161"/>
        <v>0</v>
      </c>
      <c r="M869" s="13">
        <f t="shared" si="167"/>
        <v>1.9346409247169946E-2</v>
      </c>
      <c r="N869" s="13">
        <f t="shared" si="162"/>
        <v>1.1994773733245366E-2</v>
      </c>
      <c r="O869" s="13">
        <f t="shared" si="163"/>
        <v>1.1994773733245366E-2</v>
      </c>
      <c r="Q869">
        <v>23.628924000000008</v>
      </c>
    </row>
    <row r="870" spans="1:17" x14ac:dyDescent="0.2">
      <c r="A870" s="14">
        <f t="shared" si="164"/>
        <v>48458</v>
      </c>
      <c r="B870" s="1">
        <v>9</v>
      </c>
      <c r="F870" s="34">
        <v>18.29232376192234</v>
      </c>
      <c r="G870" s="13">
        <f t="shared" si="157"/>
        <v>0</v>
      </c>
      <c r="H870" s="13">
        <f t="shared" si="158"/>
        <v>18.29232376192234</v>
      </c>
      <c r="I870" s="16">
        <f t="shared" si="166"/>
        <v>18.292323787209195</v>
      </c>
      <c r="J870" s="13">
        <f t="shared" si="159"/>
        <v>18.056791896148468</v>
      </c>
      <c r="K870" s="13">
        <f t="shared" si="160"/>
        <v>0.23553189106072736</v>
      </c>
      <c r="L870" s="13">
        <f t="shared" si="161"/>
        <v>0</v>
      </c>
      <c r="M870" s="13">
        <f t="shared" si="167"/>
        <v>7.3516355139245804E-3</v>
      </c>
      <c r="N870" s="13">
        <f t="shared" si="162"/>
        <v>4.5580140186332399E-3</v>
      </c>
      <c r="O870" s="13">
        <f t="shared" si="163"/>
        <v>4.5580140186332399E-3</v>
      </c>
      <c r="Q870">
        <v>24.191347274163419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52.582207981225807</v>
      </c>
      <c r="G871" s="13">
        <f t="shared" si="157"/>
        <v>2.8240962639582254</v>
      </c>
      <c r="H871" s="13">
        <f t="shared" si="158"/>
        <v>49.758111717267582</v>
      </c>
      <c r="I871" s="16">
        <f t="shared" si="166"/>
        <v>49.993643608328313</v>
      </c>
      <c r="J871" s="13">
        <f t="shared" si="159"/>
        <v>43.155192692294207</v>
      </c>
      <c r="K871" s="13">
        <f t="shared" si="160"/>
        <v>6.8384509160341054</v>
      </c>
      <c r="L871" s="13">
        <f t="shared" si="161"/>
        <v>0</v>
      </c>
      <c r="M871" s="13">
        <f t="shared" si="167"/>
        <v>2.7936214952913405E-3</v>
      </c>
      <c r="N871" s="13">
        <f t="shared" si="162"/>
        <v>1.7320453270806312E-3</v>
      </c>
      <c r="O871" s="13">
        <f t="shared" si="163"/>
        <v>2.8258283092853063</v>
      </c>
      <c r="Q871">
        <v>20.247096779786691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40.375855403349732</v>
      </c>
      <c r="G872" s="13">
        <f t="shared" si="157"/>
        <v>1.4593918107864805</v>
      </c>
      <c r="H872" s="13">
        <f t="shared" si="158"/>
        <v>38.916463592563254</v>
      </c>
      <c r="I872" s="16">
        <f t="shared" si="166"/>
        <v>45.754914508597359</v>
      </c>
      <c r="J872" s="13">
        <f t="shared" si="159"/>
        <v>39.031374056630355</v>
      </c>
      <c r="K872" s="13">
        <f t="shared" si="160"/>
        <v>6.7235404519670041</v>
      </c>
      <c r="L872" s="13">
        <f t="shared" si="161"/>
        <v>0</v>
      </c>
      <c r="M872" s="13">
        <f t="shared" si="167"/>
        <v>1.0615761682107093E-3</v>
      </c>
      <c r="N872" s="13">
        <f t="shared" si="162"/>
        <v>6.581772242906398E-4</v>
      </c>
      <c r="O872" s="13">
        <f t="shared" si="163"/>
        <v>1.4600499880107711</v>
      </c>
      <c r="Q872">
        <v>18.361244751793159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48.062984618446372</v>
      </c>
      <c r="G873" s="13">
        <f t="shared" si="157"/>
        <v>2.3188344170047581</v>
      </c>
      <c r="H873" s="13">
        <f t="shared" si="158"/>
        <v>45.744150201441613</v>
      </c>
      <c r="I873" s="16">
        <f t="shared" si="166"/>
        <v>52.467690653408617</v>
      </c>
      <c r="J873" s="13">
        <f t="shared" si="159"/>
        <v>38.068599416279632</v>
      </c>
      <c r="K873" s="13">
        <f t="shared" si="160"/>
        <v>14.399091237128985</v>
      </c>
      <c r="L873" s="13">
        <f t="shared" si="161"/>
        <v>3.2811855570938584</v>
      </c>
      <c r="M873" s="13">
        <f t="shared" si="167"/>
        <v>3.2815889560377784</v>
      </c>
      <c r="N873" s="13">
        <f t="shared" si="162"/>
        <v>2.0345851527434227</v>
      </c>
      <c r="O873" s="13">
        <f t="shared" si="163"/>
        <v>4.3534195697481808</v>
      </c>
      <c r="Q873">
        <v>14.05652518733431</v>
      </c>
    </row>
    <row r="874" spans="1:17" x14ac:dyDescent="0.2">
      <c r="A874" s="14">
        <f t="shared" si="164"/>
        <v>48580</v>
      </c>
      <c r="B874" s="1">
        <v>1</v>
      </c>
      <c r="F874" s="34">
        <v>83.142589742938938</v>
      </c>
      <c r="G874" s="13">
        <f t="shared" si="157"/>
        <v>6.2408326571400927</v>
      </c>
      <c r="H874" s="13">
        <f t="shared" si="158"/>
        <v>76.901757085798849</v>
      </c>
      <c r="I874" s="16">
        <f t="shared" si="166"/>
        <v>88.019662765833971</v>
      </c>
      <c r="J874" s="13">
        <f t="shared" si="159"/>
        <v>45.278278358486354</v>
      </c>
      <c r="K874" s="13">
        <f t="shared" si="160"/>
        <v>42.741384407347617</v>
      </c>
      <c r="L874" s="13">
        <f t="shared" si="161"/>
        <v>31.831873454129134</v>
      </c>
      <c r="M874" s="13">
        <f t="shared" si="167"/>
        <v>33.078877257423486</v>
      </c>
      <c r="N874" s="13">
        <f t="shared" si="162"/>
        <v>20.508903899602561</v>
      </c>
      <c r="O874" s="13">
        <f t="shared" si="163"/>
        <v>26.749736556742654</v>
      </c>
      <c r="Q874">
        <v>13.380343593548391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86.849157770768116</v>
      </c>
      <c r="G875" s="13">
        <f t="shared" si="157"/>
        <v>6.6552373584044782</v>
      </c>
      <c r="H875" s="13">
        <f t="shared" si="158"/>
        <v>80.193920412363639</v>
      </c>
      <c r="I875" s="16">
        <f t="shared" si="166"/>
        <v>91.103431365582125</v>
      </c>
      <c r="J875" s="13">
        <f t="shared" si="159"/>
        <v>46.341149509671588</v>
      </c>
      <c r="K875" s="13">
        <f t="shared" si="160"/>
        <v>44.762281855910537</v>
      </c>
      <c r="L875" s="13">
        <f t="shared" si="161"/>
        <v>33.867630122769569</v>
      </c>
      <c r="M875" s="13">
        <f t="shared" si="167"/>
        <v>46.437603480590496</v>
      </c>
      <c r="N875" s="13">
        <f t="shared" si="162"/>
        <v>28.791314157966109</v>
      </c>
      <c r="O875" s="13">
        <f t="shared" si="163"/>
        <v>35.44655151637059</v>
      </c>
      <c r="Q875">
        <v>13.65961294867984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39.36305803132305</v>
      </c>
      <c r="G876" s="13">
        <f t="shared" si="157"/>
        <v>1.3461582240170284</v>
      </c>
      <c r="H876" s="13">
        <f t="shared" si="158"/>
        <v>38.016899807306018</v>
      </c>
      <c r="I876" s="16">
        <f t="shared" si="166"/>
        <v>48.911551540446979</v>
      </c>
      <c r="J876" s="13">
        <f t="shared" si="159"/>
        <v>39.336071816893146</v>
      </c>
      <c r="K876" s="13">
        <f t="shared" si="160"/>
        <v>9.5754797235538334</v>
      </c>
      <c r="L876" s="13">
        <f t="shared" si="161"/>
        <v>0</v>
      </c>
      <c r="M876" s="13">
        <f t="shared" si="167"/>
        <v>17.646289322624387</v>
      </c>
      <c r="N876" s="13">
        <f t="shared" si="162"/>
        <v>10.94069938002712</v>
      </c>
      <c r="O876" s="13">
        <f t="shared" si="163"/>
        <v>12.286857604044148</v>
      </c>
      <c r="Q876">
        <v>16.62724789399763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11.09233680990701</v>
      </c>
      <c r="G877" s="13">
        <f t="shared" si="157"/>
        <v>0</v>
      </c>
      <c r="H877" s="13">
        <f t="shared" si="158"/>
        <v>11.09233680990701</v>
      </c>
      <c r="I877" s="16">
        <f t="shared" si="166"/>
        <v>20.667816533460844</v>
      </c>
      <c r="J877" s="13">
        <f t="shared" si="159"/>
        <v>19.810535154451784</v>
      </c>
      <c r="K877" s="13">
        <f t="shared" si="160"/>
        <v>0.85728137900905921</v>
      </c>
      <c r="L877" s="13">
        <f t="shared" si="161"/>
        <v>0</v>
      </c>
      <c r="M877" s="13">
        <f t="shared" si="167"/>
        <v>6.7055899425972676</v>
      </c>
      <c r="N877" s="13">
        <f t="shared" si="162"/>
        <v>4.1574657644103059</v>
      </c>
      <c r="O877" s="13">
        <f t="shared" si="163"/>
        <v>4.1574657644103059</v>
      </c>
      <c r="Q877">
        <v>17.322108364219321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11.471333320211791</v>
      </c>
      <c r="G878" s="13">
        <f t="shared" si="157"/>
        <v>0</v>
      </c>
      <c r="H878" s="13">
        <f t="shared" si="158"/>
        <v>11.471333320211791</v>
      </c>
      <c r="I878" s="16">
        <f t="shared" si="166"/>
        <v>12.32861469922085</v>
      </c>
      <c r="J878" s="13">
        <f t="shared" si="159"/>
        <v>12.216585161747972</v>
      </c>
      <c r="K878" s="13">
        <f t="shared" si="160"/>
        <v>0.11202953747287836</v>
      </c>
      <c r="L878" s="13">
        <f t="shared" si="161"/>
        <v>0</v>
      </c>
      <c r="M878" s="13">
        <f t="shared" si="167"/>
        <v>2.5481241781869617</v>
      </c>
      <c r="N878" s="13">
        <f t="shared" si="162"/>
        <v>1.5798369904759162</v>
      </c>
      <c r="O878" s="13">
        <f t="shared" si="163"/>
        <v>1.5798369904759162</v>
      </c>
      <c r="Q878">
        <v>21.103603374369658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11.473430112317351</v>
      </c>
      <c r="G879" s="13">
        <f t="shared" si="157"/>
        <v>0</v>
      </c>
      <c r="H879" s="13">
        <f t="shared" si="158"/>
        <v>11.473430112317351</v>
      </c>
      <c r="I879" s="16">
        <f t="shared" si="166"/>
        <v>11.585459649790229</v>
      </c>
      <c r="J879" s="13">
        <f t="shared" si="159"/>
        <v>11.519262757176238</v>
      </c>
      <c r="K879" s="13">
        <f t="shared" si="160"/>
        <v>6.6196892613991309E-2</v>
      </c>
      <c r="L879" s="13">
        <f t="shared" si="161"/>
        <v>0</v>
      </c>
      <c r="M879" s="13">
        <f t="shared" si="167"/>
        <v>0.96828718771104549</v>
      </c>
      <c r="N879" s="13">
        <f t="shared" si="162"/>
        <v>0.60033805638084825</v>
      </c>
      <c r="O879" s="13">
        <f t="shared" si="163"/>
        <v>0.60033805638084825</v>
      </c>
      <c r="Q879">
        <v>23.548170921323521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0.95851140824175762</v>
      </c>
      <c r="G880" s="13">
        <f t="shared" si="157"/>
        <v>0</v>
      </c>
      <c r="H880" s="13">
        <f t="shared" si="158"/>
        <v>0.95851140824175762</v>
      </c>
      <c r="I880" s="16">
        <f t="shared" si="166"/>
        <v>1.0247083008557489</v>
      </c>
      <c r="J880" s="13">
        <f t="shared" si="159"/>
        <v>1.0246714906412044</v>
      </c>
      <c r="K880" s="13">
        <f t="shared" si="160"/>
        <v>3.6810214544491515E-5</v>
      </c>
      <c r="L880" s="13">
        <f t="shared" si="161"/>
        <v>0</v>
      </c>
      <c r="M880" s="13">
        <f t="shared" si="167"/>
        <v>0.36794913133019724</v>
      </c>
      <c r="N880" s="13">
        <f t="shared" si="162"/>
        <v>0.22812846142472229</v>
      </c>
      <c r="O880" s="13">
        <f t="shared" si="163"/>
        <v>0.22812846142472229</v>
      </c>
      <c r="Q880">
        <v>25.17375216121366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4.8661507327846367</v>
      </c>
      <c r="G881" s="13">
        <f t="shared" si="157"/>
        <v>0</v>
      </c>
      <c r="H881" s="13">
        <f t="shared" si="158"/>
        <v>4.8661507327846367</v>
      </c>
      <c r="I881" s="16">
        <f t="shared" si="166"/>
        <v>4.8661875429991817</v>
      </c>
      <c r="J881" s="13">
        <f t="shared" si="159"/>
        <v>4.861654992665315</v>
      </c>
      <c r="K881" s="13">
        <f t="shared" si="160"/>
        <v>4.5325503338666806E-3</v>
      </c>
      <c r="L881" s="13">
        <f t="shared" si="161"/>
        <v>0</v>
      </c>
      <c r="M881" s="13">
        <f t="shared" si="167"/>
        <v>0.13982066990547495</v>
      </c>
      <c r="N881" s="13">
        <f t="shared" si="162"/>
        <v>8.6688815341394471E-2</v>
      </c>
      <c r="O881" s="13">
        <f t="shared" si="163"/>
        <v>8.6688815341394471E-2</v>
      </c>
      <c r="Q881">
        <v>24.16355200000001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11.47100476319477</v>
      </c>
      <c r="G882" s="13">
        <f t="shared" si="157"/>
        <v>0</v>
      </c>
      <c r="H882" s="13">
        <f t="shared" si="158"/>
        <v>11.47100476319477</v>
      </c>
      <c r="I882" s="16">
        <f t="shared" si="166"/>
        <v>11.475537313528637</v>
      </c>
      <c r="J882" s="13">
        <f t="shared" si="159"/>
        <v>11.409155120297413</v>
      </c>
      <c r="K882" s="13">
        <f t="shared" si="160"/>
        <v>6.6382193231223852E-2</v>
      </c>
      <c r="L882" s="13">
        <f t="shared" si="161"/>
        <v>0</v>
      </c>
      <c r="M882" s="13">
        <f t="shared" si="167"/>
        <v>5.3131854564080483E-2</v>
      </c>
      <c r="N882" s="13">
        <f t="shared" si="162"/>
        <v>3.2941749829729902E-2</v>
      </c>
      <c r="O882" s="13">
        <f t="shared" si="163"/>
        <v>3.2941749829729902E-2</v>
      </c>
      <c r="Q882">
        <v>23.323828799369061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19.004262326535269</v>
      </c>
      <c r="G883" s="13">
        <f t="shared" si="157"/>
        <v>0</v>
      </c>
      <c r="H883" s="13">
        <f t="shared" si="158"/>
        <v>19.004262326535269</v>
      </c>
      <c r="I883" s="16">
        <f t="shared" si="166"/>
        <v>19.070644519766493</v>
      </c>
      <c r="J883" s="13">
        <f t="shared" si="159"/>
        <v>18.744515348936197</v>
      </c>
      <c r="K883" s="13">
        <f t="shared" si="160"/>
        <v>0.32612917083029558</v>
      </c>
      <c r="L883" s="13">
        <f t="shared" si="161"/>
        <v>0</v>
      </c>
      <c r="M883" s="13">
        <f t="shared" si="167"/>
        <v>2.0190104734350581E-2</v>
      </c>
      <c r="N883" s="13">
        <f t="shared" si="162"/>
        <v>1.251786493529736E-2</v>
      </c>
      <c r="O883" s="13">
        <f t="shared" si="163"/>
        <v>1.251786493529736E-2</v>
      </c>
      <c r="Q883">
        <v>22.717694223326831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36.785650635063597</v>
      </c>
      <c r="G884" s="13">
        <f t="shared" si="157"/>
        <v>1.0579968483012125</v>
      </c>
      <c r="H884" s="13">
        <f t="shared" si="158"/>
        <v>35.727653786762382</v>
      </c>
      <c r="I884" s="16">
        <f t="shared" si="166"/>
        <v>36.053782957592674</v>
      </c>
      <c r="J884" s="13">
        <f t="shared" si="159"/>
        <v>32.924925587728147</v>
      </c>
      <c r="K884" s="13">
        <f t="shared" si="160"/>
        <v>3.1288573698645266</v>
      </c>
      <c r="L884" s="13">
        <f t="shared" si="161"/>
        <v>0</v>
      </c>
      <c r="M884" s="13">
        <f t="shared" si="167"/>
        <v>7.6722397990532203E-3</v>
      </c>
      <c r="N884" s="13">
        <f t="shared" si="162"/>
        <v>4.7567886754129969E-3</v>
      </c>
      <c r="O884" s="13">
        <f t="shared" si="163"/>
        <v>1.0627536369766255</v>
      </c>
      <c r="Q884">
        <v>19.452120992984732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164.17965915791501</v>
      </c>
      <c r="G885" s="13">
        <f t="shared" si="157"/>
        <v>15.301004301129158</v>
      </c>
      <c r="H885" s="13">
        <f t="shared" si="158"/>
        <v>148.87865485678586</v>
      </c>
      <c r="I885" s="16">
        <f t="shared" si="166"/>
        <v>152.00751222665039</v>
      </c>
      <c r="J885" s="13">
        <f t="shared" si="159"/>
        <v>49.419796765194228</v>
      </c>
      <c r="K885" s="13">
        <f t="shared" si="160"/>
        <v>102.58771546145616</v>
      </c>
      <c r="L885" s="13">
        <f t="shared" si="161"/>
        <v>92.118241584140335</v>
      </c>
      <c r="M885" s="13">
        <f t="shared" si="167"/>
        <v>92.121157035263977</v>
      </c>
      <c r="N885" s="13">
        <f t="shared" si="162"/>
        <v>57.115117361863668</v>
      </c>
      <c r="O885" s="13">
        <f t="shared" si="163"/>
        <v>72.416121662992822</v>
      </c>
      <c r="Q885">
        <v>13.23038120663187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44.905735764812142</v>
      </c>
      <c r="G886" s="13">
        <f t="shared" si="157"/>
        <v>1.9658451400822212</v>
      </c>
      <c r="H886" s="13">
        <f t="shared" si="158"/>
        <v>42.939890624729919</v>
      </c>
      <c r="I886" s="16">
        <f t="shared" si="166"/>
        <v>53.409364502045733</v>
      </c>
      <c r="J886" s="13">
        <f t="shared" si="159"/>
        <v>38.080799197653178</v>
      </c>
      <c r="K886" s="13">
        <f t="shared" si="160"/>
        <v>15.328565304392555</v>
      </c>
      <c r="L886" s="13">
        <f t="shared" si="161"/>
        <v>4.2174938453277369</v>
      </c>
      <c r="M886" s="13">
        <f t="shared" si="167"/>
        <v>39.223533518728047</v>
      </c>
      <c r="N886" s="13">
        <f t="shared" si="162"/>
        <v>24.318590781611388</v>
      </c>
      <c r="O886" s="13">
        <f t="shared" si="163"/>
        <v>26.284435921693607</v>
      </c>
      <c r="Q886">
        <v>13.789984841168231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36.690896984550868</v>
      </c>
      <c r="G887" s="13">
        <f t="shared" si="157"/>
        <v>1.0474031244198152</v>
      </c>
      <c r="H887" s="13">
        <f t="shared" si="158"/>
        <v>35.643493860131052</v>
      </c>
      <c r="I887" s="16">
        <f t="shared" si="166"/>
        <v>46.754565319195869</v>
      </c>
      <c r="J887" s="13">
        <f t="shared" si="159"/>
        <v>34.035517393725641</v>
      </c>
      <c r="K887" s="13">
        <f t="shared" si="160"/>
        <v>12.719047925470228</v>
      </c>
      <c r="L887" s="13">
        <f t="shared" si="161"/>
        <v>1.588789251805738</v>
      </c>
      <c r="M887" s="13">
        <f t="shared" si="167"/>
        <v>16.493731988922395</v>
      </c>
      <c r="N887" s="13">
        <f t="shared" si="162"/>
        <v>10.226113833131885</v>
      </c>
      <c r="O887" s="13">
        <f t="shared" si="163"/>
        <v>11.273516957551701</v>
      </c>
      <c r="Q887">
        <v>12.479678593548391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24.30824936688261</v>
      </c>
      <c r="G888" s="13">
        <f t="shared" si="157"/>
        <v>0</v>
      </c>
      <c r="H888" s="13">
        <f t="shared" si="158"/>
        <v>24.30824936688261</v>
      </c>
      <c r="I888" s="16">
        <f t="shared" si="166"/>
        <v>35.438508040547106</v>
      </c>
      <c r="J888" s="13">
        <f t="shared" si="159"/>
        <v>31.247204918939044</v>
      </c>
      <c r="K888" s="13">
        <f t="shared" si="160"/>
        <v>4.1913031216080618</v>
      </c>
      <c r="L888" s="13">
        <f t="shared" si="161"/>
        <v>0</v>
      </c>
      <c r="M888" s="13">
        <f t="shared" si="167"/>
        <v>6.26761815579051</v>
      </c>
      <c r="N888" s="13">
        <f t="shared" si="162"/>
        <v>3.8859232565901163</v>
      </c>
      <c r="O888" s="13">
        <f t="shared" si="163"/>
        <v>3.8859232565901163</v>
      </c>
      <c r="Q888">
        <v>16.637893398740889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11.73051353335924</v>
      </c>
      <c r="G889" s="13">
        <f t="shared" si="157"/>
        <v>0</v>
      </c>
      <c r="H889" s="13">
        <f t="shared" si="158"/>
        <v>11.73051353335924</v>
      </c>
      <c r="I889" s="16">
        <f t="shared" si="166"/>
        <v>15.921816654967301</v>
      </c>
      <c r="J889" s="13">
        <f t="shared" si="159"/>
        <v>15.695071955405645</v>
      </c>
      <c r="K889" s="13">
        <f t="shared" si="160"/>
        <v>0.22674469956165666</v>
      </c>
      <c r="L889" s="13">
        <f t="shared" si="161"/>
        <v>0</v>
      </c>
      <c r="M889" s="13">
        <f t="shared" si="167"/>
        <v>2.3816948992003937</v>
      </c>
      <c r="N889" s="13">
        <f t="shared" si="162"/>
        <v>1.476650837504244</v>
      </c>
      <c r="O889" s="13">
        <f t="shared" si="163"/>
        <v>1.476650837504244</v>
      </c>
      <c r="Q889">
        <v>21.488197211555079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2.2707101812002501</v>
      </c>
      <c r="G890" s="13">
        <f t="shared" si="157"/>
        <v>0</v>
      </c>
      <c r="H890" s="13">
        <f t="shared" si="158"/>
        <v>2.2707101812002501</v>
      </c>
      <c r="I890" s="16">
        <f t="shared" si="166"/>
        <v>2.4974548807619068</v>
      </c>
      <c r="J890" s="13">
        <f t="shared" si="159"/>
        <v>2.4959573775204569</v>
      </c>
      <c r="K890" s="13">
        <f t="shared" si="160"/>
        <v>1.4975032414499267E-3</v>
      </c>
      <c r="L890" s="13">
        <f t="shared" si="161"/>
        <v>0</v>
      </c>
      <c r="M890" s="13">
        <f t="shared" si="167"/>
        <v>0.9050440616961497</v>
      </c>
      <c r="N890" s="13">
        <f t="shared" si="162"/>
        <v>0.56112731825161277</v>
      </c>
      <c r="O890" s="13">
        <f t="shared" si="163"/>
        <v>0.56112731825161277</v>
      </c>
      <c r="Q890">
        <v>17.838764670395101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0.61950783244646423</v>
      </c>
      <c r="G891" s="13">
        <f t="shared" si="157"/>
        <v>0</v>
      </c>
      <c r="H891" s="13">
        <f t="shared" si="158"/>
        <v>0.61950783244646423</v>
      </c>
      <c r="I891" s="16">
        <f t="shared" si="166"/>
        <v>0.62100533568791416</v>
      </c>
      <c r="J891" s="13">
        <f t="shared" si="159"/>
        <v>0.62099111991329869</v>
      </c>
      <c r="K891" s="13">
        <f t="shared" si="160"/>
        <v>1.421577461546697E-5</v>
      </c>
      <c r="L891" s="13">
        <f t="shared" si="161"/>
        <v>0</v>
      </c>
      <c r="M891" s="13">
        <f t="shared" si="167"/>
        <v>0.34391674344453693</v>
      </c>
      <c r="N891" s="13">
        <f t="shared" si="162"/>
        <v>0.21322838093561289</v>
      </c>
      <c r="O891" s="13">
        <f t="shared" si="163"/>
        <v>0.21322838093561289</v>
      </c>
      <c r="Q891">
        <v>21.250745490446182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0.47138545790379011</v>
      </c>
      <c r="G892" s="13">
        <f t="shared" si="157"/>
        <v>0</v>
      </c>
      <c r="H892" s="13">
        <f t="shared" si="158"/>
        <v>0.47138545790379011</v>
      </c>
      <c r="I892" s="16">
        <f t="shared" si="166"/>
        <v>0.47139967367840557</v>
      </c>
      <c r="J892" s="13">
        <f t="shared" si="159"/>
        <v>0.47139516880186405</v>
      </c>
      <c r="K892" s="13">
        <f t="shared" si="160"/>
        <v>4.504876541522318E-6</v>
      </c>
      <c r="L892" s="13">
        <f t="shared" si="161"/>
        <v>0</v>
      </c>
      <c r="M892" s="13">
        <f t="shared" si="167"/>
        <v>0.13068836250892404</v>
      </c>
      <c r="N892" s="13">
        <f t="shared" si="162"/>
        <v>8.1026784755532905E-2</v>
      </c>
      <c r="O892" s="13">
        <f t="shared" si="163"/>
        <v>8.1026784755532905E-2</v>
      </c>
      <c r="Q892">
        <v>23.53686983133521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0.84146319429470251</v>
      </c>
      <c r="G893" s="13">
        <f t="shared" si="157"/>
        <v>0</v>
      </c>
      <c r="H893" s="13">
        <f t="shared" si="158"/>
        <v>0.84146319429470251</v>
      </c>
      <c r="I893" s="16">
        <f t="shared" si="166"/>
        <v>0.84146769917124398</v>
      </c>
      <c r="J893" s="13">
        <f t="shared" si="159"/>
        <v>0.84143975596247911</v>
      </c>
      <c r="K893" s="13">
        <f t="shared" si="160"/>
        <v>2.7943208764868999E-5</v>
      </c>
      <c r="L893" s="13">
        <f t="shared" si="161"/>
        <v>0</v>
      </c>
      <c r="M893" s="13">
        <f t="shared" si="167"/>
        <v>4.966157775339114E-2</v>
      </c>
      <c r="N893" s="13">
        <f t="shared" si="162"/>
        <v>3.0790178207102507E-2</v>
      </c>
      <c r="O893" s="13">
        <f t="shared" si="163"/>
        <v>3.0790178207102507E-2</v>
      </c>
      <c r="Q893">
        <v>22.91983900000001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21.587036712110951</v>
      </c>
      <c r="G894" s="13">
        <f t="shared" si="157"/>
        <v>0</v>
      </c>
      <c r="H894" s="13">
        <f t="shared" si="158"/>
        <v>21.587036712110951</v>
      </c>
      <c r="I894" s="16">
        <f t="shared" si="166"/>
        <v>21.587064655319715</v>
      </c>
      <c r="J894" s="13">
        <f t="shared" si="159"/>
        <v>21.174902546121551</v>
      </c>
      <c r="K894" s="13">
        <f t="shared" si="160"/>
        <v>0.41216210919816376</v>
      </c>
      <c r="L894" s="13">
        <f t="shared" si="161"/>
        <v>0</v>
      </c>
      <c r="M894" s="13">
        <f t="shared" si="167"/>
        <v>1.8871399546288633E-2</v>
      </c>
      <c r="N894" s="13">
        <f t="shared" si="162"/>
        <v>1.1700267718698953E-2</v>
      </c>
      <c r="O894" s="13">
        <f t="shared" si="163"/>
        <v>1.1700267718698953E-2</v>
      </c>
      <c r="Q894">
        <v>23.675636908294901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22.206270286383379</v>
      </c>
      <c r="G895" s="13">
        <f t="shared" si="157"/>
        <v>0</v>
      </c>
      <c r="H895" s="13">
        <f t="shared" si="158"/>
        <v>22.206270286383379</v>
      </c>
      <c r="I895" s="16">
        <f t="shared" si="166"/>
        <v>22.618432395581543</v>
      </c>
      <c r="J895" s="13">
        <f t="shared" si="159"/>
        <v>21.844939209451347</v>
      </c>
      <c r="K895" s="13">
        <f t="shared" si="160"/>
        <v>0.77349318613019591</v>
      </c>
      <c r="L895" s="13">
        <f t="shared" si="161"/>
        <v>0</v>
      </c>
      <c r="M895" s="13">
        <f t="shared" si="167"/>
        <v>7.1711318275896798E-3</v>
      </c>
      <c r="N895" s="13">
        <f t="shared" si="162"/>
        <v>4.4461017331056014E-3</v>
      </c>
      <c r="O895" s="13">
        <f t="shared" si="163"/>
        <v>4.4461017331056014E-3</v>
      </c>
      <c r="Q895">
        <v>20.042409456859851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37.588398511769718</v>
      </c>
      <c r="G896" s="13">
        <f t="shared" si="157"/>
        <v>1.1477463123713081</v>
      </c>
      <c r="H896" s="13">
        <f t="shared" si="158"/>
        <v>36.440652199398407</v>
      </c>
      <c r="I896" s="16">
        <f t="shared" si="166"/>
        <v>37.214145385528603</v>
      </c>
      <c r="J896" s="13">
        <f t="shared" si="159"/>
        <v>32.805080922952861</v>
      </c>
      <c r="K896" s="13">
        <f t="shared" si="160"/>
        <v>4.409064462575742</v>
      </c>
      <c r="L896" s="13">
        <f t="shared" si="161"/>
        <v>0</v>
      </c>
      <c r="M896" s="13">
        <f t="shared" si="167"/>
        <v>2.7250300944840784E-3</v>
      </c>
      <c r="N896" s="13">
        <f t="shared" si="162"/>
        <v>1.6895186585801287E-3</v>
      </c>
      <c r="O896" s="13">
        <f t="shared" si="163"/>
        <v>1.1494358310298882</v>
      </c>
      <c r="Q896">
        <v>17.317196110213722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0.97498932635814972</v>
      </c>
      <c r="G897" s="13">
        <f t="shared" si="157"/>
        <v>0</v>
      </c>
      <c r="H897" s="13">
        <f t="shared" si="158"/>
        <v>0.97498932635814972</v>
      </c>
      <c r="I897" s="16">
        <f t="shared" si="166"/>
        <v>5.3840537889338922</v>
      </c>
      <c r="J897" s="13">
        <f t="shared" si="159"/>
        <v>5.351388396339904</v>
      </c>
      <c r="K897" s="13">
        <f t="shared" si="160"/>
        <v>3.2665392593988152E-2</v>
      </c>
      <c r="L897" s="13">
        <f t="shared" si="161"/>
        <v>0</v>
      </c>
      <c r="M897" s="13">
        <f t="shared" si="167"/>
        <v>1.0355114359039497E-3</v>
      </c>
      <c r="N897" s="13">
        <f t="shared" si="162"/>
        <v>6.4201709026044879E-4</v>
      </c>
      <c r="O897" s="13">
        <f t="shared" si="163"/>
        <v>6.4201709026044879E-4</v>
      </c>
      <c r="Q897">
        <v>12.18456983571188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52.356696777220193</v>
      </c>
      <c r="G898" s="13">
        <f t="shared" si="157"/>
        <v>2.7988834788626686</v>
      </c>
      <c r="H898" s="13">
        <f t="shared" si="158"/>
        <v>49.557813298357523</v>
      </c>
      <c r="I898" s="16">
        <f t="shared" si="166"/>
        <v>49.590478690951514</v>
      </c>
      <c r="J898" s="13">
        <f t="shared" si="159"/>
        <v>33.061066489597771</v>
      </c>
      <c r="K898" s="13">
        <f t="shared" si="160"/>
        <v>16.529412201353743</v>
      </c>
      <c r="L898" s="13">
        <f t="shared" si="161"/>
        <v>5.4271703087441825</v>
      </c>
      <c r="M898" s="13">
        <f t="shared" si="167"/>
        <v>5.4275638030898259</v>
      </c>
      <c r="N898" s="13">
        <f t="shared" si="162"/>
        <v>3.3650895579156921</v>
      </c>
      <c r="O898" s="13">
        <f t="shared" si="163"/>
        <v>6.1639730367783603</v>
      </c>
      <c r="Q898">
        <v>10.81608759354839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30.884774452022501</v>
      </c>
      <c r="G899" s="13">
        <f t="shared" si="157"/>
        <v>0.39826234094254515</v>
      </c>
      <c r="H899" s="13">
        <f t="shared" si="158"/>
        <v>30.486512111079957</v>
      </c>
      <c r="I899" s="16">
        <f t="shared" si="166"/>
        <v>41.588754003689516</v>
      </c>
      <c r="J899" s="13">
        <f t="shared" si="159"/>
        <v>33.534022552453663</v>
      </c>
      <c r="K899" s="13">
        <f t="shared" si="160"/>
        <v>8.0547314512358525</v>
      </c>
      <c r="L899" s="13">
        <f t="shared" si="161"/>
        <v>0</v>
      </c>
      <c r="M899" s="13">
        <f t="shared" si="167"/>
        <v>2.0624742451741338</v>
      </c>
      <c r="N899" s="13">
        <f t="shared" si="162"/>
        <v>1.278734032007963</v>
      </c>
      <c r="O899" s="13">
        <f t="shared" si="163"/>
        <v>1.6769963729505082</v>
      </c>
      <c r="Q899">
        <v>14.41139421366112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83.444474446429496</v>
      </c>
      <c r="G900" s="13">
        <f t="shared" si="157"/>
        <v>6.2745842136816199</v>
      </c>
      <c r="H900" s="13">
        <f t="shared" si="158"/>
        <v>77.169890232747875</v>
      </c>
      <c r="I900" s="16">
        <f t="shared" si="166"/>
        <v>85.224621683983727</v>
      </c>
      <c r="J900" s="13">
        <f t="shared" si="159"/>
        <v>52.252685049002523</v>
      </c>
      <c r="K900" s="13">
        <f t="shared" si="160"/>
        <v>32.971936634981205</v>
      </c>
      <c r="L900" s="13">
        <f t="shared" si="161"/>
        <v>21.990593053843572</v>
      </c>
      <c r="M900" s="13">
        <f t="shared" si="167"/>
        <v>22.774333267009741</v>
      </c>
      <c r="N900" s="13">
        <f t="shared" si="162"/>
        <v>14.120086625546039</v>
      </c>
      <c r="O900" s="13">
        <f t="shared" si="163"/>
        <v>20.394670839227658</v>
      </c>
      <c r="Q900">
        <v>16.617922956617459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37.787036400953028</v>
      </c>
      <c r="G901" s="13">
        <f t="shared" si="157"/>
        <v>1.1699545854985673</v>
      </c>
      <c r="H901" s="13">
        <f t="shared" si="158"/>
        <v>36.617081815454462</v>
      </c>
      <c r="I901" s="16">
        <f t="shared" si="166"/>
        <v>47.598425396592106</v>
      </c>
      <c r="J901" s="13">
        <f t="shared" si="159"/>
        <v>38.322313543806629</v>
      </c>
      <c r="K901" s="13">
        <f t="shared" si="160"/>
        <v>9.2761118527854762</v>
      </c>
      <c r="L901" s="13">
        <f t="shared" si="161"/>
        <v>0</v>
      </c>
      <c r="M901" s="13">
        <f t="shared" si="167"/>
        <v>8.6542466414637023</v>
      </c>
      <c r="N901" s="13">
        <f t="shared" si="162"/>
        <v>5.3656329177074955</v>
      </c>
      <c r="O901" s="13">
        <f t="shared" si="163"/>
        <v>6.5355875032060631</v>
      </c>
      <c r="Q901">
        <v>16.284407643778099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4.9635231403981077</v>
      </c>
      <c r="G902" s="13">
        <f t="shared" ref="G902:G965" si="172">IF((F902-$J$2)&gt;0,$I$2*(F902-$J$2),0)</f>
        <v>0</v>
      </c>
      <c r="H902" s="13">
        <f t="shared" ref="H902:H965" si="173">F902-G902</f>
        <v>4.9635231403981077</v>
      </c>
      <c r="I902" s="16">
        <f t="shared" si="166"/>
        <v>14.239634993183584</v>
      </c>
      <c r="J902" s="13">
        <f t="shared" ref="J902:J965" si="174">I902/SQRT(1+(I902/($K$2*(300+(25*Q902)+0.05*(Q902)^3)))^2)</f>
        <v>13.942937572695152</v>
      </c>
      <c r="K902" s="13">
        <f t="shared" ref="K902:K965" si="175">I902-J902</f>
        <v>0.29669742048843162</v>
      </c>
      <c r="L902" s="13">
        <f t="shared" ref="L902:L965" si="176">IF(K902&gt;$N$2,(K902-$N$2)/$L$2,0)</f>
        <v>0</v>
      </c>
      <c r="M902" s="13">
        <f t="shared" si="167"/>
        <v>3.2886137237562068</v>
      </c>
      <c r="N902" s="13">
        <f t="shared" ref="N902:N965" si="177">$M$2*M902</f>
        <v>2.0389405087288481</v>
      </c>
      <c r="O902" s="13">
        <f t="shared" ref="O902:O965" si="178">N902+G902</f>
        <v>2.0389405087288481</v>
      </c>
      <c r="Q902">
        <v>17.148581045144951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0.1033152763297733</v>
      </c>
      <c r="G903" s="13">
        <f t="shared" si="172"/>
        <v>0</v>
      </c>
      <c r="H903" s="13">
        <f t="shared" si="173"/>
        <v>0.1033152763297733</v>
      </c>
      <c r="I903" s="16">
        <f t="shared" ref="I903:I966" si="180">H903+K902-L902</f>
        <v>0.40001269681820495</v>
      </c>
      <c r="J903" s="13">
        <f t="shared" si="174"/>
        <v>0.40001006061369415</v>
      </c>
      <c r="K903" s="13">
        <f t="shared" si="175"/>
        <v>2.6362045107974907E-6</v>
      </c>
      <c r="L903" s="13">
        <f t="shared" si="176"/>
        <v>0</v>
      </c>
      <c r="M903" s="13">
        <f t="shared" ref="M903:M966" si="181">L903+M902-N902</f>
        <v>1.2496732150273586</v>
      </c>
      <c r="N903" s="13">
        <f t="shared" si="177"/>
        <v>0.77479739331696229</v>
      </c>
      <c r="O903" s="13">
        <f t="shared" si="178"/>
        <v>0.77479739331696229</v>
      </c>
      <c r="Q903">
        <v>23.844864496685869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0.21181842136210949</v>
      </c>
      <c r="G904" s="13">
        <f t="shared" si="172"/>
        <v>0</v>
      </c>
      <c r="H904" s="13">
        <f t="shared" si="173"/>
        <v>0.21181842136210949</v>
      </c>
      <c r="I904" s="16">
        <f t="shared" si="180"/>
        <v>0.21182105756662029</v>
      </c>
      <c r="J904" s="13">
        <f t="shared" si="174"/>
        <v>0.21182067476694966</v>
      </c>
      <c r="K904" s="13">
        <f t="shared" si="175"/>
        <v>3.8279967062848641E-7</v>
      </c>
      <c r="L904" s="13">
        <f t="shared" si="176"/>
        <v>0</v>
      </c>
      <c r="M904" s="13">
        <f t="shared" si="181"/>
        <v>0.47487582171039633</v>
      </c>
      <c r="N904" s="13">
        <f t="shared" si="177"/>
        <v>0.29442300946044569</v>
      </c>
      <c r="O904" s="13">
        <f t="shared" si="178"/>
        <v>0.29442300946044569</v>
      </c>
      <c r="Q904">
        <v>24.004260000000009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1.952056923651736</v>
      </c>
      <c r="G905" s="13">
        <f t="shared" si="172"/>
        <v>0</v>
      </c>
      <c r="H905" s="13">
        <f t="shared" si="173"/>
        <v>1.952056923651736</v>
      </c>
      <c r="I905" s="16">
        <f t="shared" si="180"/>
        <v>1.9520573064514066</v>
      </c>
      <c r="J905" s="13">
        <f t="shared" si="174"/>
        <v>1.9517919733875324</v>
      </c>
      <c r="K905" s="13">
        <f t="shared" si="175"/>
        <v>2.6533306387421796E-4</v>
      </c>
      <c r="L905" s="13">
        <f t="shared" si="176"/>
        <v>0</v>
      </c>
      <c r="M905" s="13">
        <f t="shared" si="181"/>
        <v>0.18045281224995063</v>
      </c>
      <c r="N905" s="13">
        <f t="shared" si="177"/>
        <v>0.1118807435949694</v>
      </c>
      <c r="O905" s="13">
        <f t="shared" si="178"/>
        <v>0.1118807435949694</v>
      </c>
      <c r="Q905">
        <v>24.872451010972568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5.0903107602323461</v>
      </c>
      <c r="G906" s="13">
        <f t="shared" si="172"/>
        <v>0</v>
      </c>
      <c r="H906" s="13">
        <f t="shared" si="173"/>
        <v>5.0903107602323461</v>
      </c>
      <c r="I906" s="16">
        <f t="shared" si="180"/>
        <v>5.0905760932962201</v>
      </c>
      <c r="J906" s="13">
        <f t="shared" si="174"/>
        <v>5.0857459307821369</v>
      </c>
      <c r="K906" s="13">
        <f t="shared" si="175"/>
        <v>4.8301625140831916E-3</v>
      </c>
      <c r="L906" s="13">
        <f t="shared" si="176"/>
        <v>0</v>
      </c>
      <c r="M906" s="13">
        <f t="shared" si="181"/>
        <v>6.8572068654981236E-2</v>
      </c>
      <c r="N906" s="13">
        <f t="shared" si="177"/>
        <v>4.2514682566088369E-2</v>
      </c>
      <c r="O906" s="13">
        <f t="shared" si="178"/>
        <v>4.2514682566088369E-2</v>
      </c>
      <c r="Q906">
        <v>24.676255768079841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21.328417526497809</v>
      </c>
      <c r="G907" s="13">
        <f t="shared" si="172"/>
        <v>0</v>
      </c>
      <c r="H907" s="13">
        <f t="shared" si="173"/>
        <v>21.328417526497809</v>
      </c>
      <c r="I907" s="16">
        <f t="shared" si="180"/>
        <v>21.333247689011891</v>
      </c>
      <c r="J907" s="13">
        <f t="shared" si="174"/>
        <v>20.663794241133392</v>
      </c>
      <c r="K907" s="13">
        <f t="shared" si="175"/>
        <v>0.66945344787849947</v>
      </c>
      <c r="L907" s="13">
        <f t="shared" si="176"/>
        <v>0</v>
      </c>
      <c r="M907" s="13">
        <f t="shared" si="181"/>
        <v>2.6057386088892867E-2</v>
      </c>
      <c r="N907" s="13">
        <f t="shared" si="177"/>
        <v>1.6155579375113579E-2</v>
      </c>
      <c r="O907" s="13">
        <f t="shared" si="178"/>
        <v>1.6155579375113579E-2</v>
      </c>
      <c r="Q907">
        <v>19.854312137631641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10.363610060379029</v>
      </c>
      <c r="G908" s="13">
        <f t="shared" si="172"/>
        <v>0</v>
      </c>
      <c r="H908" s="13">
        <f t="shared" si="173"/>
        <v>10.363610060379029</v>
      </c>
      <c r="I908" s="16">
        <f t="shared" si="180"/>
        <v>11.033063508257529</v>
      </c>
      <c r="J908" s="13">
        <f t="shared" si="174"/>
        <v>10.941794320628192</v>
      </c>
      <c r="K908" s="13">
        <f t="shared" si="175"/>
        <v>9.1269187629336557E-2</v>
      </c>
      <c r="L908" s="13">
        <f t="shared" si="176"/>
        <v>0</v>
      </c>
      <c r="M908" s="13">
        <f t="shared" si="181"/>
        <v>9.9018067137792883E-3</v>
      </c>
      <c r="N908" s="13">
        <f t="shared" si="177"/>
        <v>6.1391201625431583E-3</v>
      </c>
      <c r="O908" s="13">
        <f t="shared" si="178"/>
        <v>6.1391201625431583E-3</v>
      </c>
      <c r="Q908">
        <v>20.207410701943822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55.758500966930733</v>
      </c>
      <c r="G909" s="13">
        <f t="shared" si="172"/>
        <v>3.1792147282590442</v>
      </c>
      <c r="H909" s="13">
        <f t="shared" si="173"/>
        <v>52.579286238671685</v>
      </c>
      <c r="I909" s="16">
        <f t="shared" si="180"/>
        <v>52.670555426301021</v>
      </c>
      <c r="J909" s="13">
        <f t="shared" si="174"/>
        <v>40.169490067135726</v>
      </c>
      <c r="K909" s="13">
        <f t="shared" si="175"/>
        <v>12.501065359165295</v>
      </c>
      <c r="L909" s="13">
        <f t="shared" si="176"/>
        <v>1.369203907028256</v>
      </c>
      <c r="M909" s="13">
        <f t="shared" si="181"/>
        <v>1.3729665935794921</v>
      </c>
      <c r="N909" s="13">
        <f t="shared" si="177"/>
        <v>0.85123928801928517</v>
      </c>
      <c r="O909" s="13">
        <f t="shared" si="178"/>
        <v>4.0304540162783296</v>
      </c>
      <c r="Q909">
        <v>15.7195489145252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30.88912756903601</v>
      </c>
      <c r="G910" s="13">
        <f t="shared" si="172"/>
        <v>0.39874903163377423</v>
      </c>
      <c r="H910" s="13">
        <f t="shared" si="173"/>
        <v>30.490378537402236</v>
      </c>
      <c r="I910" s="16">
        <f t="shared" si="180"/>
        <v>41.622239989539274</v>
      </c>
      <c r="J910" s="13">
        <f t="shared" si="174"/>
        <v>32.025067951737306</v>
      </c>
      <c r="K910" s="13">
        <f t="shared" si="175"/>
        <v>9.5971720378019683</v>
      </c>
      <c r="L910" s="13">
        <f t="shared" si="176"/>
        <v>0</v>
      </c>
      <c r="M910" s="13">
        <f t="shared" si="181"/>
        <v>0.52172730556020697</v>
      </c>
      <c r="N910" s="13">
        <f t="shared" si="177"/>
        <v>0.3234709294473283</v>
      </c>
      <c r="O910" s="13">
        <f t="shared" si="178"/>
        <v>0.72221996108110253</v>
      </c>
      <c r="Q910">
        <v>12.625290593548391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23.11708355287217</v>
      </c>
      <c r="G911" s="13">
        <f t="shared" si="172"/>
        <v>0</v>
      </c>
      <c r="H911" s="13">
        <f t="shared" si="173"/>
        <v>23.11708355287217</v>
      </c>
      <c r="I911" s="16">
        <f t="shared" si="180"/>
        <v>32.714255590674142</v>
      </c>
      <c r="J911" s="13">
        <f t="shared" si="174"/>
        <v>28.092483838270322</v>
      </c>
      <c r="K911" s="13">
        <f t="shared" si="175"/>
        <v>4.62177175240382</v>
      </c>
      <c r="L911" s="13">
        <f t="shared" si="176"/>
        <v>0</v>
      </c>
      <c r="M911" s="13">
        <f t="shared" si="181"/>
        <v>0.19825637611287866</v>
      </c>
      <c r="N911" s="13">
        <f t="shared" si="177"/>
        <v>0.12291895318998478</v>
      </c>
      <c r="O911" s="13">
        <f t="shared" si="178"/>
        <v>0.12291895318998478</v>
      </c>
      <c r="Q911">
        <v>13.92547284032681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37.848540584118453</v>
      </c>
      <c r="G912" s="13">
        <f t="shared" si="172"/>
        <v>1.1768309256762777</v>
      </c>
      <c r="H912" s="13">
        <f t="shared" si="173"/>
        <v>36.671709658442175</v>
      </c>
      <c r="I912" s="16">
        <f t="shared" si="180"/>
        <v>41.293481410845999</v>
      </c>
      <c r="J912" s="13">
        <f t="shared" si="174"/>
        <v>34.056925916149481</v>
      </c>
      <c r="K912" s="13">
        <f t="shared" si="175"/>
        <v>7.2365554946965176</v>
      </c>
      <c r="L912" s="13">
        <f t="shared" si="176"/>
        <v>0</v>
      </c>
      <c r="M912" s="13">
        <f t="shared" si="181"/>
        <v>7.5337422922893887E-2</v>
      </c>
      <c r="N912" s="13">
        <f t="shared" si="177"/>
        <v>4.6709202212194212E-2</v>
      </c>
      <c r="O912" s="13">
        <f t="shared" si="178"/>
        <v>1.2235401278884719</v>
      </c>
      <c r="Q912">
        <v>15.279706575459951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12.181498395912509</v>
      </c>
      <c r="G913" s="13">
        <f t="shared" si="172"/>
        <v>0</v>
      </c>
      <c r="H913" s="13">
        <f t="shared" si="173"/>
        <v>12.181498395912509</v>
      </c>
      <c r="I913" s="16">
        <f t="shared" si="180"/>
        <v>19.418053890609027</v>
      </c>
      <c r="J913" s="13">
        <f t="shared" si="174"/>
        <v>18.827336660337483</v>
      </c>
      <c r="K913" s="13">
        <f t="shared" si="175"/>
        <v>0.59071723027154377</v>
      </c>
      <c r="L913" s="13">
        <f t="shared" si="176"/>
        <v>0</v>
      </c>
      <c r="M913" s="13">
        <f t="shared" si="181"/>
        <v>2.8628220710699676E-2</v>
      </c>
      <c r="N913" s="13">
        <f t="shared" si="177"/>
        <v>1.7749496840633799E-2</v>
      </c>
      <c r="O913" s="13">
        <f t="shared" si="178"/>
        <v>1.7749496840633799E-2</v>
      </c>
      <c r="Q913">
        <v>18.755870516702451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0.125146719417839</v>
      </c>
      <c r="G914" s="13">
        <f t="shared" si="172"/>
        <v>0</v>
      </c>
      <c r="H914" s="13">
        <f t="shared" si="173"/>
        <v>0.125146719417839</v>
      </c>
      <c r="I914" s="16">
        <f t="shared" si="180"/>
        <v>0.71586394968938283</v>
      </c>
      <c r="J914" s="13">
        <f t="shared" si="174"/>
        <v>0.71584051230426127</v>
      </c>
      <c r="K914" s="13">
        <f t="shared" si="175"/>
        <v>2.3437385121560794E-5</v>
      </c>
      <c r="L914" s="13">
        <f t="shared" si="176"/>
        <v>0</v>
      </c>
      <c r="M914" s="13">
        <f t="shared" si="181"/>
        <v>1.0878723870065877E-2</v>
      </c>
      <c r="N914" s="13">
        <f t="shared" si="177"/>
        <v>6.744808799440844E-3</v>
      </c>
      <c r="O914" s="13">
        <f t="shared" si="178"/>
        <v>6.744808799440844E-3</v>
      </c>
      <c r="Q914">
        <v>20.731119462112879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1.671444582638838</v>
      </c>
      <c r="G915" s="13">
        <f t="shared" si="172"/>
        <v>0</v>
      </c>
      <c r="H915" s="13">
        <f t="shared" si="173"/>
        <v>1.671444582638838</v>
      </c>
      <c r="I915" s="16">
        <f t="shared" si="180"/>
        <v>1.6714680200239596</v>
      </c>
      <c r="J915" s="13">
        <f t="shared" si="174"/>
        <v>1.6712345615698951</v>
      </c>
      <c r="K915" s="13">
        <f t="shared" si="175"/>
        <v>2.334584540644169E-4</v>
      </c>
      <c r="L915" s="13">
        <f t="shared" si="176"/>
        <v>0</v>
      </c>
      <c r="M915" s="13">
        <f t="shared" si="181"/>
        <v>4.1339150706250329E-3</v>
      </c>
      <c r="N915" s="13">
        <f t="shared" si="177"/>
        <v>2.5630273437875204E-3</v>
      </c>
      <c r="O915" s="13">
        <f t="shared" si="178"/>
        <v>2.5630273437875204E-3</v>
      </c>
      <c r="Q915">
        <v>22.465089597379318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0.48202710779282848</v>
      </c>
      <c r="G916" s="13">
        <f t="shared" si="172"/>
        <v>0</v>
      </c>
      <c r="H916" s="13">
        <f t="shared" si="173"/>
        <v>0.48202710779282848</v>
      </c>
      <c r="I916" s="16">
        <f t="shared" si="180"/>
        <v>0.4822605662468929</v>
      </c>
      <c r="J916" s="13">
        <f t="shared" si="174"/>
        <v>0.48225518635679104</v>
      </c>
      <c r="K916" s="13">
        <f t="shared" si="175"/>
        <v>5.3798901018531353E-6</v>
      </c>
      <c r="L916" s="13">
        <f t="shared" si="176"/>
        <v>0</v>
      </c>
      <c r="M916" s="13">
        <f t="shared" si="181"/>
        <v>1.5708877268375125E-3</v>
      </c>
      <c r="N916" s="13">
        <f t="shared" si="177"/>
        <v>9.7395039063925771E-4</v>
      </c>
      <c r="O916" s="13">
        <f t="shared" si="178"/>
        <v>9.7395039063925771E-4</v>
      </c>
      <c r="Q916">
        <v>22.760380000000008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8.8095241746542527E-2</v>
      </c>
      <c r="G917" s="13">
        <f t="shared" si="172"/>
        <v>0</v>
      </c>
      <c r="H917" s="13">
        <f t="shared" si="173"/>
        <v>8.8095241746542527E-2</v>
      </c>
      <c r="I917" s="16">
        <f t="shared" si="180"/>
        <v>8.810062163664438E-2</v>
      </c>
      <c r="J917" s="13">
        <f t="shared" si="174"/>
        <v>8.8100590237275747E-2</v>
      </c>
      <c r="K917" s="13">
        <f t="shared" si="175"/>
        <v>3.1399368632945013E-8</v>
      </c>
      <c r="L917" s="13">
        <f t="shared" si="176"/>
        <v>0</v>
      </c>
      <c r="M917" s="13">
        <f t="shared" si="181"/>
        <v>5.9693733619825475E-4</v>
      </c>
      <c r="N917" s="13">
        <f t="shared" si="177"/>
        <v>3.7010114844291796E-4</v>
      </c>
      <c r="O917" s="13">
        <f t="shared" si="178"/>
        <v>3.7010114844291796E-4</v>
      </c>
      <c r="Q917">
        <v>23.070423077043991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4.5169451205590159</v>
      </c>
      <c r="G918" s="13">
        <f t="shared" si="172"/>
        <v>0</v>
      </c>
      <c r="H918" s="13">
        <f t="shared" si="173"/>
        <v>4.5169451205590159</v>
      </c>
      <c r="I918" s="16">
        <f t="shared" si="180"/>
        <v>4.5169451519583843</v>
      </c>
      <c r="J918" s="13">
        <f t="shared" si="174"/>
        <v>4.512169316819878</v>
      </c>
      <c r="K918" s="13">
        <f t="shared" si="175"/>
        <v>4.7758351385063236E-3</v>
      </c>
      <c r="L918" s="13">
        <f t="shared" si="176"/>
        <v>0</v>
      </c>
      <c r="M918" s="13">
        <f t="shared" si="181"/>
        <v>2.2683618775533679E-4</v>
      </c>
      <c r="N918" s="13">
        <f t="shared" si="177"/>
        <v>1.406384364083088E-4</v>
      </c>
      <c r="O918" s="13">
        <f t="shared" si="178"/>
        <v>1.406384364083088E-4</v>
      </c>
      <c r="Q918">
        <v>22.200674776152059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12.23590552065766</v>
      </c>
      <c r="G919" s="13">
        <f t="shared" si="172"/>
        <v>0</v>
      </c>
      <c r="H919" s="13">
        <f t="shared" si="173"/>
        <v>12.23590552065766</v>
      </c>
      <c r="I919" s="16">
        <f t="shared" si="180"/>
        <v>12.240681355796166</v>
      </c>
      <c r="J919" s="13">
        <f t="shared" si="174"/>
        <v>12.102258567047478</v>
      </c>
      <c r="K919" s="13">
        <f t="shared" si="175"/>
        <v>0.13842278874868796</v>
      </c>
      <c r="L919" s="13">
        <f t="shared" si="176"/>
        <v>0</v>
      </c>
      <c r="M919" s="13">
        <f t="shared" si="181"/>
        <v>8.6197751347027985E-5</v>
      </c>
      <c r="N919" s="13">
        <f t="shared" si="177"/>
        <v>5.3442605835157351E-5</v>
      </c>
      <c r="O919" s="13">
        <f t="shared" si="178"/>
        <v>5.3442605835157351E-5</v>
      </c>
      <c r="Q919">
        <v>19.434451186902361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66.211025884966745</v>
      </c>
      <c r="G920" s="13">
        <f t="shared" si="172"/>
        <v>4.3478363301278016</v>
      </c>
      <c r="H920" s="13">
        <f t="shared" si="173"/>
        <v>61.863189554838939</v>
      </c>
      <c r="I920" s="16">
        <f t="shared" si="180"/>
        <v>62.001612343587624</v>
      </c>
      <c r="J920" s="13">
        <f t="shared" si="174"/>
        <v>42.439651382766748</v>
      </c>
      <c r="K920" s="13">
        <f t="shared" si="175"/>
        <v>19.561960960820876</v>
      </c>
      <c r="L920" s="13">
        <f t="shared" si="176"/>
        <v>8.482016740685868</v>
      </c>
      <c r="M920" s="13">
        <f t="shared" si="181"/>
        <v>8.4820494958313795</v>
      </c>
      <c r="N920" s="13">
        <f t="shared" si="177"/>
        <v>5.2588706874154552</v>
      </c>
      <c r="O920" s="13">
        <f t="shared" si="178"/>
        <v>9.6067070175432576</v>
      </c>
      <c r="Q920">
        <v>14.792197800156931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49.719734808487829</v>
      </c>
      <c r="G921" s="13">
        <f t="shared" si="172"/>
        <v>2.504063734912608</v>
      </c>
      <c r="H921" s="13">
        <f t="shared" si="173"/>
        <v>47.215671073575223</v>
      </c>
      <c r="I921" s="16">
        <f t="shared" si="180"/>
        <v>58.295615293710242</v>
      </c>
      <c r="J921" s="13">
        <f t="shared" si="174"/>
        <v>34.953777166834847</v>
      </c>
      <c r="K921" s="13">
        <f t="shared" si="175"/>
        <v>23.341838126875395</v>
      </c>
      <c r="L921" s="13">
        <f t="shared" si="176"/>
        <v>12.28968652269738</v>
      </c>
      <c r="M921" s="13">
        <f t="shared" si="181"/>
        <v>15.512865331113304</v>
      </c>
      <c r="N921" s="13">
        <f t="shared" si="177"/>
        <v>9.6179765052902475</v>
      </c>
      <c r="O921" s="13">
        <f t="shared" si="178"/>
        <v>12.122040240202855</v>
      </c>
      <c r="Q921">
        <v>10.58535031718699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47.781978951320333</v>
      </c>
      <c r="G922" s="13">
        <f t="shared" si="172"/>
        <v>2.2874171952878894</v>
      </c>
      <c r="H922" s="13">
        <f t="shared" si="173"/>
        <v>45.494561756032446</v>
      </c>
      <c r="I922" s="16">
        <f t="shared" si="180"/>
        <v>56.546713360210461</v>
      </c>
      <c r="J922" s="13">
        <f t="shared" si="174"/>
        <v>35.359686294595811</v>
      </c>
      <c r="K922" s="13">
        <f t="shared" si="175"/>
        <v>21.18702706561465</v>
      </c>
      <c r="L922" s="13">
        <f t="shared" si="176"/>
        <v>10.119031603645878</v>
      </c>
      <c r="M922" s="13">
        <f t="shared" si="181"/>
        <v>16.013920429468936</v>
      </c>
      <c r="N922" s="13">
        <f t="shared" si="177"/>
        <v>9.92863066627074</v>
      </c>
      <c r="O922" s="13">
        <f t="shared" si="178"/>
        <v>12.216047861558629</v>
      </c>
      <c r="Q922">
        <v>11.13272609354839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83.395487663508362</v>
      </c>
      <c r="G923" s="13">
        <f t="shared" si="172"/>
        <v>6.2691073539585771</v>
      </c>
      <c r="H923" s="13">
        <f t="shared" si="173"/>
        <v>77.126380309549788</v>
      </c>
      <c r="I923" s="16">
        <f t="shared" si="180"/>
        <v>88.194375771518565</v>
      </c>
      <c r="J923" s="13">
        <f t="shared" si="174"/>
        <v>43.78918271670863</v>
      </c>
      <c r="K923" s="13">
        <f t="shared" si="175"/>
        <v>44.405193054809935</v>
      </c>
      <c r="L923" s="13">
        <f t="shared" si="176"/>
        <v>33.507915725260531</v>
      </c>
      <c r="M923" s="13">
        <f t="shared" si="181"/>
        <v>39.593205488458729</v>
      </c>
      <c r="N923" s="13">
        <f t="shared" si="177"/>
        <v>24.547787402844413</v>
      </c>
      <c r="O923" s="13">
        <f t="shared" si="178"/>
        <v>30.816894756802991</v>
      </c>
      <c r="Q923">
        <v>12.715134526082799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22.99198393489413</v>
      </c>
      <c r="G924" s="13">
        <f t="shared" si="172"/>
        <v>0</v>
      </c>
      <c r="H924" s="13">
        <f t="shared" si="173"/>
        <v>22.99198393489413</v>
      </c>
      <c r="I924" s="16">
        <f t="shared" si="180"/>
        <v>33.889261264443533</v>
      </c>
      <c r="J924" s="13">
        <f t="shared" si="174"/>
        <v>30.162210813202506</v>
      </c>
      <c r="K924" s="13">
        <f t="shared" si="175"/>
        <v>3.727050451241027</v>
      </c>
      <c r="L924" s="13">
        <f t="shared" si="176"/>
        <v>0</v>
      </c>
      <c r="M924" s="13">
        <f t="shared" si="181"/>
        <v>15.045418085614315</v>
      </c>
      <c r="N924" s="13">
        <f t="shared" si="177"/>
        <v>9.328159213080875</v>
      </c>
      <c r="O924" s="13">
        <f t="shared" si="178"/>
        <v>9.328159213080875</v>
      </c>
      <c r="Q924">
        <v>16.62094041176255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8.95634542413665</v>
      </c>
      <c r="G925" s="13">
        <f t="shared" si="172"/>
        <v>0</v>
      </c>
      <c r="H925" s="13">
        <f t="shared" si="173"/>
        <v>8.95634542413665</v>
      </c>
      <c r="I925" s="16">
        <f t="shared" si="180"/>
        <v>12.683395875377677</v>
      </c>
      <c r="J925" s="13">
        <f t="shared" si="174"/>
        <v>12.49314879703536</v>
      </c>
      <c r="K925" s="13">
        <f t="shared" si="175"/>
        <v>0.19024707834231691</v>
      </c>
      <c r="L925" s="13">
        <f t="shared" si="176"/>
        <v>0</v>
      </c>
      <c r="M925" s="13">
        <f t="shared" si="181"/>
        <v>5.7172588725334403</v>
      </c>
      <c r="N925" s="13">
        <f t="shared" si="177"/>
        <v>3.5447005009707331</v>
      </c>
      <c r="O925" s="13">
        <f t="shared" si="178"/>
        <v>3.5447005009707331</v>
      </c>
      <c r="Q925">
        <v>17.900642546980521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8.7258637314742522</v>
      </c>
      <c r="G926" s="13">
        <f t="shared" si="172"/>
        <v>0</v>
      </c>
      <c r="H926" s="13">
        <f t="shared" si="173"/>
        <v>8.7258637314742522</v>
      </c>
      <c r="I926" s="16">
        <f t="shared" si="180"/>
        <v>8.9161108098165691</v>
      </c>
      <c r="J926" s="13">
        <f t="shared" si="174"/>
        <v>8.8605999782261566</v>
      </c>
      <c r="K926" s="13">
        <f t="shared" si="175"/>
        <v>5.5510831590412479E-2</v>
      </c>
      <c r="L926" s="13">
        <f t="shared" si="176"/>
        <v>0</v>
      </c>
      <c r="M926" s="13">
        <f t="shared" si="181"/>
        <v>2.1725583715627073</v>
      </c>
      <c r="N926" s="13">
        <f t="shared" si="177"/>
        <v>1.3469861903688785</v>
      </c>
      <c r="O926" s="13">
        <f t="shared" si="178"/>
        <v>1.3469861903688785</v>
      </c>
      <c r="Q926">
        <v>19.2277475570279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0.114285714</v>
      </c>
      <c r="G927" s="13">
        <f t="shared" si="172"/>
        <v>0</v>
      </c>
      <c r="H927" s="13">
        <f t="shared" si="173"/>
        <v>0.114285714</v>
      </c>
      <c r="I927" s="16">
        <f t="shared" si="180"/>
        <v>0.16979654559041246</v>
      </c>
      <c r="J927" s="13">
        <f t="shared" si="174"/>
        <v>0.16979628626175461</v>
      </c>
      <c r="K927" s="13">
        <f t="shared" si="175"/>
        <v>2.5932865785338599E-7</v>
      </c>
      <c r="L927" s="13">
        <f t="shared" si="176"/>
        <v>0</v>
      </c>
      <c r="M927" s="13">
        <f t="shared" si="181"/>
        <v>0.8255721811938288</v>
      </c>
      <c r="N927" s="13">
        <f t="shared" si="177"/>
        <v>0.51185475234017386</v>
      </c>
      <c r="O927" s="13">
        <f t="shared" si="178"/>
        <v>0.51185475234017386</v>
      </c>
      <c r="Q927">
        <v>22.05612499130147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10.799337537632431</v>
      </c>
      <c r="G928" s="13">
        <f t="shared" si="172"/>
        <v>0</v>
      </c>
      <c r="H928" s="13">
        <f t="shared" si="173"/>
        <v>10.799337537632431</v>
      </c>
      <c r="I928" s="16">
        <f t="shared" si="180"/>
        <v>10.799337796961089</v>
      </c>
      <c r="J928" s="13">
        <f t="shared" si="174"/>
        <v>10.760322698834068</v>
      </c>
      <c r="K928" s="13">
        <f t="shared" si="175"/>
        <v>3.9015098127020309E-2</v>
      </c>
      <c r="L928" s="13">
        <f t="shared" si="176"/>
        <v>0</v>
      </c>
      <c r="M928" s="13">
        <f t="shared" si="181"/>
        <v>0.31371742885365494</v>
      </c>
      <c r="N928" s="13">
        <f t="shared" si="177"/>
        <v>0.19450480588926605</v>
      </c>
      <c r="O928" s="13">
        <f t="shared" si="178"/>
        <v>0.19450480588926605</v>
      </c>
      <c r="Q928">
        <v>25.850861000000009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0.94481849345801083</v>
      </c>
      <c r="G929" s="13">
        <f t="shared" si="172"/>
        <v>0</v>
      </c>
      <c r="H929" s="13">
        <f t="shared" si="173"/>
        <v>0.94481849345801083</v>
      </c>
      <c r="I929" s="16">
        <f t="shared" si="180"/>
        <v>0.98383359158503114</v>
      </c>
      <c r="J929" s="13">
        <f t="shared" si="174"/>
        <v>0.98378945712500676</v>
      </c>
      <c r="K929" s="13">
        <f t="shared" si="175"/>
        <v>4.4134460024380928E-5</v>
      </c>
      <c r="L929" s="13">
        <f t="shared" si="176"/>
        <v>0</v>
      </c>
      <c r="M929" s="13">
        <f t="shared" si="181"/>
        <v>0.11921262296438889</v>
      </c>
      <c r="N929" s="13">
        <f t="shared" si="177"/>
        <v>7.3911826237921113E-2</v>
      </c>
      <c r="O929" s="13">
        <f t="shared" si="178"/>
        <v>7.3911826237921113E-2</v>
      </c>
      <c r="Q929">
        <v>23.004002307133192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7.9440378518650268E-2</v>
      </c>
      <c r="G930" s="13">
        <f t="shared" si="172"/>
        <v>0</v>
      </c>
      <c r="H930" s="13">
        <f t="shared" si="173"/>
        <v>7.9440378518650268E-2</v>
      </c>
      <c r="I930" s="16">
        <f t="shared" si="180"/>
        <v>7.9484512978674648E-2</v>
      </c>
      <c r="J930" s="13">
        <f t="shared" si="174"/>
        <v>7.9484487162108028E-2</v>
      </c>
      <c r="K930" s="13">
        <f t="shared" si="175"/>
        <v>2.5816566620595616E-8</v>
      </c>
      <c r="L930" s="13">
        <f t="shared" si="176"/>
        <v>0</v>
      </c>
      <c r="M930" s="13">
        <f t="shared" si="181"/>
        <v>4.5300796726467779E-2</v>
      </c>
      <c r="N930" s="13">
        <f t="shared" si="177"/>
        <v>2.8086493970410024E-2</v>
      </c>
      <c r="O930" s="13">
        <f t="shared" si="178"/>
        <v>2.8086493970410024E-2</v>
      </c>
      <c r="Q930">
        <v>22.26844575490729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30.62260811276342</v>
      </c>
      <c r="G931" s="13">
        <f t="shared" si="172"/>
        <v>0.36895140891956912</v>
      </c>
      <c r="H931" s="13">
        <f t="shared" si="173"/>
        <v>30.253656703843852</v>
      </c>
      <c r="I931" s="16">
        <f t="shared" si="180"/>
        <v>30.253656729660417</v>
      </c>
      <c r="J931" s="13">
        <f t="shared" si="174"/>
        <v>28.693151058991774</v>
      </c>
      <c r="K931" s="13">
        <f t="shared" si="175"/>
        <v>1.5605056706686433</v>
      </c>
      <c r="L931" s="13">
        <f t="shared" si="176"/>
        <v>0</v>
      </c>
      <c r="M931" s="13">
        <f t="shared" si="181"/>
        <v>1.7214302756057755E-2</v>
      </c>
      <c r="N931" s="13">
        <f t="shared" si="177"/>
        <v>1.0672867708755808E-2</v>
      </c>
      <c r="O931" s="13">
        <f t="shared" si="178"/>
        <v>0.37962427662832493</v>
      </c>
      <c r="Q931">
        <v>21.054098170740701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73.748717545150711</v>
      </c>
      <c r="G932" s="13">
        <f t="shared" si="172"/>
        <v>5.1905713985816808</v>
      </c>
      <c r="H932" s="13">
        <f t="shared" si="173"/>
        <v>68.55814614656903</v>
      </c>
      <c r="I932" s="16">
        <f t="shared" si="180"/>
        <v>70.118651817237676</v>
      </c>
      <c r="J932" s="13">
        <f t="shared" si="174"/>
        <v>43.687147429976896</v>
      </c>
      <c r="K932" s="13">
        <f t="shared" si="175"/>
        <v>26.43150438726078</v>
      </c>
      <c r="L932" s="13">
        <f t="shared" si="176"/>
        <v>15.402070428137831</v>
      </c>
      <c r="M932" s="13">
        <f t="shared" si="181"/>
        <v>15.408611863185133</v>
      </c>
      <c r="N932" s="13">
        <f t="shared" si="177"/>
        <v>9.5533393551747814</v>
      </c>
      <c r="O932" s="13">
        <f t="shared" si="178"/>
        <v>14.743910753756463</v>
      </c>
      <c r="Q932">
        <v>14.195133494632859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76.08745625982236</v>
      </c>
      <c r="G933" s="13">
        <f t="shared" si="172"/>
        <v>5.4520489463056814</v>
      </c>
      <c r="H933" s="13">
        <f t="shared" si="173"/>
        <v>70.63540731351668</v>
      </c>
      <c r="I933" s="16">
        <f t="shared" si="180"/>
        <v>81.664841272639634</v>
      </c>
      <c r="J933" s="13">
        <f t="shared" si="174"/>
        <v>51.95107414246047</v>
      </c>
      <c r="K933" s="13">
        <f t="shared" si="175"/>
        <v>29.713767130179164</v>
      </c>
      <c r="L933" s="13">
        <f t="shared" si="176"/>
        <v>18.708466936222742</v>
      </c>
      <c r="M933" s="13">
        <f t="shared" si="181"/>
        <v>24.563739444233097</v>
      </c>
      <c r="N933" s="13">
        <f t="shared" si="177"/>
        <v>15.22951845542452</v>
      </c>
      <c r="O933" s="13">
        <f t="shared" si="178"/>
        <v>20.681567401730202</v>
      </c>
      <c r="Q933">
        <v>16.871161727322889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55.837905345046273</v>
      </c>
      <c r="G934" s="13">
        <f t="shared" si="172"/>
        <v>3.1880923604365727</v>
      </c>
      <c r="H934" s="13">
        <f t="shared" si="173"/>
        <v>52.649812984609703</v>
      </c>
      <c r="I934" s="16">
        <f t="shared" si="180"/>
        <v>63.655113178566133</v>
      </c>
      <c r="J934" s="13">
        <f t="shared" si="174"/>
        <v>44.568961017605339</v>
      </c>
      <c r="K934" s="13">
        <f t="shared" si="175"/>
        <v>19.086152160960793</v>
      </c>
      <c r="L934" s="13">
        <f t="shared" si="176"/>
        <v>8.0027094220479196</v>
      </c>
      <c r="M934" s="13">
        <f t="shared" si="181"/>
        <v>17.336930410856496</v>
      </c>
      <c r="N934" s="13">
        <f t="shared" si="177"/>
        <v>10.748896854731028</v>
      </c>
      <c r="O934" s="13">
        <f t="shared" si="178"/>
        <v>13.9369892151676</v>
      </c>
      <c r="Q934">
        <v>15.79265752684846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52.657011328162177</v>
      </c>
      <c r="G935" s="13">
        <f t="shared" si="172"/>
        <v>2.8324594879454827</v>
      </c>
      <c r="H935" s="13">
        <f t="shared" si="173"/>
        <v>49.824551840216692</v>
      </c>
      <c r="I935" s="16">
        <f t="shared" si="180"/>
        <v>60.907994579129571</v>
      </c>
      <c r="J935" s="13">
        <f t="shared" si="174"/>
        <v>41.957818224850818</v>
      </c>
      <c r="K935" s="13">
        <f t="shared" si="175"/>
        <v>18.950176354278753</v>
      </c>
      <c r="L935" s="13">
        <f t="shared" si="176"/>
        <v>7.8657338147880997</v>
      </c>
      <c r="M935" s="13">
        <f t="shared" si="181"/>
        <v>14.453767370913569</v>
      </c>
      <c r="N935" s="13">
        <f t="shared" si="177"/>
        <v>8.9613357699664125</v>
      </c>
      <c r="O935" s="13">
        <f t="shared" si="178"/>
        <v>11.793795257911896</v>
      </c>
      <c r="Q935">
        <v>14.709792593548389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39.237596644553463</v>
      </c>
      <c r="G936" s="13">
        <f t="shared" si="172"/>
        <v>1.3321312890966095</v>
      </c>
      <c r="H936" s="13">
        <f t="shared" si="173"/>
        <v>37.905465355456855</v>
      </c>
      <c r="I936" s="16">
        <f t="shared" si="180"/>
        <v>48.989907894947507</v>
      </c>
      <c r="J936" s="13">
        <f t="shared" si="174"/>
        <v>38.329683094472351</v>
      </c>
      <c r="K936" s="13">
        <f t="shared" si="175"/>
        <v>10.660224800475156</v>
      </c>
      <c r="L936" s="13">
        <f t="shared" si="176"/>
        <v>0</v>
      </c>
      <c r="M936" s="13">
        <f t="shared" si="181"/>
        <v>5.4924316009471568</v>
      </c>
      <c r="N936" s="13">
        <f t="shared" si="177"/>
        <v>3.4053075925872371</v>
      </c>
      <c r="O936" s="13">
        <f t="shared" si="178"/>
        <v>4.7374388816838469</v>
      </c>
      <c r="Q936">
        <v>15.590465892132769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9.7202715488236215</v>
      </c>
      <c r="G937" s="13">
        <f t="shared" si="172"/>
        <v>0</v>
      </c>
      <c r="H937" s="13">
        <f t="shared" si="173"/>
        <v>9.7202715488236215</v>
      </c>
      <c r="I937" s="16">
        <f t="shared" si="180"/>
        <v>20.380496349298777</v>
      </c>
      <c r="J937" s="13">
        <f t="shared" si="174"/>
        <v>19.497986670896008</v>
      </c>
      <c r="K937" s="13">
        <f t="shared" si="175"/>
        <v>0.88250967840276928</v>
      </c>
      <c r="L937" s="13">
        <f t="shared" si="176"/>
        <v>0</v>
      </c>
      <c r="M937" s="13">
        <f t="shared" si="181"/>
        <v>2.0871240083599196</v>
      </c>
      <c r="N937" s="13">
        <f t="shared" si="177"/>
        <v>1.2940168851831502</v>
      </c>
      <c r="O937" s="13">
        <f t="shared" si="178"/>
        <v>1.2940168851831502</v>
      </c>
      <c r="Q937">
        <v>16.797658824704321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0.80867784210102689</v>
      </c>
      <c r="G938" s="13">
        <f t="shared" si="172"/>
        <v>0</v>
      </c>
      <c r="H938" s="13">
        <f t="shared" si="173"/>
        <v>0.80867784210102689</v>
      </c>
      <c r="I938" s="16">
        <f t="shared" si="180"/>
        <v>1.6911875205037963</v>
      </c>
      <c r="J938" s="13">
        <f t="shared" si="174"/>
        <v>1.690928923706704</v>
      </c>
      <c r="K938" s="13">
        <f t="shared" si="175"/>
        <v>2.5859679709228089E-4</v>
      </c>
      <c r="L938" s="13">
        <f t="shared" si="176"/>
        <v>0</v>
      </c>
      <c r="M938" s="13">
        <f t="shared" si="181"/>
        <v>0.79310712317676946</v>
      </c>
      <c r="N938" s="13">
        <f t="shared" si="177"/>
        <v>0.49172641636959707</v>
      </c>
      <c r="O938" s="13">
        <f t="shared" si="178"/>
        <v>0.49172641636959707</v>
      </c>
      <c r="Q938">
        <v>21.98954762140087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0.98110662506462731</v>
      </c>
      <c r="G939" s="13">
        <f t="shared" si="172"/>
        <v>0</v>
      </c>
      <c r="H939" s="13">
        <f t="shared" si="173"/>
        <v>0.98110662506462731</v>
      </c>
      <c r="I939" s="16">
        <f t="shared" si="180"/>
        <v>0.98136522186171959</v>
      </c>
      <c r="J939" s="13">
        <f t="shared" si="174"/>
        <v>0.9813151551827467</v>
      </c>
      <c r="K939" s="13">
        <f t="shared" si="175"/>
        <v>5.0066678972893186E-5</v>
      </c>
      <c r="L939" s="13">
        <f t="shared" si="176"/>
        <v>0</v>
      </c>
      <c r="M939" s="13">
        <f t="shared" si="181"/>
        <v>0.30138070680717238</v>
      </c>
      <c r="N939" s="13">
        <f t="shared" si="177"/>
        <v>0.18685603822044689</v>
      </c>
      <c r="O939" s="13">
        <f t="shared" si="178"/>
        <v>0.18685603822044689</v>
      </c>
      <c r="Q939">
        <v>22.05571602280434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7.8309002493333031</v>
      </c>
      <c r="G940" s="13">
        <f t="shared" si="172"/>
        <v>0</v>
      </c>
      <c r="H940" s="13">
        <f t="shared" si="173"/>
        <v>7.8309002493333031</v>
      </c>
      <c r="I940" s="16">
        <f t="shared" si="180"/>
        <v>7.8309503160122755</v>
      </c>
      <c r="J940" s="13">
        <f t="shared" si="174"/>
        <v>7.8138708494031262</v>
      </c>
      <c r="K940" s="13">
        <f t="shared" si="175"/>
        <v>1.7079466609149385E-2</v>
      </c>
      <c r="L940" s="13">
        <f t="shared" si="176"/>
        <v>0</v>
      </c>
      <c r="M940" s="13">
        <f t="shared" si="181"/>
        <v>0.1145246685867255</v>
      </c>
      <c r="N940" s="13">
        <f t="shared" si="177"/>
        <v>7.1005294523769802E-2</v>
      </c>
      <c r="O940" s="13">
        <f t="shared" si="178"/>
        <v>7.1005294523769802E-2</v>
      </c>
      <c r="Q940">
        <v>24.871603423810051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1.7106137299098869</v>
      </c>
      <c r="G941" s="13">
        <f t="shared" si="172"/>
        <v>0</v>
      </c>
      <c r="H941" s="13">
        <f t="shared" si="173"/>
        <v>1.7106137299098869</v>
      </c>
      <c r="I941" s="16">
        <f t="shared" si="180"/>
        <v>1.7276931965190363</v>
      </c>
      <c r="J941" s="13">
        <f t="shared" si="174"/>
        <v>1.727491955264119</v>
      </c>
      <c r="K941" s="13">
        <f t="shared" si="175"/>
        <v>2.0124125491727263E-4</v>
      </c>
      <c r="L941" s="13">
        <f t="shared" si="176"/>
        <v>0</v>
      </c>
      <c r="M941" s="13">
        <f t="shared" si="181"/>
        <v>4.3519374062955696E-2</v>
      </c>
      <c r="N941" s="13">
        <f t="shared" si="177"/>
        <v>2.6982011919032531E-2</v>
      </c>
      <c r="O941" s="13">
        <f t="shared" si="178"/>
        <v>2.6982011919032531E-2</v>
      </c>
      <c r="Q941">
        <v>24.229240000000011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9.9407281663083946</v>
      </c>
      <c r="G942" s="13">
        <f t="shared" si="172"/>
        <v>0</v>
      </c>
      <c r="H942" s="13">
        <f t="shared" si="173"/>
        <v>9.9407281663083946</v>
      </c>
      <c r="I942" s="16">
        <f t="shared" si="180"/>
        <v>9.9409294075633117</v>
      </c>
      <c r="J942" s="13">
        <f t="shared" si="174"/>
        <v>9.9062329046257176</v>
      </c>
      <c r="K942" s="13">
        <f t="shared" si="175"/>
        <v>3.4696502937594076E-2</v>
      </c>
      <c r="L942" s="13">
        <f t="shared" si="176"/>
        <v>0</v>
      </c>
      <c r="M942" s="13">
        <f t="shared" si="181"/>
        <v>1.6537362143923165E-2</v>
      </c>
      <c r="N942" s="13">
        <f t="shared" si="177"/>
        <v>1.0253164529232361E-2</v>
      </c>
      <c r="O942" s="13">
        <f t="shared" si="178"/>
        <v>1.0253164529232361E-2</v>
      </c>
      <c r="Q942">
        <v>24.90748200650625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59.453986091966343</v>
      </c>
      <c r="G943" s="13">
        <f t="shared" si="172"/>
        <v>3.5923803299070651</v>
      </c>
      <c r="H943" s="13">
        <f t="shared" si="173"/>
        <v>55.861605762059277</v>
      </c>
      <c r="I943" s="16">
        <f t="shared" si="180"/>
        <v>55.896302264996869</v>
      </c>
      <c r="J943" s="13">
        <f t="shared" si="174"/>
        <v>46.152892453767961</v>
      </c>
      <c r="K943" s="13">
        <f t="shared" si="175"/>
        <v>9.7434098112289078</v>
      </c>
      <c r="L943" s="13">
        <f t="shared" si="176"/>
        <v>0</v>
      </c>
      <c r="M943" s="13">
        <f t="shared" si="181"/>
        <v>6.2841976146908035E-3</v>
      </c>
      <c r="N943" s="13">
        <f t="shared" si="177"/>
        <v>3.8962025211082981E-3</v>
      </c>
      <c r="O943" s="13">
        <f t="shared" si="178"/>
        <v>3.5962765324281736</v>
      </c>
      <c r="Q943">
        <v>19.627552756781949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52.139002578388173</v>
      </c>
      <c r="G944" s="13">
        <f t="shared" si="172"/>
        <v>2.7745446568697516</v>
      </c>
      <c r="H944" s="13">
        <f t="shared" si="173"/>
        <v>49.364457921518422</v>
      </c>
      <c r="I944" s="16">
        <f t="shared" si="180"/>
        <v>59.10786773274733</v>
      </c>
      <c r="J944" s="13">
        <f t="shared" si="174"/>
        <v>46.375677730977792</v>
      </c>
      <c r="K944" s="13">
        <f t="shared" si="175"/>
        <v>12.732190001769538</v>
      </c>
      <c r="L944" s="13">
        <f t="shared" si="176"/>
        <v>1.6020279589381199</v>
      </c>
      <c r="M944" s="13">
        <f t="shared" si="181"/>
        <v>1.6044159540317025</v>
      </c>
      <c r="N944" s="13">
        <f t="shared" si="177"/>
        <v>0.99473789149965552</v>
      </c>
      <c r="O944" s="13">
        <f t="shared" si="178"/>
        <v>3.7692825483694072</v>
      </c>
      <c r="Q944">
        <v>18.361306035527679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84.101361698174586</v>
      </c>
      <c r="G945" s="13">
        <f t="shared" si="172"/>
        <v>6.3480260507880697</v>
      </c>
      <c r="H945" s="13">
        <f t="shared" si="173"/>
        <v>77.753335647386521</v>
      </c>
      <c r="I945" s="16">
        <f t="shared" si="180"/>
        <v>88.883497690217936</v>
      </c>
      <c r="J945" s="13">
        <f t="shared" si="174"/>
        <v>44.121172092301983</v>
      </c>
      <c r="K945" s="13">
        <f t="shared" si="175"/>
        <v>44.762325597915954</v>
      </c>
      <c r="L945" s="13">
        <f t="shared" si="176"/>
        <v>33.867674186400457</v>
      </c>
      <c r="M945" s="13">
        <f t="shared" si="181"/>
        <v>34.477352248932505</v>
      </c>
      <c r="N945" s="13">
        <f t="shared" si="177"/>
        <v>21.375958394338152</v>
      </c>
      <c r="O945" s="13">
        <f t="shared" si="178"/>
        <v>27.72398444512622</v>
      </c>
      <c r="Q945">
        <v>12.824495494681949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64.396659118080962</v>
      </c>
      <c r="G946" s="13">
        <f t="shared" si="172"/>
        <v>4.1449850368640204</v>
      </c>
      <c r="H946" s="13">
        <f t="shared" si="173"/>
        <v>60.25167408121694</v>
      </c>
      <c r="I946" s="16">
        <f t="shared" si="180"/>
        <v>71.146325492732444</v>
      </c>
      <c r="J946" s="13">
        <f t="shared" si="174"/>
        <v>41.33716346058754</v>
      </c>
      <c r="K946" s="13">
        <f t="shared" si="175"/>
        <v>29.809162032144904</v>
      </c>
      <c r="L946" s="13">
        <f t="shared" si="176"/>
        <v>18.804563256186505</v>
      </c>
      <c r="M946" s="13">
        <f t="shared" si="181"/>
        <v>31.905957110780857</v>
      </c>
      <c r="N946" s="13">
        <f t="shared" si="177"/>
        <v>19.781693408684131</v>
      </c>
      <c r="O946" s="13">
        <f t="shared" si="178"/>
        <v>23.926678445548152</v>
      </c>
      <c r="Q946">
        <v>12.81424459354839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47.588022742229157</v>
      </c>
      <c r="G947" s="13">
        <f t="shared" si="172"/>
        <v>2.2657323471255655</v>
      </c>
      <c r="H947" s="13">
        <f t="shared" si="173"/>
        <v>45.322290395103593</v>
      </c>
      <c r="I947" s="16">
        <f t="shared" si="180"/>
        <v>56.326889171061985</v>
      </c>
      <c r="J947" s="13">
        <f t="shared" si="174"/>
        <v>41.197200217798098</v>
      </c>
      <c r="K947" s="13">
        <f t="shared" si="175"/>
        <v>15.129688953263887</v>
      </c>
      <c r="L947" s="13">
        <f t="shared" si="176"/>
        <v>4.0171551995775703</v>
      </c>
      <c r="M947" s="13">
        <f t="shared" si="181"/>
        <v>16.141418901674296</v>
      </c>
      <c r="N947" s="13">
        <f t="shared" si="177"/>
        <v>10.007679719038064</v>
      </c>
      <c r="O947" s="13">
        <f t="shared" si="178"/>
        <v>12.27341206616363</v>
      </c>
      <c r="Q947">
        <v>15.323741274183339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37.845145734251112</v>
      </c>
      <c r="G948" s="13">
        <f t="shared" si="172"/>
        <v>1.1764513719396268</v>
      </c>
      <c r="H948" s="13">
        <f t="shared" si="173"/>
        <v>36.668694362311484</v>
      </c>
      <c r="I948" s="16">
        <f t="shared" si="180"/>
        <v>47.781228115997799</v>
      </c>
      <c r="J948" s="13">
        <f t="shared" si="174"/>
        <v>39.586740892042002</v>
      </c>
      <c r="K948" s="13">
        <f t="shared" si="175"/>
        <v>8.1944872239557967</v>
      </c>
      <c r="L948" s="13">
        <f t="shared" si="176"/>
        <v>0</v>
      </c>
      <c r="M948" s="13">
        <f t="shared" si="181"/>
        <v>6.1337391826362317</v>
      </c>
      <c r="N948" s="13">
        <f t="shared" si="177"/>
        <v>3.8029182932344638</v>
      </c>
      <c r="O948" s="13">
        <f t="shared" si="178"/>
        <v>4.9793696651740902</v>
      </c>
      <c r="Q948">
        <v>17.562115311220001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44.832770359622273</v>
      </c>
      <c r="G949" s="13">
        <f t="shared" si="172"/>
        <v>1.9576874031370688</v>
      </c>
      <c r="H949" s="13">
        <f t="shared" si="173"/>
        <v>42.875082956485201</v>
      </c>
      <c r="I949" s="16">
        <f t="shared" si="180"/>
        <v>51.069570180440998</v>
      </c>
      <c r="J949" s="13">
        <f t="shared" si="174"/>
        <v>40.986869805611619</v>
      </c>
      <c r="K949" s="13">
        <f t="shared" si="175"/>
        <v>10.082700374829379</v>
      </c>
      <c r="L949" s="13">
        <f t="shared" si="176"/>
        <v>0</v>
      </c>
      <c r="M949" s="13">
        <f t="shared" si="181"/>
        <v>2.3308208894017679</v>
      </c>
      <c r="N949" s="13">
        <f t="shared" si="177"/>
        <v>1.445108951429096</v>
      </c>
      <c r="O949" s="13">
        <f t="shared" si="178"/>
        <v>3.4027963545661648</v>
      </c>
      <c r="Q949">
        <v>17.157910831050611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20.689104140343591</v>
      </c>
      <c r="G950" s="13">
        <f t="shared" si="172"/>
        <v>0</v>
      </c>
      <c r="H950" s="13">
        <f t="shared" si="173"/>
        <v>20.689104140343591</v>
      </c>
      <c r="I950" s="16">
        <f t="shared" si="180"/>
        <v>30.77180451517297</v>
      </c>
      <c r="J950" s="13">
        <f t="shared" si="174"/>
        <v>28.475441540455158</v>
      </c>
      <c r="K950" s="13">
        <f t="shared" si="175"/>
        <v>2.2963629747178125</v>
      </c>
      <c r="L950" s="13">
        <f t="shared" si="176"/>
        <v>0</v>
      </c>
      <c r="M950" s="13">
        <f t="shared" si="181"/>
        <v>0.88571193797267189</v>
      </c>
      <c r="N950" s="13">
        <f t="shared" si="177"/>
        <v>0.54914140154305657</v>
      </c>
      <c r="O950" s="13">
        <f t="shared" si="178"/>
        <v>0.54914140154305657</v>
      </c>
      <c r="Q950">
        <v>18.422427275032209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2.1428571E-2</v>
      </c>
      <c r="G951" s="13">
        <f t="shared" si="172"/>
        <v>0</v>
      </c>
      <c r="H951" s="13">
        <f t="shared" si="173"/>
        <v>2.1428571E-2</v>
      </c>
      <c r="I951" s="16">
        <f t="shared" si="180"/>
        <v>2.3177915457178124</v>
      </c>
      <c r="J951" s="13">
        <f t="shared" si="174"/>
        <v>2.3172255337664804</v>
      </c>
      <c r="K951" s="13">
        <f t="shared" si="175"/>
        <v>5.6601195133199056E-4</v>
      </c>
      <c r="L951" s="13">
        <f t="shared" si="176"/>
        <v>0</v>
      </c>
      <c r="M951" s="13">
        <f t="shared" si="181"/>
        <v>0.33657053642961532</v>
      </c>
      <c r="N951" s="13">
        <f t="shared" si="177"/>
        <v>0.20867373258636149</v>
      </c>
      <c r="O951" s="13">
        <f t="shared" si="178"/>
        <v>0.20867373258636149</v>
      </c>
      <c r="Q951">
        <v>23.139561101608461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13.43578977460335</v>
      </c>
      <c r="G952" s="13">
        <f t="shared" si="172"/>
        <v>0</v>
      </c>
      <c r="H952" s="13">
        <f t="shared" si="173"/>
        <v>13.43578977460335</v>
      </c>
      <c r="I952" s="16">
        <f t="shared" si="180"/>
        <v>13.436355786554682</v>
      </c>
      <c r="J952" s="13">
        <f t="shared" si="174"/>
        <v>13.369242821830161</v>
      </c>
      <c r="K952" s="13">
        <f t="shared" si="175"/>
        <v>6.7112964724520552E-2</v>
      </c>
      <c r="L952" s="13">
        <f t="shared" si="176"/>
        <v>0</v>
      </c>
      <c r="M952" s="13">
        <f t="shared" si="181"/>
        <v>0.12789680384325383</v>
      </c>
      <c r="N952" s="13">
        <f t="shared" si="177"/>
        <v>7.9296018382817371E-2</v>
      </c>
      <c r="O952" s="13">
        <f t="shared" si="178"/>
        <v>7.9296018382817371E-2</v>
      </c>
      <c r="Q952">
        <v>26.654864000000011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8.5714286000000001E-2</v>
      </c>
      <c r="G953" s="13">
        <f t="shared" si="172"/>
        <v>0</v>
      </c>
      <c r="H953" s="13">
        <f t="shared" si="173"/>
        <v>8.5714286000000001E-2</v>
      </c>
      <c r="I953" s="16">
        <f t="shared" si="180"/>
        <v>0.15282725072452055</v>
      </c>
      <c r="J953" s="13">
        <f t="shared" si="174"/>
        <v>0.1528271406187639</v>
      </c>
      <c r="K953" s="13">
        <f t="shared" si="175"/>
        <v>1.101057566510466E-7</v>
      </c>
      <c r="L953" s="13">
        <f t="shared" si="176"/>
        <v>0</v>
      </c>
      <c r="M953" s="13">
        <f t="shared" si="181"/>
        <v>4.860078546043646E-2</v>
      </c>
      <c r="N953" s="13">
        <f t="shared" si="177"/>
        <v>3.0132486985470604E-2</v>
      </c>
      <c r="O953" s="13">
        <f t="shared" si="178"/>
        <v>3.0132486985470604E-2</v>
      </c>
      <c r="Q953">
        <v>25.920624612514739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0.38085516224988358</v>
      </c>
      <c r="G954" s="13">
        <f t="shared" si="172"/>
        <v>0</v>
      </c>
      <c r="H954" s="13">
        <f t="shared" si="173"/>
        <v>0.38085516224988358</v>
      </c>
      <c r="I954" s="16">
        <f t="shared" si="180"/>
        <v>0.38085527235564021</v>
      </c>
      <c r="J954" s="13">
        <f t="shared" si="174"/>
        <v>0.38085287010226448</v>
      </c>
      <c r="K954" s="13">
        <f t="shared" si="175"/>
        <v>2.4022533757217523E-6</v>
      </c>
      <c r="L954" s="13">
        <f t="shared" si="176"/>
        <v>0</v>
      </c>
      <c r="M954" s="13">
        <f t="shared" si="181"/>
        <v>1.8468298474965856E-2</v>
      </c>
      <c r="N954" s="13">
        <f t="shared" si="177"/>
        <v>1.145034505447883E-2</v>
      </c>
      <c r="O954" s="13">
        <f t="shared" si="178"/>
        <v>1.145034505447883E-2</v>
      </c>
      <c r="Q954">
        <v>23.457781059449111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3.8237073958979351</v>
      </c>
      <c r="G955" s="13">
        <f t="shared" si="172"/>
        <v>0</v>
      </c>
      <c r="H955" s="13">
        <f t="shared" si="173"/>
        <v>3.8237073958979351</v>
      </c>
      <c r="I955" s="16">
        <f t="shared" si="180"/>
        <v>3.8237097981513108</v>
      </c>
      <c r="J955" s="13">
        <f t="shared" si="174"/>
        <v>3.8201755975316738</v>
      </c>
      <c r="K955" s="13">
        <f t="shared" si="175"/>
        <v>3.5342006196370512E-3</v>
      </c>
      <c r="L955" s="13">
        <f t="shared" si="176"/>
        <v>0</v>
      </c>
      <c r="M955" s="13">
        <f t="shared" si="181"/>
        <v>7.0179534204870258E-3</v>
      </c>
      <c r="N955" s="13">
        <f t="shared" si="177"/>
        <v>4.3511311207019556E-3</v>
      </c>
      <c r="O955" s="13">
        <f t="shared" si="178"/>
        <v>4.3511311207019556E-3</v>
      </c>
      <c r="Q955">
        <v>20.79617499547053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3.8819913735157252</v>
      </c>
      <c r="G956" s="13">
        <f t="shared" si="172"/>
        <v>0</v>
      </c>
      <c r="H956" s="13">
        <f t="shared" si="173"/>
        <v>3.8819913735157252</v>
      </c>
      <c r="I956" s="16">
        <f t="shared" si="180"/>
        <v>3.8855255741353623</v>
      </c>
      <c r="J956" s="13">
        <f t="shared" si="174"/>
        <v>3.8798448289461485</v>
      </c>
      <c r="K956" s="13">
        <f t="shared" si="175"/>
        <v>5.6807451892137983E-3</v>
      </c>
      <c r="L956" s="13">
        <f t="shared" si="176"/>
        <v>0</v>
      </c>
      <c r="M956" s="13">
        <f t="shared" si="181"/>
        <v>2.6668222997850701E-3</v>
      </c>
      <c r="N956" s="13">
        <f t="shared" si="177"/>
        <v>1.6534298258667436E-3</v>
      </c>
      <c r="O956" s="13">
        <f t="shared" si="178"/>
        <v>1.6534298258667436E-3</v>
      </c>
      <c r="Q956">
        <v>17.777734640167139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18.3160290382189</v>
      </c>
      <c r="G957" s="13">
        <f t="shared" si="172"/>
        <v>0</v>
      </c>
      <c r="H957" s="13">
        <f t="shared" si="173"/>
        <v>18.3160290382189</v>
      </c>
      <c r="I957" s="16">
        <f t="shared" si="180"/>
        <v>18.321709783408114</v>
      </c>
      <c r="J957" s="13">
        <f t="shared" si="174"/>
        <v>17.226457438921202</v>
      </c>
      <c r="K957" s="13">
        <f t="shared" si="175"/>
        <v>1.0952523444869122</v>
      </c>
      <c r="L957" s="13">
        <f t="shared" si="176"/>
        <v>0</v>
      </c>
      <c r="M957" s="13">
        <f t="shared" si="181"/>
        <v>1.0133924739183266E-3</v>
      </c>
      <c r="N957" s="13">
        <f t="shared" si="177"/>
        <v>6.2830333382936246E-4</v>
      </c>
      <c r="O957" s="13">
        <f t="shared" si="178"/>
        <v>6.2830333382936246E-4</v>
      </c>
      <c r="Q957">
        <v>12.75439059354839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20.74969685922013</v>
      </c>
      <c r="G958" s="13">
        <f t="shared" si="172"/>
        <v>0</v>
      </c>
      <c r="H958" s="13">
        <f t="shared" si="173"/>
        <v>20.74969685922013</v>
      </c>
      <c r="I958" s="16">
        <f t="shared" si="180"/>
        <v>21.844949203707042</v>
      </c>
      <c r="J958" s="13">
        <f t="shared" si="174"/>
        <v>20.251272868658706</v>
      </c>
      <c r="K958" s="13">
        <f t="shared" si="175"/>
        <v>1.5936763350483361</v>
      </c>
      <c r="L958" s="13">
        <f t="shared" si="176"/>
        <v>0</v>
      </c>
      <c r="M958" s="13">
        <f t="shared" si="181"/>
        <v>3.8508914008896411E-4</v>
      </c>
      <c r="N958" s="13">
        <f t="shared" si="177"/>
        <v>2.3875526685515774E-4</v>
      </c>
      <c r="O958" s="13">
        <f t="shared" si="178"/>
        <v>2.3875526685515774E-4</v>
      </c>
      <c r="Q958">
        <v>13.70972698905187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25.044448682623489</v>
      </c>
      <c r="G959" s="13">
        <f t="shared" si="172"/>
        <v>0</v>
      </c>
      <c r="H959" s="13">
        <f t="shared" si="173"/>
        <v>25.044448682623489</v>
      </c>
      <c r="I959" s="16">
        <f t="shared" si="180"/>
        <v>26.638125017671825</v>
      </c>
      <c r="J959" s="13">
        <f t="shared" si="174"/>
        <v>23.737345017841974</v>
      </c>
      <c r="K959" s="13">
        <f t="shared" si="175"/>
        <v>2.9007799998298509</v>
      </c>
      <c r="L959" s="13">
        <f t="shared" si="176"/>
        <v>0</v>
      </c>
      <c r="M959" s="13">
        <f t="shared" si="181"/>
        <v>1.4633387323380637E-4</v>
      </c>
      <c r="N959" s="13">
        <f t="shared" si="177"/>
        <v>9.0727001404959957E-5</v>
      </c>
      <c r="O959" s="13">
        <f t="shared" si="178"/>
        <v>9.0727001404959957E-5</v>
      </c>
      <c r="Q959">
        <v>13.24412032643149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11.88536721263069</v>
      </c>
      <c r="G960" s="13">
        <f t="shared" si="172"/>
        <v>0</v>
      </c>
      <c r="H960" s="13">
        <f t="shared" si="173"/>
        <v>11.88536721263069</v>
      </c>
      <c r="I960" s="16">
        <f t="shared" si="180"/>
        <v>14.786147212460541</v>
      </c>
      <c r="J960" s="13">
        <f t="shared" si="174"/>
        <v>14.412179669372897</v>
      </c>
      <c r="K960" s="13">
        <f t="shared" si="175"/>
        <v>0.37396754308764457</v>
      </c>
      <c r="L960" s="13">
        <f t="shared" si="176"/>
        <v>0</v>
      </c>
      <c r="M960" s="13">
        <f t="shared" si="181"/>
        <v>5.5606871828846417E-5</v>
      </c>
      <c r="N960" s="13">
        <f t="shared" si="177"/>
        <v>3.4476260533884776E-5</v>
      </c>
      <c r="O960" s="13">
        <f t="shared" si="178"/>
        <v>3.4476260533884776E-5</v>
      </c>
      <c r="Q960">
        <v>16.257384626461409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19.755067227699119</v>
      </c>
      <c r="G961" s="13">
        <f t="shared" si="172"/>
        <v>0</v>
      </c>
      <c r="H961" s="13">
        <f t="shared" si="173"/>
        <v>19.755067227699119</v>
      </c>
      <c r="I961" s="16">
        <f t="shared" si="180"/>
        <v>20.129034770786763</v>
      </c>
      <c r="J961" s="13">
        <f t="shared" si="174"/>
        <v>19.434036355920579</v>
      </c>
      <c r="K961" s="13">
        <f t="shared" si="175"/>
        <v>0.69499841486618408</v>
      </c>
      <c r="L961" s="13">
        <f t="shared" si="176"/>
        <v>0</v>
      </c>
      <c r="M961" s="13">
        <f t="shared" si="181"/>
        <v>2.113061129496164E-5</v>
      </c>
      <c r="N961" s="13">
        <f t="shared" si="177"/>
        <v>1.3100979002876217E-5</v>
      </c>
      <c r="O961" s="13">
        <f t="shared" si="178"/>
        <v>1.3100979002876217E-5</v>
      </c>
      <c r="Q961">
        <v>18.32410414091083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13.112807780044591</v>
      </c>
      <c r="G962" s="13">
        <f t="shared" si="172"/>
        <v>0</v>
      </c>
      <c r="H962" s="13">
        <f t="shared" si="173"/>
        <v>13.112807780044591</v>
      </c>
      <c r="I962" s="16">
        <f t="shared" si="180"/>
        <v>13.807806194910775</v>
      </c>
      <c r="J962" s="13">
        <f t="shared" si="174"/>
        <v>13.57336957016814</v>
      </c>
      <c r="K962" s="13">
        <f t="shared" si="175"/>
        <v>0.23443662474263505</v>
      </c>
      <c r="L962" s="13">
        <f t="shared" si="176"/>
        <v>0</v>
      </c>
      <c r="M962" s="13">
        <f t="shared" si="181"/>
        <v>8.0296322920854233E-6</v>
      </c>
      <c r="N962" s="13">
        <f t="shared" si="177"/>
        <v>4.9783720210929624E-6</v>
      </c>
      <c r="O962" s="13">
        <f t="shared" si="178"/>
        <v>4.9783720210929624E-6</v>
      </c>
      <c r="Q962">
        <v>18.204412297303001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1.335149979373959</v>
      </c>
      <c r="G963" s="13">
        <f t="shared" si="172"/>
        <v>0</v>
      </c>
      <c r="H963" s="13">
        <f t="shared" si="173"/>
        <v>1.335149979373959</v>
      </c>
      <c r="I963" s="16">
        <f t="shared" si="180"/>
        <v>1.569586604116594</v>
      </c>
      <c r="J963" s="13">
        <f t="shared" si="174"/>
        <v>1.5694155807905412</v>
      </c>
      <c r="K963" s="13">
        <f t="shared" si="175"/>
        <v>1.7102332605278825E-4</v>
      </c>
      <c r="L963" s="13">
        <f t="shared" si="176"/>
        <v>0</v>
      </c>
      <c r="M963" s="13">
        <f t="shared" si="181"/>
        <v>3.0512602709924609E-6</v>
      </c>
      <c r="N963" s="13">
        <f t="shared" si="177"/>
        <v>1.8917813680153258E-6</v>
      </c>
      <c r="O963" s="13">
        <f t="shared" si="178"/>
        <v>1.8917813680153258E-6</v>
      </c>
      <c r="Q963">
        <v>23.336009092138699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4.1838693140354568</v>
      </c>
      <c r="G964" s="13">
        <f t="shared" si="172"/>
        <v>0</v>
      </c>
      <c r="H964" s="13">
        <f t="shared" si="173"/>
        <v>4.1838693140354568</v>
      </c>
      <c r="I964" s="16">
        <f t="shared" si="180"/>
        <v>4.1840403373615098</v>
      </c>
      <c r="J964" s="13">
        <f t="shared" si="174"/>
        <v>4.1815395941927491</v>
      </c>
      <c r="K964" s="13">
        <f t="shared" si="175"/>
        <v>2.5007431687606996E-3</v>
      </c>
      <c r="L964" s="13">
        <f t="shared" si="176"/>
        <v>0</v>
      </c>
      <c r="M964" s="13">
        <f t="shared" si="181"/>
        <v>1.1594789029771351E-6</v>
      </c>
      <c r="N964" s="13">
        <f t="shared" si="177"/>
        <v>7.1887691984582374E-7</v>
      </c>
      <c r="O964" s="13">
        <f t="shared" si="178"/>
        <v>7.1887691984582374E-7</v>
      </c>
      <c r="Q964">
        <v>25.18236400000001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12.3109494535476</v>
      </c>
      <c r="G965" s="13">
        <f t="shared" si="172"/>
        <v>0</v>
      </c>
      <c r="H965" s="13">
        <f t="shared" si="173"/>
        <v>12.3109494535476</v>
      </c>
      <c r="I965" s="16">
        <f t="shared" si="180"/>
        <v>12.31345019671636</v>
      </c>
      <c r="J965" s="13">
        <f t="shared" si="174"/>
        <v>12.246904036364544</v>
      </c>
      <c r="K965" s="13">
        <f t="shared" si="175"/>
        <v>6.6546160351816042E-2</v>
      </c>
      <c r="L965" s="13">
        <f t="shared" si="176"/>
        <v>0</v>
      </c>
      <c r="M965" s="13">
        <f t="shared" si="181"/>
        <v>4.4060198313131134E-7</v>
      </c>
      <c r="N965" s="13">
        <f t="shared" si="177"/>
        <v>2.7317322954141305E-7</v>
      </c>
      <c r="O965" s="13">
        <f t="shared" si="178"/>
        <v>2.7317322954141305E-7</v>
      </c>
      <c r="Q965">
        <v>24.821001014679322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2.824470613477351</v>
      </c>
      <c r="G966" s="13">
        <f t="shared" ref="G966:G1029" si="183">IF((F966-$J$2)&gt;0,$I$2*(F966-$J$2),0)</f>
        <v>0</v>
      </c>
      <c r="H966" s="13">
        <f t="shared" ref="H966:H1029" si="184">F966-G966</f>
        <v>2.824470613477351</v>
      </c>
      <c r="I966" s="16">
        <f t="shared" si="180"/>
        <v>2.891016773829167</v>
      </c>
      <c r="J966" s="13">
        <f t="shared" ref="J966:J1029" si="185">I966/SQRT(1+(I966/($K$2*(300+(25*Q966)+0.05*(Q966)^3)))^2)</f>
        <v>2.8898973669612227</v>
      </c>
      <c r="K966" s="13">
        <f t="shared" ref="K966:K1029" si="186">I966-J966</f>
        <v>1.119406867944317E-3</v>
      </c>
      <c r="L966" s="13">
        <f t="shared" ref="L966:L1029" si="187">IF(K966&gt;$N$2,(K966-$N$2)/$L$2,0)</f>
        <v>0</v>
      </c>
      <c r="M966" s="13">
        <f t="shared" si="181"/>
        <v>1.674287535898983E-7</v>
      </c>
      <c r="N966" s="13">
        <f t="shared" ref="N966:N1029" si="188">$M$2*M966</f>
        <v>1.0380582722573694E-7</v>
      </c>
      <c r="O966" s="13">
        <f t="shared" ref="O966:O1029" si="189">N966+G966</f>
        <v>1.0380582722573694E-7</v>
      </c>
      <c r="Q966">
        <v>23.00324410290294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0.91716390127540004</v>
      </c>
      <c r="G967" s="13">
        <f t="shared" si="183"/>
        <v>0</v>
      </c>
      <c r="H967" s="13">
        <f t="shared" si="184"/>
        <v>0.91716390127540004</v>
      </c>
      <c r="I967" s="16">
        <f t="shared" ref="I967:I1030" si="191">H967+K966-L966</f>
        <v>0.91828330814334436</v>
      </c>
      <c r="J967" s="13">
        <f t="shared" si="185"/>
        <v>0.91822895272707727</v>
      </c>
      <c r="K967" s="13">
        <f t="shared" si="186"/>
        <v>5.435541626708229E-5</v>
      </c>
      <c r="L967" s="13">
        <f t="shared" si="187"/>
        <v>0</v>
      </c>
      <c r="M967" s="13">
        <f t="shared" ref="M967:M1030" si="192">L967+M966-N966</f>
        <v>6.3622926364161351E-8</v>
      </c>
      <c r="N967" s="13">
        <f t="shared" si="188"/>
        <v>3.9446214345780035E-8</v>
      </c>
      <c r="O967" s="13">
        <f t="shared" si="189"/>
        <v>3.9446214345780035E-8</v>
      </c>
      <c r="Q967">
        <v>20.06599184785162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52.401498215270053</v>
      </c>
      <c r="G968" s="13">
        <f t="shared" si="183"/>
        <v>2.8038924052905321</v>
      </c>
      <c r="H968" s="13">
        <f t="shared" si="184"/>
        <v>49.59760580997952</v>
      </c>
      <c r="I968" s="16">
        <f t="shared" si="191"/>
        <v>49.597660165395787</v>
      </c>
      <c r="J968" s="13">
        <f t="shared" si="185"/>
        <v>40.917044151071266</v>
      </c>
      <c r="K968" s="13">
        <f t="shared" si="186"/>
        <v>8.6806160143245208</v>
      </c>
      <c r="L968" s="13">
        <f t="shared" si="187"/>
        <v>0</v>
      </c>
      <c r="M968" s="13">
        <f t="shared" si="192"/>
        <v>2.4176712018381316E-8</v>
      </c>
      <c r="N968" s="13">
        <f t="shared" si="188"/>
        <v>1.4989561451396417E-8</v>
      </c>
      <c r="O968" s="13">
        <f t="shared" si="189"/>
        <v>2.8038924202800937</v>
      </c>
      <c r="Q968">
        <v>17.899997159987279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49.715752978399173</v>
      </c>
      <c r="G969" s="13">
        <f t="shared" si="183"/>
        <v>2.5036185551409202</v>
      </c>
      <c r="H969" s="13">
        <f t="shared" si="184"/>
        <v>47.212134423258256</v>
      </c>
      <c r="I969" s="16">
        <f t="shared" si="191"/>
        <v>55.892750437582777</v>
      </c>
      <c r="J969" s="13">
        <f t="shared" si="185"/>
        <v>35.787036462656289</v>
      </c>
      <c r="K969" s="13">
        <f t="shared" si="186"/>
        <v>20.105713974926488</v>
      </c>
      <c r="L969" s="13">
        <f t="shared" si="187"/>
        <v>9.0297678526218039</v>
      </c>
      <c r="M969" s="13">
        <f t="shared" si="192"/>
        <v>9.0297678618089545</v>
      </c>
      <c r="N969" s="13">
        <f t="shared" si="188"/>
        <v>5.5984560743215521</v>
      </c>
      <c r="O969" s="13">
        <f t="shared" si="189"/>
        <v>8.1020746294624715</v>
      </c>
      <c r="Q969">
        <v>11.54487043985621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35.693730243961213</v>
      </c>
      <c r="G970" s="13">
        <f t="shared" si="183"/>
        <v>0.93591708608400925</v>
      </c>
      <c r="H970" s="13">
        <f t="shared" si="184"/>
        <v>34.757813157877202</v>
      </c>
      <c r="I970" s="16">
        <f t="shared" si="191"/>
        <v>45.833759280181887</v>
      </c>
      <c r="J970" s="13">
        <f t="shared" si="185"/>
        <v>32.605121821843852</v>
      </c>
      <c r="K970" s="13">
        <f t="shared" si="186"/>
        <v>13.228637458338035</v>
      </c>
      <c r="L970" s="13">
        <f t="shared" si="187"/>
        <v>2.1021256858453312</v>
      </c>
      <c r="M970" s="13">
        <f t="shared" si="192"/>
        <v>5.5334374733327341</v>
      </c>
      <c r="N970" s="13">
        <f t="shared" si="188"/>
        <v>3.4307312334662949</v>
      </c>
      <c r="O970" s="13">
        <f t="shared" si="189"/>
        <v>4.3666483195503041</v>
      </c>
      <c r="Q970">
        <v>11.48229459354839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53.06629759580094</v>
      </c>
      <c r="G971" s="13">
        <f t="shared" si="183"/>
        <v>2.8782188405862579</v>
      </c>
      <c r="H971" s="13">
        <f t="shared" si="184"/>
        <v>50.188078755214683</v>
      </c>
      <c r="I971" s="16">
        <f t="shared" si="191"/>
        <v>61.314590527707388</v>
      </c>
      <c r="J971" s="13">
        <f t="shared" si="185"/>
        <v>37.511795712344011</v>
      </c>
      <c r="K971" s="13">
        <f t="shared" si="186"/>
        <v>23.802794815363377</v>
      </c>
      <c r="L971" s="13">
        <f t="shared" si="187"/>
        <v>12.754032525613622</v>
      </c>
      <c r="M971" s="13">
        <f t="shared" si="192"/>
        <v>14.856738765480062</v>
      </c>
      <c r="N971" s="13">
        <f t="shared" si="188"/>
        <v>9.2111780345976388</v>
      </c>
      <c r="O971" s="13">
        <f t="shared" si="189"/>
        <v>12.089396875183898</v>
      </c>
      <c r="Q971">
        <v>11.806704147747521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33.451421251008441</v>
      </c>
      <c r="G972" s="13">
        <f t="shared" si="183"/>
        <v>0.68522065170310431</v>
      </c>
      <c r="H972" s="13">
        <f t="shared" si="184"/>
        <v>32.766200599305336</v>
      </c>
      <c r="I972" s="16">
        <f t="shared" si="191"/>
        <v>43.814962889055089</v>
      </c>
      <c r="J972" s="13">
        <f t="shared" si="185"/>
        <v>35.492165276421474</v>
      </c>
      <c r="K972" s="13">
        <f t="shared" si="186"/>
        <v>8.3227976126336145</v>
      </c>
      <c r="L972" s="13">
        <f t="shared" si="187"/>
        <v>0</v>
      </c>
      <c r="M972" s="13">
        <f t="shared" si="192"/>
        <v>5.6455607308824227</v>
      </c>
      <c r="N972" s="13">
        <f t="shared" si="188"/>
        <v>3.5002476531471021</v>
      </c>
      <c r="O972" s="13">
        <f t="shared" si="189"/>
        <v>4.1854683048502066</v>
      </c>
      <c r="Q972">
        <v>15.351840280547769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10.18872677005489</v>
      </c>
      <c r="G973" s="13">
        <f t="shared" si="183"/>
        <v>0</v>
      </c>
      <c r="H973" s="13">
        <f t="shared" si="184"/>
        <v>10.18872677005489</v>
      </c>
      <c r="I973" s="16">
        <f t="shared" si="191"/>
        <v>18.511524382688506</v>
      </c>
      <c r="J973" s="13">
        <f t="shared" si="185"/>
        <v>17.637105051715249</v>
      </c>
      <c r="K973" s="13">
        <f t="shared" si="186"/>
        <v>0.8744193309732573</v>
      </c>
      <c r="L973" s="13">
        <f t="shared" si="187"/>
        <v>0</v>
      </c>
      <c r="M973" s="13">
        <f t="shared" si="192"/>
        <v>2.1453130777353207</v>
      </c>
      <c r="N973" s="13">
        <f t="shared" si="188"/>
        <v>1.3300941081958988</v>
      </c>
      <c r="O973" s="13">
        <f t="shared" si="189"/>
        <v>1.3300941081958988</v>
      </c>
      <c r="Q973">
        <v>14.756795409063541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21.462415035350102</v>
      </c>
      <c r="G974" s="13">
        <f t="shared" si="183"/>
        <v>0</v>
      </c>
      <c r="H974" s="13">
        <f t="shared" si="184"/>
        <v>21.462415035350102</v>
      </c>
      <c r="I974" s="16">
        <f t="shared" si="191"/>
        <v>22.336834366323359</v>
      </c>
      <c r="J974" s="13">
        <f t="shared" si="185"/>
        <v>21.567937200865916</v>
      </c>
      <c r="K974" s="13">
        <f t="shared" si="186"/>
        <v>0.76889716545744236</v>
      </c>
      <c r="L974" s="13">
        <f t="shared" si="187"/>
        <v>0</v>
      </c>
      <c r="M974" s="13">
        <f t="shared" si="192"/>
        <v>0.81521896953942186</v>
      </c>
      <c r="N974" s="13">
        <f t="shared" si="188"/>
        <v>0.50543576111444155</v>
      </c>
      <c r="O974" s="13">
        <f t="shared" si="189"/>
        <v>0.50543576111444155</v>
      </c>
      <c r="Q974">
        <v>19.816693804494271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0.96688976416325856</v>
      </c>
      <c r="G975" s="13">
        <f t="shared" si="183"/>
        <v>0</v>
      </c>
      <c r="H975" s="13">
        <f t="shared" si="184"/>
        <v>0.96688976416325856</v>
      </c>
      <c r="I975" s="16">
        <f t="shared" si="191"/>
        <v>1.7357869296207009</v>
      </c>
      <c r="J975" s="13">
        <f t="shared" si="185"/>
        <v>1.7356060044890094</v>
      </c>
      <c r="K975" s="13">
        <f t="shared" si="186"/>
        <v>1.80925131691545E-4</v>
      </c>
      <c r="L975" s="13">
        <f t="shared" si="187"/>
        <v>0</v>
      </c>
      <c r="M975" s="13">
        <f t="shared" si="192"/>
        <v>0.30978320842498031</v>
      </c>
      <c r="N975" s="13">
        <f t="shared" si="188"/>
        <v>0.19206558922348779</v>
      </c>
      <c r="O975" s="13">
        <f t="shared" si="189"/>
        <v>0.19206558922348779</v>
      </c>
      <c r="Q975">
        <v>25.092847048557822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0.485714286</v>
      </c>
      <c r="G976" s="13">
        <f t="shared" si="183"/>
        <v>0</v>
      </c>
      <c r="H976" s="13">
        <f t="shared" si="184"/>
        <v>0.485714286</v>
      </c>
      <c r="I976" s="16">
        <f t="shared" si="191"/>
        <v>0.48589521113169154</v>
      </c>
      <c r="J976" s="13">
        <f t="shared" si="185"/>
        <v>0.48589149762845468</v>
      </c>
      <c r="K976" s="13">
        <f t="shared" si="186"/>
        <v>3.7135032368573739E-6</v>
      </c>
      <c r="L976" s="13">
        <f t="shared" si="187"/>
        <v>0</v>
      </c>
      <c r="M976" s="13">
        <f t="shared" si="192"/>
        <v>0.11771761920149251</v>
      </c>
      <c r="N976" s="13">
        <f t="shared" si="188"/>
        <v>7.2984923904925364E-2</v>
      </c>
      <c r="O976" s="13">
        <f t="shared" si="189"/>
        <v>7.2984923904925364E-2</v>
      </c>
      <c r="Q976">
        <v>25.57224970339654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13.993450380563059</v>
      </c>
      <c r="G977" s="13">
        <f t="shared" si="183"/>
        <v>0</v>
      </c>
      <c r="H977" s="13">
        <f t="shared" si="184"/>
        <v>13.993450380563059</v>
      </c>
      <c r="I977" s="16">
        <f t="shared" si="191"/>
        <v>13.993454094066296</v>
      </c>
      <c r="J977" s="13">
        <f t="shared" si="185"/>
        <v>13.917366532441408</v>
      </c>
      <c r="K977" s="13">
        <f t="shared" si="186"/>
        <v>7.6087561624888167E-2</v>
      </c>
      <c r="L977" s="13">
        <f t="shared" si="187"/>
        <v>0</v>
      </c>
      <c r="M977" s="13">
        <f t="shared" si="192"/>
        <v>4.4732695296567149E-2</v>
      </c>
      <c r="N977" s="13">
        <f t="shared" si="188"/>
        <v>2.7734271083871633E-2</v>
      </c>
      <c r="O977" s="13">
        <f t="shared" si="189"/>
        <v>2.7734271083871633E-2</v>
      </c>
      <c r="Q977">
        <v>26.623612000000008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11.47506822424574</v>
      </c>
      <c r="G978" s="13">
        <f t="shared" si="183"/>
        <v>0</v>
      </c>
      <c r="H978" s="13">
        <f t="shared" si="184"/>
        <v>11.47506822424574</v>
      </c>
      <c r="I978" s="16">
        <f t="shared" si="191"/>
        <v>11.551155785870629</v>
      </c>
      <c r="J978" s="13">
        <f t="shared" si="185"/>
        <v>11.498252969106662</v>
      </c>
      <c r="K978" s="13">
        <f t="shared" si="186"/>
        <v>5.2902816763966243E-2</v>
      </c>
      <c r="L978" s="13">
        <f t="shared" si="187"/>
        <v>0</v>
      </c>
      <c r="M978" s="13">
        <f t="shared" si="192"/>
        <v>1.6998424212695516E-2</v>
      </c>
      <c r="N978" s="13">
        <f t="shared" si="188"/>
        <v>1.0539023011871219E-2</v>
      </c>
      <c r="O978" s="13">
        <f t="shared" si="189"/>
        <v>1.0539023011871219E-2</v>
      </c>
      <c r="Q978">
        <v>25.100851440256911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11.46868923565636</v>
      </c>
      <c r="G979" s="13">
        <f t="shared" si="183"/>
        <v>0</v>
      </c>
      <c r="H979" s="13">
        <f t="shared" si="184"/>
        <v>11.46868923565636</v>
      </c>
      <c r="I979" s="16">
        <f t="shared" si="191"/>
        <v>11.521592052420326</v>
      </c>
      <c r="J979" s="13">
        <f t="shared" si="185"/>
        <v>11.416141136197044</v>
      </c>
      <c r="K979" s="13">
        <f t="shared" si="186"/>
        <v>0.10545091622328151</v>
      </c>
      <c r="L979" s="13">
        <f t="shared" si="187"/>
        <v>0</v>
      </c>
      <c r="M979" s="13">
        <f t="shared" si="192"/>
        <v>6.4594012008242965E-3</v>
      </c>
      <c r="N979" s="13">
        <f t="shared" si="188"/>
        <v>4.0048287445110641E-3</v>
      </c>
      <c r="O979" s="13">
        <f t="shared" si="189"/>
        <v>4.0048287445110641E-3</v>
      </c>
      <c r="Q979">
        <v>20.09596582937699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33.788132346580511</v>
      </c>
      <c r="G980" s="13">
        <f t="shared" si="183"/>
        <v>0.72286589655637867</v>
      </c>
      <c r="H980" s="13">
        <f t="shared" si="184"/>
        <v>33.065266450024133</v>
      </c>
      <c r="I980" s="16">
        <f t="shared" si="191"/>
        <v>33.170717366247416</v>
      </c>
      <c r="J980" s="13">
        <f t="shared" si="185"/>
        <v>29.849642374841956</v>
      </c>
      <c r="K980" s="13">
        <f t="shared" si="186"/>
        <v>3.3210749914054603</v>
      </c>
      <c r="L980" s="13">
        <f t="shared" si="187"/>
        <v>0</v>
      </c>
      <c r="M980" s="13">
        <f t="shared" si="192"/>
        <v>2.4545724563132323E-3</v>
      </c>
      <c r="N980" s="13">
        <f t="shared" si="188"/>
        <v>1.5218349229142039E-3</v>
      </c>
      <c r="O980" s="13">
        <f t="shared" si="189"/>
        <v>0.72438773147929292</v>
      </c>
      <c r="Q980">
        <v>17.103096079266301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78.464913387960067</v>
      </c>
      <c r="G981" s="13">
        <f t="shared" si="183"/>
        <v>5.7178553212481118</v>
      </c>
      <c r="H981" s="13">
        <f t="shared" si="184"/>
        <v>72.747058066711958</v>
      </c>
      <c r="I981" s="16">
        <f t="shared" si="191"/>
        <v>76.068133058117411</v>
      </c>
      <c r="J981" s="13">
        <f t="shared" si="185"/>
        <v>45.686926221793833</v>
      </c>
      <c r="K981" s="13">
        <f t="shared" si="186"/>
        <v>30.381206836323578</v>
      </c>
      <c r="L981" s="13">
        <f t="shared" si="187"/>
        <v>19.380814181584014</v>
      </c>
      <c r="M981" s="13">
        <f t="shared" si="192"/>
        <v>19.381746919117411</v>
      </c>
      <c r="N981" s="13">
        <f t="shared" si="188"/>
        <v>12.016683089852794</v>
      </c>
      <c r="O981" s="13">
        <f t="shared" si="189"/>
        <v>17.734538411100907</v>
      </c>
      <c r="Q981">
        <v>14.524215021261091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163.47146150243381</v>
      </c>
      <c r="G982" s="13">
        <f t="shared" si="183"/>
        <v>15.221825816975528</v>
      </c>
      <c r="H982" s="13">
        <f t="shared" si="184"/>
        <v>148.24963568545829</v>
      </c>
      <c r="I982" s="16">
        <f t="shared" si="191"/>
        <v>159.25002834019784</v>
      </c>
      <c r="J982" s="13">
        <f t="shared" si="185"/>
        <v>41.684558053301018</v>
      </c>
      <c r="K982" s="13">
        <f t="shared" si="186"/>
        <v>117.56547028689683</v>
      </c>
      <c r="L982" s="13">
        <f t="shared" si="187"/>
        <v>107.20612458821597</v>
      </c>
      <c r="M982" s="13">
        <f t="shared" si="192"/>
        <v>114.57118841748058</v>
      </c>
      <c r="N982" s="13">
        <f t="shared" si="188"/>
        <v>71.034136818837965</v>
      </c>
      <c r="O982" s="13">
        <f t="shared" si="189"/>
        <v>86.255962635813489</v>
      </c>
      <c r="Q982">
        <v>10.41849259354839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31.210787013127941</v>
      </c>
      <c r="G983" s="13">
        <f t="shared" si="183"/>
        <v>0.43471145963643876</v>
      </c>
      <c r="H983" s="13">
        <f t="shared" si="184"/>
        <v>30.776075553491502</v>
      </c>
      <c r="I983" s="16">
        <f t="shared" si="191"/>
        <v>41.135421252172364</v>
      </c>
      <c r="J983" s="13">
        <f t="shared" si="185"/>
        <v>33.446245377926317</v>
      </c>
      <c r="K983" s="13">
        <f t="shared" si="186"/>
        <v>7.6891758742460468</v>
      </c>
      <c r="L983" s="13">
        <f t="shared" si="187"/>
        <v>0</v>
      </c>
      <c r="M983" s="13">
        <f t="shared" si="192"/>
        <v>43.53705159864262</v>
      </c>
      <c r="N983" s="13">
        <f t="shared" si="188"/>
        <v>26.992971991158424</v>
      </c>
      <c r="O983" s="13">
        <f t="shared" si="189"/>
        <v>27.427683450794863</v>
      </c>
      <c r="Q983">
        <v>14.60246178021753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51.074675439526388</v>
      </c>
      <c r="G984" s="13">
        <f t="shared" si="183"/>
        <v>2.6555498976434082</v>
      </c>
      <c r="H984" s="13">
        <f t="shared" si="184"/>
        <v>48.419125541882977</v>
      </c>
      <c r="I984" s="16">
        <f t="shared" si="191"/>
        <v>56.108301416129024</v>
      </c>
      <c r="J984" s="13">
        <f t="shared" si="185"/>
        <v>42.544246664838212</v>
      </c>
      <c r="K984" s="13">
        <f t="shared" si="186"/>
        <v>13.564054751290811</v>
      </c>
      <c r="L984" s="13">
        <f t="shared" si="187"/>
        <v>2.4400092293133597</v>
      </c>
      <c r="M984" s="13">
        <f t="shared" si="192"/>
        <v>18.984088836797557</v>
      </c>
      <c r="N984" s="13">
        <f t="shared" si="188"/>
        <v>11.770135078814485</v>
      </c>
      <c r="O984" s="13">
        <f t="shared" si="189"/>
        <v>14.425684976457894</v>
      </c>
      <c r="Q984">
        <v>16.425659938635739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14.494028962489329</v>
      </c>
      <c r="G985" s="13">
        <f t="shared" si="183"/>
        <v>0</v>
      </c>
      <c r="H985" s="13">
        <f t="shared" si="184"/>
        <v>14.494028962489329</v>
      </c>
      <c r="I985" s="16">
        <f t="shared" si="191"/>
        <v>25.618074484466781</v>
      </c>
      <c r="J985" s="13">
        <f t="shared" si="185"/>
        <v>23.191323511920647</v>
      </c>
      <c r="K985" s="13">
        <f t="shared" si="186"/>
        <v>2.4267509725461345</v>
      </c>
      <c r="L985" s="13">
        <f t="shared" si="187"/>
        <v>0</v>
      </c>
      <c r="M985" s="13">
        <f t="shared" si="192"/>
        <v>7.2139537579830719</v>
      </c>
      <c r="N985" s="13">
        <f t="shared" si="188"/>
        <v>4.472651329949505</v>
      </c>
      <c r="O985" s="13">
        <f t="shared" si="189"/>
        <v>4.472651329949505</v>
      </c>
      <c r="Q985">
        <v>13.864132195032809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5.8486055606737581</v>
      </c>
      <c r="G986" s="13">
        <f t="shared" si="183"/>
        <v>0</v>
      </c>
      <c r="H986" s="13">
        <f t="shared" si="184"/>
        <v>5.8486055606737581</v>
      </c>
      <c r="I986" s="16">
        <f t="shared" si="191"/>
        <v>8.2753565332198917</v>
      </c>
      <c r="J986" s="13">
        <f t="shared" si="185"/>
        <v>8.2440453449947597</v>
      </c>
      <c r="K986" s="13">
        <f t="shared" si="186"/>
        <v>3.1311188225132014E-2</v>
      </c>
      <c r="L986" s="13">
        <f t="shared" si="187"/>
        <v>0</v>
      </c>
      <c r="M986" s="13">
        <f t="shared" si="192"/>
        <v>2.7413024280335669</v>
      </c>
      <c r="N986" s="13">
        <f t="shared" si="188"/>
        <v>1.6996075053808115</v>
      </c>
      <c r="O986" s="13">
        <f t="shared" si="189"/>
        <v>1.6996075053808115</v>
      </c>
      <c r="Q986">
        <v>21.717952867098891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33.880277790706181</v>
      </c>
      <c r="G987" s="13">
        <f t="shared" si="183"/>
        <v>0.73316801564850731</v>
      </c>
      <c r="H987" s="13">
        <f t="shared" si="184"/>
        <v>33.147109775057672</v>
      </c>
      <c r="I987" s="16">
        <f t="shared" si="191"/>
        <v>33.178420963282804</v>
      </c>
      <c r="J987" s="13">
        <f t="shared" si="185"/>
        <v>31.600341487625389</v>
      </c>
      <c r="K987" s="13">
        <f t="shared" si="186"/>
        <v>1.5780794756574146</v>
      </c>
      <c r="L987" s="13">
        <f t="shared" si="187"/>
        <v>0</v>
      </c>
      <c r="M987" s="13">
        <f t="shared" si="192"/>
        <v>1.0416949226527554</v>
      </c>
      <c r="N987" s="13">
        <f t="shared" si="188"/>
        <v>0.64585085204470838</v>
      </c>
      <c r="O987" s="13">
        <f t="shared" si="189"/>
        <v>1.3790188676932158</v>
      </c>
      <c r="Q987">
        <v>22.981181853253329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1.7498601021367559</v>
      </c>
      <c r="G988" s="13">
        <f t="shared" si="183"/>
        <v>0</v>
      </c>
      <c r="H988" s="13">
        <f t="shared" si="184"/>
        <v>1.7498601021367559</v>
      </c>
      <c r="I988" s="16">
        <f t="shared" si="191"/>
        <v>3.3279395777941705</v>
      </c>
      <c r="J988" s="13">
        <f t="shared" si="185"/>
        <v>3.3265125395152961</v>
      </c>
      <c r="K988" s="13">
        <f t="shared" si="186"/>
        <v>1.4270382788743596E-3</v>
      </c>
      <c r="L988" s="13">
        <f t="shared" si="187"/>
        <v>0</v>
      </c>
      <c r="M988" s="13">
        <f t="shared" si="192"/>
        <v>0.39584407060804705</v>
      </c>
      <c r="N988" s="13">
        <f t="shared" si="188"/>
        <v>0.24542332377698917</v>
      </c>
      <c r="O988" s="13">
        <f t="shared" si="189"/>
        <v>0.24542332377698917</v>
      </c>
      <c r="Q988">
        <v>24.282008000000008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0.114285714</v>
      </c>
      <c r="G989" s="13">
        <f t="shared" si="183"/>
        <v>0</v>
      </c>
      <c r="H989" s="13">
        <f t="shared" si="184"/>
        <v>0.114285714</v>
      </c>
      <c r="I989" s="16">
        <f t="shared" si="191"/>
        <v>0.11571275227887436</v>
      </c>
      <c r="J989" s="13">
        <f t="shared" si="185"/>
        <v>0.11571269196267471</v>
      </c>
      <c r="K989" s="13">
        <f t="shared" si="186"/>
        <v>6.0316199645971125E-8</v>
      </c>
      <c r="L989" s="13">
        <f t="shared" si="187"/>
        <v>0</v>
      </c>
      <c r="M989" s="13">
        <f t="shared" si="192"/>
        <v>0.15042074683105788</v>
      </c>
      <c r="N989" s="13">
        <f t="shared" si="188"/>
        <v>9.3260863035255881E-2</v>
      </c>
      <c r="O989" s="13">
        <f t="shared" si="189"/>
        <v>9.3260863035255881E-2</v>
      </c>
      <c r="Q989">
        <v>24.2473923260901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15.53876885944557</v>
      </c>
      <c r="G990" s="13">
        <f t="shared" si="183"/>
        <v>0</v>
      </c>
      <c r="H990" s="13">
        <f t="shared" si="184"/>
        <v>15.53876885944557</v>
      </c>
      <c r="I990" s="16">
        <f t="shared" si="191"/>
        <v>15.53876891976177</v>
      </c>
      <c r="J990" s="13">
        <f t="shared" si="185"/>
        <v>15.391582357226577</v>
      </c>
      <c r="K990" s="13">
        <f t="shared" si="186"/>
        <v>0.14718656253519313</v>
      </c>
      <c r="L990" s="13">
        <f t="shared" si="187"/>
        <v>0</v>
      </c>
      <c r="M990" s="13">
        <f t="shared" si="192"/>
        <v>5.7159883795802002E-2</v>
      </c>
      <c r="N990" s="13">
        <f t="shared" si="188"/>
        <v>3.5439127953397244E-2</v>
      </c>
      <c r="O990" s="13">
        <f t="shared" si="189"/>
        <v>3.5439127953397244E-2</v>
      </c>
      <c r="Q990">
        <v>24.090486312362831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28.248543357847471</v>
      </c>
      <c r="G991" s="13">
        <f t="shared" si="183"/>
        <v>0.10352431081786657</v>
      </c>
      <c r="H991" s="13">
        <f t="shared" si="184"/>
        <v>28.145019047029603</v>
      </c>
      <c r="I991" s="16">
        <f t="shared" si="191"/>
        <v>28.292205609564796</v>
      </c>
      <c r="J991" s="13">
        <f t="shared" si="185"/>
        <v>26.611245679741721</v>
      </c>
      <c r="K991" s="13">
        <f t="shared" si="186"/>
        <v>1.6809599298230751</v>
      </c>
      <c r="L991" s="13">
        <f t="shared" si="187"/>
        <v>0</v>
      </c>
      <c r="M991" s="13">
        <f t="shared" si="192"/>
        <v>2.1720755842404758E-2</v>
      </c>
      <c r="N991" s="13">
        <f t="shared" si="188"/>
        <v>1.346686862229095E-2</v>
      </c>
      <c r="O991" s="13">
        <f t="shared" si="189"/>
        <v>0.11699117944015752</v>
      </c>
      <c r="Q991">
        <v>19.02058945345015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28.212419535695229</v>
      </c>
      <c r="G992" s="13">
        <f t="shared" si="183"/>
        <v>9.9485566185329846E-2</v>
      </c>
      <c r="H992" s="13">
        <f t="shared" si="184"/>
        <v>28.1129339695099</v>
      </c>
      <c r="I992" s="16">
        <f t="shared" si="191"/>
        <v>29.793893899332975</v>
      </c>
      <c r="J992" s="13">
        <f t="shared" si="185"/>
        <v>26.878052775351001</v>
      </c>
      <c r="K992" s="13">
        <f t="shared" si="186"/>
        <v>2.9158411239819735</v>
      </c>
      <c r="L992" s="13">
        <f t="shared" si="187"/>
        <v>0</v>
      </c>
      <c r="M992" s="13">
        <f t="shared" si="192"/>
        <v>8.2538872201138088E-3</v>
      </c>
      <c r="N992" s="13">
        <f t="shared" si="188"/>
        <v>5.1174100764705618E-3</v>
      </c>
      <c r="O992" s="13">
        <f t="shared" si="189"/>
        <v>0.1046029762618004</v>
      </c>
      <c r="Q992">
        <v>15.76351854838571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21.58294626552777</v>
      </c>
      <c r="G993" s="13">
        <f t="shared" si="183"/>
        <v>0</v>
      </c>
      <c r="H993" s="13">
        <f t="shared" si="184"/>
        <v>21.58294626552777</v>
      </c>
      <c r="I993" s="16">
        <f t="shared" si="191"/>
        <v>24.498787389509744</v>
      </c>
      <c r="J993" s="13">
        <f t="shared" si="185"/>
        <v>22.277729736426497</v>
      </c>
      <c r="K993" s="13">
        <f t="shared" si="186"/>
        <v>2.2210576530832462</v>
      </c>
      <c r="L993" s="13">
        <f t="shared" si="187"/>
        <v>0</v>
      </c>
      <c r="M993" s="13">
        <f t="shared" si="192"/>
        <v>3.136477143643247E-3</v>
      </c>
      <c r="N993" s="13">
        <f t="shared" si="188"/>
        <v>1.9446158290588132E-3</v>
      </c>
      <c r="O993" s="13">
        <f t="shared" si="189"/>
        <v>1.9446158290588132E-3</v>
      </c>
      <c r="Q993">
        <v>13.58407553442852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17.421277026022558</v>
      </c>
      <c r="G994" s="13">
        <f t="shared" si="183"/>
        <v>0</v>
      </c>
      <c r="H994" s="13">
        <f t="shared" si="184"/>
        <v>17.421277026022558</v>
      </c>
      <c r="I994" s="16">
        <f t="shared" si="191"/>
        <v>19.642334679105804</v>
      </c>
      <c r="J994" s="13">
        <f t="shared" si="185"/>
        <v>18.304918878640315</v>
      </c>
      <c r="K994" s="13">
        <f t="shared" si="186"/>
        <v>1.3374158004654895</v>
      </c>
      <c r="L994" s="13">
        <f t="shared" si="187"/>
        <v>0</v>
      </c>
      <c r="M994" s="13">
        <f t="shared" si="192"/>
        <v>1.1918613145844338E-3</v>
      </c>
      <c r="N994" s="13">
        <f t="shared" si="188"/>
        <v>7.3895401504234899E-4</v>
      </c>
      <c r="O994" s="13">
        <f t="shared" si="189"/>
        <v>7.3895401504234899E-4</v>
      </c>
      <c r="Q994">
        <v>12.722094593548389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78.225786973444798</v>
      </c>
      <c r="G995" s="13">
        <f t="shared" si="183"/>
        <v>5.6911203174312091</v>
      </c>
      <c r="H995" s="13">
        <f t="shared" si="184"/>
        <v>72.534666656013584</v>
      </c>
      <c r="I995" s="16">
        <f t="shared" si="191"/>
        <v>73.872082456479077</v>
      </c>
      <c r="J995" s="13">
        <f t="shared" si="185"/>
        <v>44.598452186752496</v>
      </c>
      <c r="K995" s="13">
        <f t="shared" si="186"/>
        <v>29.273630269726581</v>
      </c>
      <c r="L995" s="13">
        <f t="shared" si="187"/>
        <v>18.265093845016175</v>
      </c>
      <c r="M995" s="13">
        <f t="shared" si="192"/>
        <v>18.265546752315718</v>
      </c>
      <c r="N995" s="13">
        <f t="shared" si="188"/>
        <v>11.324638986435746</v>
      </c>
      <c r="O995" s="13">
        <f t="shared" si="189"/>
        <v>17.015759303866954</v>
      </c>
      <c r="Q995">
        <v>14.21883640321818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14.490229995984111</v>
      </c>
      <c r="G996" s="13">
        <f t="shared" si="183"/>
        <v>0</v>
      </c>
      <c r="H996" s="13">
        <f t="shared" si="184"/>
        <v>14.490229995984111</v>
      </c>
      <c r="I996" s="16">
        <f t="shared" si="191"/>
        <v>25.498766420694515</v>
      </c>
      <c r="J996" s="13">
        <f t="shared" si="185"/>
        <v>23.839254795994719</v>
      </c>
      <c r="K996" s="13">
        <f t="shared" si="186"/>
        <v>1.6595116246997961</v>
      </c>
      <c r="L996" s="13">
        <f t="shared" si="187"/>
        <v>0</v>
      </c>
      <c r="M996" s="13">
        <f t="shared" si="192"/>
        <v>6.940907765879972</v>
      </c>
      <c r="N996" s="13">
        <f t="shared" si="188"/>
        <v>4.3033628148455829</v>
      </c>
      <c r="O996" s="13">
        <f t="shared" si="189"/>
        <v>4.3033628148455829</v>
      </c>
      <c r="Q996">
        <v>16.838740708330349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28.495687466989679</v>
      </c>
      <c r="G997" s="13">
        <f t="shared" si="183"/>
        <v>0.13115571538116347</v>
      </c>
      <c r="H997" s="13">
        <f t="shared" si="184"/>
        <v>28.364531751608517</v>
      </c>
      <c r="I997" s="16">
        <f t="shared" si="191"/>
        <v>30.024043376308313</v>
      </c>
      <c r="J997" s="13">
        <f t="shared" si="185"/>
        <v>26.84305625401317</v>
      </c>
      <c r="K997" s="13">
        <f t="shared" si="186"/>
        <v>3.1809871222951429</v>
      </c>
      <c r="L997" s="13">
        <f t="shared" si="187"/>
        <v>0</v>
      </c>
      <c r="M997" s="13">
        <f t="shared" si="192"/>
        <v>2.6375449510343891</v>
      </c>
      <c r="N997" s="13">
        <f t="shared" si="188"/>
        <v>1.6352778696413213</v>
      </c>
      <c r="O997" s="13">
        <f t="shared" si="189"/>
        <v>1.7664335850224848</v>
      </c>
      <c r="Q997">
        <v>15.20745337624802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5.844996966137888</v>
      </c>
      <c r="G998" s="13">
        <f t="shared" si="183"/>
        <v>0</v>
      </c>
      <c r="H998" s="13">
        <f t="shared" si="184"/>
        <v>5.844996966137888</v>
      </c>
      <c r="I998" s="16">
        <f t="shared" si="191"/>
        <v>9.0259840884330309</v>
      </c>
      <c r="J998" s="13">
        <f t="shared" si="185"/>
        <v>8.9689051106512725</v>
      </c>
      <c r="K998" s="13">
        <f t="shared" si="186"/>
        <v>5.7078977781758411E-2</v>
      </c>
      <c r="L998" s="13">
        <f t="shared" si="187"/>
        <v>0</v>
      </c>
      <c r="M998" s="13">
        <f t="shared" si="192"/>
        <v>1.0022670813930679</v>
      </c>
      <c r="N998" s="13">
        <f t="shared" si="188"/>
        <v>0.62140559046370203</v>
      </c>
      <c r="O998" s="13">
        <f t="shared" si="189"/>
        <v>0.62140559046370203</v>
      </c>
      <c r="Q998">
        <v>19.289436412775721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9.5408043214844245</v>
      </c>
      <c r="G999" s="13">
        <f t="shared" si="183"/>
        <v>0</v>
      </c>
      <c r="H999" s="13">
        <f t="shared" si="184"/>
        <v>9.5408043214844245</v>
      </c>
      <c r="I999" s="16">
        <f t="shared" si="191"/>
        <v>9.5978832992661829</v>
      </c>
      <c r="J999" s="13">
        <f t="shared" si="185"/>
        <v>9.5493508756295178</v>
      </c>
      <c r="K999" s="13">
        <f t="shared" si="186"/>
        <v>4.8532423636665101E-2</v>
      </c>
      <c r="L999" s="13">
        <f t="shared" si="187"/>
        <v>0</v>
      </c>
      <c r="M999" s="13">
        <f t="shared" si="192"/>
        <v>0.38086149092936583</v>
      </c>
      <c r="N999" s="13">
        <f t="shared" si="188"/>
        <v>0.23613412437620682</v>
      </c>
      <c r="O999" s="13">
        <f t="shared" si="189"/>
        <v>0.23613412437620682</v>
      </c>
      <c r="Q999">
        <v>21.750547099238609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0.21249778160986399</v>
      </c>
      <c r="G1000" s="13">
        <f t="shared" si="183"/>
        <v>0</v>
      </c>
      <c r="H1000" s="13">
        <f t="shared" si="184"/>
        <v>0.21249778160986399</v>
      </c>
      <c r="I1000" s="16">
        <f t="shared" si="191"/>
        <v>0.26103020524652909</v>
      </c>
      <c r="J1000" s="13">
        <f t="shared" si="185"/>
        <v>0.26102942346293018</v>
      </c>
      <c r="K1000" s="13">
        <f t="shared" si="186"/>
        <v>7.8178359891323268E-7</v>
      </c>
      <c r="L1000" s="13">
        <f t="shared" si="187"/>
        <v>0</v>
      </c>
      <c r="M1000" s="13">
        <f t="shared" si="192"/>
        <v>0.14472736655315901</v>
      </c>
      <c r="N1000" s="13">
        <f t="shared" si="188"/>
        <v>8.9730967262958594E-2</v>
      </c>
      <c r="O1000" s="13">
        <f t="shared" si="189"/>
        <v>8.9730967262958594E-2</v>
      </c>
      <c r="Q1000">
        <v>23.381156705316972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0.90421001347006613</v>
      </c>
      <c r="G1001" s="13">
        <f t="shared" si="183"/>
        <v>0</v>
      </c>
      <c r="H1001" s="13">
        <f t="shared" si="184"/>
        <v>0.90421001347006613</v>
      </c>
      <c r="I1001" s="16">
        <f t="shared" si="191"/>
        <v>0.9042107952536651</v>
      </c>
      <c r="J1001" s="13">
        <f t="shared" si="185"/>
        <v>0.90417689600224704</v>
      </c>
      <c r="K1001" s="13">
        <f t="shared" si="186"/>
        <v>3.3899251418056942E-5</v>
      </c>
      <c r="L1001" s="13">
        <f t="shared" si="187"/>
        <v>0</v>
      </c>
      <c r="M1001" s="13">
        <f t="shared" si="192"/>
        <v>5.4996399290200421E-2</v>
      </c>
      <c r="N1001" s="13">
        <f t="shared" si="188"/>
        <v>3.4097767559924261E-2</v>
      </c>
      <c r="O1001" s="13">
        <f t="shared" si="189"/>
        <v>3.4097767559924261E-2</v>
      </c>
      <c r="Q1001">
        <v>23.079898000000011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8.1085580479245003</v>
      </c>
      <c r="G1002" s="13">
        <f t="shared" si="183"/>
        <v>0</v>
      </c>
      <c r="H1002" s="13">
        <f t="shared" si="184"/>
        <v>8.1085580479245003</v>
      </c>
      <c r="I1002" s="16">
        <f t="shared" si="191"/>
        <v>8.1085919471759187</v>
      </c>
      <c r="J1002" s="13">
        <f t="shared" si="185"/>
        <v>8.0870873115954645</v>
      </c>
      <c r="K1002" s="13">
        <f t="shared" si="186"/>
        <v>2.1504635580454234E-2</v>
      </c>
      <c r="L1002" s="13">
        <f t="shared" si="187"/>
        <v>0</v>
      </c>
      <c r="M1002" s="13">
        <f t="shared" si="192"/>
        <v>2.089863173027616E-2</v>
      </c>
      <c r="N1002" s="13">
        <f t="shared" si="188"/>
        <v>1.2957151672771219E-2</v>
      </c>
      <c r="O1002" s="13">
        <f t="shared" si="189"/>
        <v>1.2957151672771219E-2</v>
      </c>
      <c r="Q1002">
        <v>23.96544111073214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31.20379649801993</v>
      </c>
      <c r="G1003" s="13">
        <f t="shared" si="183"/>
        <v>0.43392990044117524</v>
      </c>
      <c r="H1003" s="13">
        <f t="shared" si="184"/>
        <v>30.769866597578755</v>
      </c>
      <c r="I1003" s="16">
        <f t="shared" si="191"/>
        <v>30.791371233159211</v>
      </c>
      <c r="J1003" s="13">
        <f t="shared" si="185"/>
        <v>29.111406936278019</v>
      </c>
      <c r="K1003" s="13">
        <f t="shared" si="186"/>
        <v>1.6799642968811916</v>
      </c>
      <c r="L1003" s="13">
        <f t="shared" si="187"/>
        <v>0</v>
      </c>
      <c r="M1003" s="13">
        <f t="shared" si="192"/>
        <v>7.9414800575049408E-3</v>
      </c>
      <c r="N1003" s="13">
        <f t="shared" si="188"/>
        <v>4.9237176356530634E-3</v>
      </c>
      <c r="O1003" s="13">
        <f t="shared" si="189"/>
        <v>0.43885361807682832</v>
      </c>
      <c r="Q1003">
        <v>20.87272249566103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55.592168906828547</v>
      </c>
      <c r="G1004" s="13">
        <f t="shared" si="183"/>
        <v>3.1606183374307055</v>
      </c>
      <c r="H1004" s="13">
        <f t="shared" si="184"/>
        <v>52.431550569397842</v>
      </c>
      <c r="I1004" s="16">
        <f t="shared" si="191"/>
        <v>54.111514866279038</v>
      </c>
      <c r="J1004" s="13">
        <f t="shared" si="185"/>
        <v>40.238576345362951</v>
      </c>
      <c r="K1004" s="13">
        <f t="shared" si="186"/>
        <v>13.872938520916087</v>
      </c>
      <c r="L1004" s="13">
        <f t="shared" si="187"/>
        <v>2.751164154218928</v>
      </c>
      <c r="M1004" s="13">
        <f t="shared" si="192"/>
        <v>2.7541819166407802</v>
      </c>
      <c r="N1004" s="13">
        <f t="shared" si="188"/>
        <v>1.7075927883172837</v>
      </c>
      <c r="O1004" s="13">
        <f t="shared" si="189"/>
        <v>4.8682111257479894</v>
      </c>
      <c r="Q1004">
        <v>15.26976187198188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98.564395796493471</v>
      </c>
      <c r="G1005" s="13">
        <f t="shared" si="183"/>
        <v>7.9650338272245085</v>
      </c>
      <c r="H1005" s="13">
        <f t="shared" si="184"/>
        <v>90.599361969268969</v>
      </c>
      <c r="I1005" s="16">
        <f t="shared" si="191"/>
        <v>101.72113633596614</v>
      </c>
      <c r="J1005" s="13">
        <f t="shared" si="185"/>
        <v>57.046600249345545</v>
      </c>
      <c r="K1005" s="13">
        <f t="shared" si="186"/>
        <v>44.674536086620591</v>
      </c>
      <c r="L1005" s="13">
        <f t="shared" si="187"/>
        <v>33.779239177893061</v>
      </c>
      <c r="M1005" s="13">
        <f t="shared" si="192"/>
        <v>34.825828306216557</v>
      </c>
      <c r="N1005" s="13">
        <f t="shared" si="188"/>
        <v>21.592013549854265</v>
      </c>
      <c r="O1005" s="13">
        <f t="shared" si="189"/>
        <v>29.557047377078774</v>
      </c>
      <c r="Q1005">
        <v>17.198375845896759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64.492587553670077</v>
      </c>
      <c r="G1006" s="13">
        <f t="shared" si="183"/>
        <v>4.1557101050118588</v>
      </c>
      <c r="H1006" s="13">
        <f t="shared" si="184"/>
        <v>60.336877448658221</v>
      </c>
      <c r="I1006" s="16">
        <f t="shared" si="191"/>
        <v>71.232174357385759</v>
      </c>
      <c r="J1006" s="13">
        <f t="shared" si="185"/>
        <v>44.133370934776295</v>
      </c>
      <c r="K1006" s="13">
        <f t="shared" si="186"/>
        <v>27.098803422609464</v>
      </c>
      <c r="L1006" s="13">
        <f t="shared" si="187"/>
        <v>16.07427596838156</v>
      </c>
      <c r="M1006" s="13">
        <f t="shared" si="192"/>
        <v>29.308090724743856</v>
      </c>
      <c r="N1006" s="13">
        <f t="shared" si="188"/>
        <v>18.171016249341189</v>
      </c>
      <c r="O1006" s="13">
        <f t="shared" si="189"/>
        <v>22.326726354353049</v>
      </c>
      <c r="Q1006">
        <v>14.291110593548391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52.904865402525807</v>
      </c>
      <c r="G1007" s="13">
        <f t="shared" si="183"/>
        <v>2.8601702686117632</v>
      </c>
      <c r="H1007" s="13">
        <f t="shared" si="184"/>
        <v>50.044695133914047</v>
      </c>
      <c r="I1007" s="16">
        <f t="shared" si="191"/>
        <v>61.069222588141955</v>
      </c>
      <c r="J1007" s="13">
        <f t="shared" si="185"/>
        <v>44.893183680966011</v>
      </c>
      <c r="K1007" s="13">
        <f t="shared" si="186"/>
        <v>16.176038907175943</v>
      </c>
      <c r="L1007" s="13">
        <f t="shared" si="187"/>
        <v>5.0711987374734813</v>
      </c>
      <c r="M1007" s="13">
        <f t="shared" si="192"/>
        <v>16.208273212876147</v>
      </c>
      <c r="N1007" s="13">
        <f t="shared" si="188"/>
        <v>10.049129391983211</v>
      </c>
      <c r="O1007" s="13">
        <f t="shared" si="189"/>
        <v>12.909299660594975</v>
      </c>
      <c r="Q1007">
        <v>16.634458594561739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76.109209900358621</v>
      </c>
      <c r="G1008" s="13">
        <f t="shared" si="183"/>
        <v>5.4544810643297286</v>
      </c>
      <c r="H1008" s="13">
        <f t="shared" si="184"/>
        <v>70.654728836028895</v>
      </c>
      <c r="I1008" s="16">
        <f t="shared" si="191"/>
        <v>81.75956900573135</v>
      </c>
      <c r="J1008" s="13">
        <f t="shared" si="185"/>
        <v>47.407804219133467</v>
      </c>
      <c r="K1008" s="13">
        <f t="shared" si="186"/>
        <v>34.351764786597883</v>
      </c>
      <c r="L1008" s="13">
        <f t="shared" si="187"/>
        <v>23.380566782213094</v>
      </c>
      <c r="M1008" s="13">
        <f t="shared" si="192"/>
        <v>29.539710603106034</v>
      </c>
      <c r="N1008" s="13">
        <f t="shared" si="188"/>
        <v>18.31462057392574</v>
      </c>
      <c r="O1008" s="13">
        <f t="shared" si="189"/>
        <v>23.769101638255471</v>
      </c>
      <c r="Q1008">
        <v>14.78573819162119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3.4941102073355652</v>
      </c>
      <c r="G1009" s="13">
        <f t="shared" si="183"/>
        <v>0</v>
      </c>
      <c r="H1009" s="13">
        <f t="shared" si="184"/>
        <v>3.4941102073355652</v>
      </c>
      <c r="I1009" s="16">
        <f t="shared" si="191"/>
        <v>14.465308211720355</v>
      </c>
      <c r="J1009" s="13">
        <f t="shared" si="185"/>
        <v>14.157624113558979</v>
      </c>
      <c r="K1009" s="13">
        <f t="shared" si="186"/>
        <v>0.30768409816137599</v>
      </c>
      <c r="L1009" s="13">
        <f t="shared" si="187"/>
        <v>0</v>
      </c>
      <c r="M1009" s="13">
        <f t="shared" si="192"/>
        <v>11.225090029180294</v>
      </c>
      <c r="N1009" s="13">
        <f t="shared" si="188"/>
        <v>6.9595558180917818</v>
      </c>
      <c r="O1009" s="13">
        <f t="shared" si="189"/>
        <v>6.9595558180917818</v>
      </c>
      <c r="Q1009">
        <v>17.22054894876042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0.12918495061271471</v>
      </c>
      <c r="G1010" s="13">
        <f t="shared" si="183"/>
        <v>0</v>
      </c>
      <c r="H1010" s="13">
        <f t="shared" si="184"/>
        <v>0.12918495061271471</v>
      </c>
      <c r="I1010" s="16">
        <f t="shared" si="191"/>
        <v>0.43686904877409072</v>
      </c>
      <c r="J1010" s="13">
        <f t="shared" si="185"/>
        <v>0.43686370455059492</v>
      </c>
      <c r="K1010" s="13">
        <f t="shared" si="186"/>
        <v>5.3442234957956636E-6</v>
      </c>
      <c r="L1010" s="13">
        <f t="shared" si="187"/>
        <v>0</v>
      </c>
      <c r="M1010" s="13">
        <f t="shared" si="192"/>
        <v>4.2655342110885117</v>
      </c>
      <c r="N1010" s="13">
        <f t="shared" si="188"/>
        <v>2.6446312108748771</v>
      </c>
      <c r="O1010" s="13">
        <f t="shared" si="189"/>
        <v>2.6446312108748771</v>
      </c>
      <c r="Q1010">
        <v>20.708356303201789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2.1428571E-2</v>
      </c>
      <c r="G1011" s="13">
        <f t="shared" si="183"/>
        <v>0</v>
      </c>
      <c r="H1011" s="13">
        <f t="shared" si="184"/>
        <v>2.1428571E-2</v>
      </c>
      <c r="I1011" s="16">
        <f t="shared" si="191"/>
        <v>2.1433915223495796E-2</v>
      </c>
      <c r="J1011" s="13">
        <f t="shared" si="185"/>
        <v>2.143391472091213E-2</v>
      </c>
      <c r="K1011" s="13">
        <f t="shared" si="186"/>
        <v>5.0258366565691937E-10</v>
      </c>
      <c r="L1011" s="13">
        <f t="shared" si="187"/>
        <v>0</v>
      </c>
      <c r="M1011" s="13">
        <f t="shared" si="192"/>
        <v>1.6209030002136346</v>
      </c>
      <c r="N1011" s="13">
        <f t="shared" si="188"/>
        <v>1.0049598601324534</v>
      </c>
      <c r="O1011" s="13">
        <f t="shared" si="189"/>
        <v>1.0049598601324534</v>
      </c>
      <c r="Q1011">
        <v>22.319815835532651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</v>
      </c>
      <c r="G1012" s="13">
        <f t="shared" si="183"/>
        <v>0</v>
      </c>
      <c r="H1012" s="13">
        <f t="shared" si="184"/>
        <v>0</v>
      </c>
      <c r="I1012" s="16">
        <f t="shared" si="191"/>
        <v>5.0258366565691937E-10</v>
      </c>
      <c r="J1012" s="13">
        <f t="shared" si="185"/>
        <v>5.0258366565691937E-10</v>
      </c>
      <c r="K1012" s="13">
        <f t="shared" si="186"/>
        <v>0</v>
      </c>
      <c r="L1012" s="13">
        <f t="shared" si="187"/>
        <v>0</v>
      </c>
      <c r="M1012" s="13">
        <f t="shared" si="192"/>
        <v>0.61594314008118123</v>
      </c>
      <c r="N1012" s="13">
        <f t="shared" si="188"/>
        <v>0.38188474685033236</v>
      </c>
      <c r="O1012" s="13">
        <f t="shared" si="189"/>
        <v>0.38188474685033236</v>
      </c>
      <c r="Q1012">
        <v>25.67754200000001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2.2665395658650809</v>
      </c>
      <c r="G1013" s="13">
        <f t="shared" si="183"/>
        <v>0</v>
      </c>
      <c r="H1013" s="13">
        <f t="shared" si="184"/>
        <v>2.2665395658650809</v>
      </c>
      <c r="I1013" s="16">
        <f t="shared" si="191"/>
        <v>2.2665395658650809</v>
      </c>
      <c r="J1013" s="13">
        <f t="shared" si="185"/>
        <v>2.2661945472701555</v>
      </c>
      <c r="K1013" s="13">
        <f t="shared" si="186"/>
        <v>3.4501859492541698E-4</v>
      </c>
      <c r="L1013" s="13">
        <f t="shared" si="187"/>
        <v>0</v>
      </c>
      <c r="M1013" s="13">
        <f t="shared" si="192"/>
        <v>0.23405839323084887</v>
      </c>
      <c r="N1013" s="13">
        <f t="shared" si="188"/>
        <v>0.14511620380312629</v>
      </c>
      <c r="O1013" s="13">
        <f t="shared" si="189"/>
        <v>0.14511620380312629</v>
      </c>
      <c r="Q1013">
        <v>26.20987560815442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</v>
      </c>
      <c r="G1014" s="13">
        <f t="shared" si="183"/>
        <v>0</v>
      </c>
      <c r="H1014" s="13">
        <f t="shared" si="184"/>
        <v>0</v>
      </c>
      <c r="I1014" s="16">
        <f t="shared" si="191"/>
        <v>3.4501859492541698E-4</v>
      </c>
      <c r="J1014" s="13">
        <f t="shared" si="185"/>
        <v>3.4501859492377539E-4</v>
      </c>
      <c r="K1014" s="13">
        <f t="shared" si="186"/>
        <v>1.6415905093603023E-15</v>
      </c>
      <c r="L1014" s="13">
        <f t="shared" si="187"/>
        <v>0</v>
      </c>
      <c r="M1014" s="13">
        <f t="shared" si="192"/>
        <v>8.8942189427722584E-2</v>
      </c>
      <c r="N1014" s="13">
        <f t="shared" si="188"/>
        <v>5.5144157445188004E-2</v>
      </c>
      <c r="O1014" s="13">
        <f t="shared" si="189"/>
        <v>5.5144157445188004E-2</v>
      </c>
      <c r="Q1014">
        <v>24.058817958517249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24.94434295455147</v>
      </c>
      <c r="G1015" s="13">
        <f t="shared" si="183"/>
        <v>0</v>
      </c>
      <c r="H1015" s="13">
        <f t="shared" si="184"/>
        <v>24.94434295455147</v>
      </c>
      <c r="I1015" s="16">
        <f t="shared" si="191"/>
        <v>24.94434295455147</v>
      </c>
      <c r="J1015" s="13">
        <f t="shared" si="185"/>
        <v>24.317158166144093</v>
      </c>
      <c r="K1015" s="13">
        <f t="shared" si="186"/>
        <v>0.62718478840737646</v>
      </c>
      <c r="L1015" s="13">
        <f t="shared" si="187"/>
        <v>0</v>
      </c>
      <c r="M1015" s="13">
        <f t="shared" si="192"/>
        <v>3.3798031982534581E-2</v>
      </c>
      <c r="N1015" s="13">
        <f t="shared" si="188"/>
        <v>2.095477982917144E-2</v>
      </c>
      <c r="O1015" s="13">
        <f t="shared" si="189"/>
        <v>2.095477982917144E-2</v>
      </c>
      <c r="Q1015">
        <v>23.707855102461458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79.655593793340884</v>
      </c>
      <c r="G1016" s="13">
        <f t="shared" si="183"/>
        <v>5.8509767300523041</v>
      </c>
      <c r="H1016" s="13">
        <f t="shared" si="184"/>
        <v>73.804617063288575</v>
      </c>
      <c r="I1016" s="16">
        <f t="shared" si="191"/>
        <v>74.431801851695951</v>
      </c>
      <c r="J1016" s="13">
        <f t="shared" si="185"/>
        <v>51.465471691436576</v>
      </c>
      <c r="K1016" s="13">
        <f t="shared" si="186"/>
        <v>22.966330160259375</v>
      </c>
      <c r="L1016" s="13">
        <f t="shared" si="187"/>
        <v>11.911417527548826</v>
      </c>
      <c r="M1016" s="13">
        <f t="shared" si="192"/>
        <v>11.924260779702189</v>
      </c>
      <c r="N1016" s="13">
        <f t="shared" si="188"/>
        <v>7.3930416834153574</v>
      </c>
      <c r="O1016" s="13">
        <f t="shared" si="189"/>
        <v>13.244018413467661</v>
      </c>
      <c r="Q1016">
        <v>17.671421528138328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14.49454459833183</v>
      </c>
      <c r="G1017" s="13">
        <f t="shared" si="183"/>
        <v>0</v>
      </c>
      <c r="H1017" s="13">
        <f t="shared" si="184"/>
        <v>14.49454459833183</v>
      </c>
      <c r="I1017" s="16">
        <f t="shared" si="191"/>
        <v>25.549457231042375</v>
      </c>
      <c r="J1017" s="13">
        <f t="shared" si="185"/>
        <v>24.078661851656573</v>
      </c>
      <c r="K1017" s="13">
        <f t="shared" si="186"/>
        <v>1.4707953793858017</v>
      </c>
      <c r="L1017" s="13">
        <f t="shared" si="187"/>
        <v>0</v>
      </c>
      <c r="M1017" s="13">
        <f t="shared" si="192"/>
        <v>4.5312190962868319</v>
      </c>
      <c r="N1017" s="13">
        <f t="shared" si="188"/>
        <v>2.8093558396978358</v>
      </c>
      <c r="O1017" s="13">
        <f t="shared" si="189"/>
        <v>2.8093558396978358</v>
      </c>
      <c r="Q1017">
        <v>17.823173359951991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82.700463487452296</v>
      </c>
      <c r="G1018" s="13">
        <f t="shared" si="183"/>
        <v>6.1914017017521275</v>
      </c>
      <c r="H1018" s="13">
        <f t="shared" si="184"/>
        <v>76.509061785700169</v>
      </c>
      <c r="I1018" s="16">
        <f t="shared" si="191"/>
        <v>77.979857165085974</v>
      </c>
      <c r="J1018" s="13">
        <f t="shared" si="185"/>
        <v>46.269840094900538</v>
      </c>
      <c r="K1018" s="13">
        <f t="shared" si="186"/>
        <v>31.710017070185437</v>
      </c>
      <c r="L1018" s="13">
        <f t="shared" si="187"/>
        <v>20.71939486852861</v>
      </c>
      <c r="M1018" s="13">
        <f t="shared" si="192"/>
        <v>22.441258125117606</v>
      </c>
      <c r="N1018" s="13">
        <f t="shared" si="188"/>
        <v>13.913580037572915</v>
      </c>
      <c r="O1018" s="13">
        <f t="shared" si="189"/>
        <v>20.104981739325041</v>
      </c>
      <c r="Q1018">
        <v>14.609994593548389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0</v>
      </c>
      <c r="G1019" s="13">
        <f t="shared" si="183"/>
        <v>0</v>
      </c>
      <c r="H1019" s="13">
        <f t="shared" si="184"/>
        <v>0</v>
      </c>
      <c r="I1019" s="16">
        <f t="shared" si="191"/>
        <v>10.990622201656826</v>
      </c>
      <c r="J1019" s="13">
        <f t="shared" si="185"/>
        <v>10.828081781880881</v>
      </c>
      <c r="K1019" s="13">
        <f t="shared" si="186"/>
        <v>0.16254041977594547</v>
      </c>
      <c r="L1019" s="13">
        <f t="shared" si="187"/>
        <v>0</v>
      </c>
      <c r="M1019" s="13">
        <f t="shared" si="192"/>
        <v>8.5276780875446914</v>
      </c>
      <c r="N1019" s="13">
        <f t="shared" si="188"/>
        <v>5.2871604142777082</v>
      </c>
      <c r="O1019" s="13">
        <f t="shared" si="189"/>
        <v>5.2871604142777082</v>
      </c>
      <c r="Q1019">
        <v>15.96805671730889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83.25483877900956</v>
      </c>
      <c r="G1020" s="13">
        <f t="shared" si="183"/>
        <v>6.2533824141958956</v>
      </c>
      <c r="H1020" s="13">
        <f t="shared" si="184"/>
        <v>77.001456364813663</v>
      </c>
      <c r="I1020" s="16">
        <f t="shared" si="191"/>
        <v>77.163996784589614</v>
      </c>
      <c r="J1020" s="13">
        <f t="shared" si="185"/>
        <v>47.885044557401564</v>
      </c>
      <c r="K1020" s="13">
        <f t="shared" si="186"/>
        <v>29.27895222718805</v>
      </c>
      <c r="L1020" s="13">
        <f t="shared" si="187"/>
        <v>18.270454933675129</v>
      </c>
      <c r="M1020" s="13">
        <f t="shared" si="192"/>
        <v>21.510972606942111</v>
      </c>
      <c r="N1020" s="13">
        <f t="shared" si="188"/>
        <v>13.33680301630411</v>
      </c>
      <c r="O1020" s="13">
        <f t="shared" si="189"/>
        <v>19.590185430500007</v>
      </c>
      <c r="Q1020">
        <v>15.47822532091417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3.6144594571835178</v>
      </c>
      <c r="G1021" s="13">
        <f t="shared" si="183"/>
        <v>0</v>
      </c>
      <c r="H1021" s="13">
        <f t="shared" si="184"/>
        <v>3.6144594571835178</v>
      </c>
      <c r="I1021" s="16">
        <f t="shared" si="191"/>
        <v>14.622956750696442</v>
      </c>
      <c r="J1021" s="13">
        <f t="shared" si="185"/>
        <v>14.40144593152481</v>
      </c>
      <c r="K1021" s="13">
        <f t="shared" si="186"/>
        <v>0.22151081917163218</v>
      </c>
      <c r="L1021" s="13">
        <f t="shared" si="187"/>
        <v>0</v>
      </c>
      <c r="M1021" s="13">
        <f t="shared" si="192"/>
        <v>8.1741695906380016</v>
      </c>
      <c r="N1021" s="13">
        <f t="shared" si="188"/>
        <v>5.0679851461955607</v>
      </c>
      <c r="O1021" s="13">
        <f t="shared" si="189"/>
        <v>5.0679851461955607</v>
      </c>
      <c r="Q1021">
        <v>19.84016126938339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4.0323580776765331</v>
      </c>
      <c r="G1022" s="13">
        <f t="shared" si="183"/>
        <v>0</v>
      </c>
      <c r="H1022" s="13">
        <f t="shared" si="184"/>
        <v>4.0323580776765331</v>
      </c>
      <c r="I1022" s="16">
        <f t="shared" si="191"/>
        <v>4.2538688968481653</v>
      </c>
      <c r="J1022" s="13">
        <f t="shared" si="185"/>
        <v>4.2494902510035795</v>
      </c>
      <c r="K1022" s="13">
        <f t="shared" si="186"/>
        <v>4.3786458445858045E-3</v>
      </c>
      <c r="L1022" s="13">
        <f t="shared" si="187"/>
        <v>0</v>
      </c>
      <c r="M1022" s="13">
        <f t="shared" si="192"/>
        <v>3.1061844444424409</v>
      </c>
      <c r="N1022" s="13">
        <f t="shared" si="188"/>
        <v>1.9258343555543134</v>
      </c>
      <c r="O1022" s="13">
        <f t="shared" si="189"/>
        <v>1.9258343555543134</v>
      </c>
      <c r="Q1022">
        <v>21.541222844555168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0.29824748553919578</v>
      </c>
      <c r="G1023" s="13">
        <f t="shared" si="183"/>
        <v>0</v>
      </c>
      <c r="H1023" s="13">
        <f t="shared" si="184"/>
        <v>0.29824748553919578</v>
      </c>
      <c r="I1023" s="16">
        <f t="shared" si="191"/>
        <v>0.30262613138378158</v>
      </c>
      <c r="J1023" s="13">
        <f t="shared" si="185"/>
        <v>0.30262476822601725</v>
      </c>
      <c r="K1023" s="13">
        <f t="shared" si="186"/>
        <v>1.3631577643336001E-6</v>
      </c>
      <c r="L1023" s="13">
        <f t="shared" si="187"/>
        <v>0</v>
      </c>
      <c r="M1023" s="13">
        <f t="shared" si="192"/>
        <v>1.1803500888881275</v>
      </c>
      <c r="N1023" s="13">
        <f t="shared" si="188"/>
        <v>0.7318170551106391</v>
      </c>
      <c r="O1023" s="13">
        <f t="shared" si="189"/>
        <v>0.7318170551106391</v>
      </c>
      <c r="Q1023">
        <v>22.582320619131369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4.2028542609568627E-2</v>
      </c>
      <c r="G1024" s="13">
        <f t="shared" si="183"/>
        <v>0</v>
      </c>
      <c r="H1024" s="13">
        <f t="shared" si="184"/>
        <v>4.2028542609568627E-2</v>
      </c>
      <c r="I1024" s="16">
        <f t="shared" si="191"/>
        <v>4.202990576733296E-2</v>
      </c>
      <c r="J1024" s="13">
        <f t="shared" si="185"/>
        <v>4.2029902482111414E-2</v>
      </c>
      <c r="K1024" s="13">
        <f t="shared" si="186"/>
        <v>3.2852215461898204E-9</v>
      </c>
      <c r="L1024" s="13">
        <f t="shared" si="187"/>
        <v>0</v>
      </c>
      <c r="M1024" s="13">
        <f t="shared" si="192"/>
        <v>0.44853303377748843</v>
      </c>
      <c r="N1024" s="13">
        <f t="shared" si="188"/>
        <v>0.27809048094204281</v>
      </c>
      <c r="O1024" s="13">
        <f t="shared" si="189"/>
        <v>0.27809048094204281</v>
      </c>
      <c r="Q1024">
        <v>23.33405899137556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4.4133295836550117E-2</v>
      </c>
      <c r="G1025" s="13">
        <f t="shared" si="183"/>
        <v>0</v>
      </c>
      <c r="H1025" s="13">
        <f t="shared" si="184"/>
        <v>4.4133295836550117E-2</v>
      </c>
      <c r="I1025" s="16">
        <f t="shared" si="191"/>
        <v>4.4133299121771663E-2</v>
      </c>
      <c r="J1025" s="13">
        <f t="shared" si="185"/>
        <v>4.413329607436868E-2</v>
      </c>
      <c r="K1025" s="13">
        <f t="shared" si="186"/>
        <v>3.0474029827365356E-9</v>
      </c>
      <c r="L1025" s="13">
        <f t="shared" si="187"/>
        <v>0</v>
      </c>
      <c r="M1025" s="13">
        <f t="shared" si="192"/>
        <v>0.17044255283544563</v>
      </c>
      <c r="N1025" s="13">
        <f t="shared" si="188"/>
        <v>0.10567438275797629</v>
      </c>
      <c r="O1025" s="13">
        <f t="shared" si="189"/>
        <v>0.10567438275797629</v>
      </c>
      <c r="Q1025">
        <v>24.918267000000011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11.46583684261897</v>
      </c>
      <c r="G1026" s="13">
        <f t="shared" si="183"/>
        <v>0</v>
      </c>
      <c r="H1026" s="13">
        <f t="shared" si="184"/>
        <v>11.46583684261897</v>
      </c>
      <c r="I1026" s="16">
        <f t="shared" si="191"/>
        <v>11.465836845666372</v>
      </c>
      <c r="J1026" s="13">
        <f t="shared" si="185"/>
        <v>11.403379273942209</v>
      </c>
      <c r="K1026" s="13">
        <f t="shared" si="186"/>
        <v>6.245757172416333E-2</v>
      </c>
      <c r="L1026" s="13">
        <f t="shared" si="187"/>
        <v>0</v>
      </c>
      <c r="M1026" s="13">
        <f t="shared" si="192"/>
        <v>6.4768170077469336E-2</v>
      </c>
      <c r="N1026" s="13">
        <f t="shared" si="188"/>
        <v>4.0156265448030991E-2</v>
      </c>
      <c r="O1026" s="13">
        <f t="shared" si="189"/>
        <v>4.0156265448030991E-2</v>
      </c>
      <c r="Q1026">
        <v>23.743581898552151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9.5017848100901059</v>
      </c>
      <c r="G1027" s="13">
        <f t="shared" si="183"/>
        <v>0</v>
      </c>
      <c r="H1027" s="13">
        <f t="shared" si="184"/>
        <v>9.5017848100901059</v>
      </c>
      <c r="I1027" s="16">
        <f t="shared" si="191"/>
        <v>9.5642423818142692</v>
      </c>
      <c r="J1027" s="13">
        <f t="shared" si="185"/>
        <v>9.509641116811542</v>
      </c>
      <c r="K1027" s="13">
        <f t="shared" si="186"/>
        <v>5.4601265002727217E-2</v>
      </c>
      <c r="L1027" s="13">
        <f t="shared" si="187"/>
        <v>0</v>
      </c>
      <c r="M1027" s="13">
        <f t="shared" si="192"/>
        <v>2.4611904629438346E-2</v>
      </c>
      <c r="N1027" s="13">
        <f t="shared" si="188"/>
        <v>1.5259380870251775E-2</v>
      </c>
      <c r="O1027" s="13">
        <f t="shared" si="189"/>
        <v>1.5259380870251775E-2</v>
      </c>
      <c r="Q1027">
        <v>20.836127681003681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28.49912082167307</v>
      </c>
      <c r="G1028" s="13">
        <f t="shared" si="183"/>
        <v>0.13153957406424255</v>
      </c>
      <c r="H1028" s="13">
        <f t="shared" si="184"/>
        <v>28.367581247608829</v>
      </c>
      <c r="I1028" s="16">
        <f t="shared" si="191"/>
        <v>28.422182512611556</v>
      </c>
      <c r="J1028" s="13">
        <f t="shared" si="185"/>
        <v>26.141967092761636</v>
      </c>
      <c r="K1028" s="13">
        <f t="shared" si="186"/>
        <v>2.2802154198499203</v>
      </c>
      <c r="L1028" s="13">
        <f t="shared" si="187"/>
        <v>0</v>
      </c>
      <c r="M1028" s="13">
        <f t="shared" si="192"/>
        <v>9.352523759186571E-3</v>
      </c>
      <c r="N1028" s="13">
        <f t="shared" si="188"/>
        <v>5.7985647306956741E-3</v>
      </c>
      <c r="O1028" s="13">
        <f t="shared" si="189"/>
        <v>0.13733813879493822</v>
      </c>
      <c r="Q1028">
        <v>16.718395909558161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24.964754381918979</v>
      </c>
      <c r="G1029" s="13">
        <f t="shared" si="183"/>
        <v>0</v>
      </c>
      <c r="H1029" s="13">
        <f t="shared" si="184"/>
        <v>24.964754381918979</v>
      </c>
      <c r="I1029" s="16">
        <f t="shared" si="191"/>
        <v>27.244969801768899</v>
      </c>
      <c r="J1029" s="13">
        <f t="shared" si="185"/>
        <v>23.537795849033142</v>
      </c>
      <c r="K1029" s="13">
        <f t="shared" si="186"/>
        <v>3.7071739527357579</v>
      </c>
      <c r="L1029" s="13">
        <f t="shared" si="187"/>
        <v>0</v>
      </c>
      <c r="M1029" s="13">
        <f t="shared" si="192"/>
        <v>3.5539590284908969E-3</v>
      </c>
      <c r="N1029" s="13">
        <f t="shared" si="188"/>
        <v>2.203454597664356E-3</v>
      </c>
      <c r="O1029" s="13">
        <f t="shared" si="189"/>
        <v>2.203454597664356E-3</v>
      </c>
      <c r="Q1029">
        <v>11.59213009354839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21.586001389999879</v>
      </c>
      <c r="G1030" s="13">
        <f t="shared" ref="G1030:G1093" si="194">IF((F1030-$J$2)&gt;0,$I$2*(F1030-$J$2),0)</f>
        <v>0</v>
      </c>
      <c r="H1030" s="13">
        <f t="shared" ref="H1030:H1093" si="195">F1030-G1030</f>
        <v>21.586001389999879</v>
      </c>
      <c r="I1030" s="16">
        <f t="shared" si="191"/>
        <v>25.293175342735637</v>
      </c>
      <c r="J1030" s="13">
        <f t="shared" ref="J1030:J1093" si="196">I1030/SQRT(1+(I1030/($K$2*(300+(25*Q1030)+0.05*(Q1030)^3)))^2)</f>
        <v>22.948287638002924</v>
      </c>
      <c r="K1030" s="13">
        <f t="shared" ref="K1030:K1093" si="197">I1030-J1030</f>
        <v>2.344887704732713</v>
      </c>
      <c r="L1030" s="13">
        <f t="shared" ref="L1030:L1093" si="198">IF(K1030&gt;$N$2,(K1030-$N$2)/$L$2,0)</f>
        <v>0</v>
      </c>
      <c r="M1030" s="13">
        <f t="shared" si="192"/>
        <v>1.3505044308265409E-3</v>
      </c>
      <c r="N1030" s="13">
        <f t="shared" ref="N1030:N1093" si="199">$M$2*M1030</f>
        <v>8.3731274711245534E-4</v>
      </c>
      <c r="O1030" s="13">
        <f t="shared" ref="O1030:O1093" si="200">N1030+G1030</f>
        <v>8.3731274711245534E-4</v>
      </c>
      <c r="Q1030">
        <v>13.859952301352109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9.5241481684008651</v>
      </c>
      <c r="G1031" s="13">
        <f t="shared" si="194"/>
        <v>0</v>
      </c>
      <c r="H1031" s="13">
        <f t="shared" si="195"/>
        <v>9.5241481684008651</v>
      </c>
      <c r="I1031" s="16">
        <f t="shared" ref="I1031:I1094" si="202">H1031+K1030-L1030</f>
        <v>11.869035873133578</v>
      </c>
      <c r="J1031" s="13">
        <f t="shared" si="196"/>
        <v>11.528855427035086</v>
      </c>
      <c r="K1031" s="13">
        <f t="shared" si="197"/>
        <v>0.34018044609849163</v>
      </c>
      <c r="L1031" s="13">
        <f t="shared" si="198"/>
        <v>0</v>
      </c>
      <c r="M1031" s="13">
        <f t="shared" ref="M1031:M1094" si="203">L1031+M1030-N1030</f>
        <v>5.1319168371408554E-4</v>
      </c>
      <c r="N1031" s="13">
        <f t="shared" si="199"/>
        <v>3.1817884390273303E-4</v>
      </c>
      <c r="O1031" s="13">
        <f t="shared" si="200"/>
        <v>3.1817884390273303E-4</v>
      </c>
      <c r="Q1031">
        <v>12.138399942573651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4.2959062752643202</v>
      </c>
      <c r="G1032" s="13">
        <f t="shared" si="194"/>
        <v>0</v>
      </c>
      <c r="H1032" s="13">
        <f t="shared" si="195"/>
        <v>4.2959062752643202</v>
      </c>
      <c r="I1032" s="16">
        <f t="shared" si="202"/>
        <v>4.6360867213628119</v>
      </c>
      <c r="J1032" s="13">
        <f t="shared" si="196"/>
        <v>4.6219359272229443</v>
      </c>
      <c r="K1032" s="13">
        <f t="shared" si="197"/>
        <v>1.4150794139867529E-2</v>
      </c>
      <c r="L1032" s="13">
        <f t="shared" si="198"/>
        <v>0</v>
      </c>
      <c r="M1032" s="13">
        <f t="shared" si="203"/>
        <v>1.9501283981135251E-4</v>
      </c>
      <c r="N1032" s="13">
        <f t="shared" si="199"/>
        <v>1.2090796068303856E-4</v>
      </c>
      <c r="O1032" s="13">
        <f t="shared" si="200"/>
        <v>1.2090796068303856E-4</v>
      </c>
      <c r="Q1032">
        <v>15.03353206700463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12.34474653053122</v>
      </c>
      <c r="G1033" s="13">
        <f t="shared" si="194"/>
        <v>0</v>
      </c>
      <c r="H1033" s="13">
        <f t="shared" si="195"/>
        <v>12.34474653053122</v>
      </c>
      <c r="I1033" s="16">
        <f t="shared" si="202"/>
        <v>12.358897324671087</v>
      </c>
      <c r="J1033" s="13">
        <f t="shared" si="196"/>
        <v>12.199724169278232</v>
      </c>
      <c r="K1033" s="13">
        <f t="shared" si="197"/>
        <v>0.15917315539285504</v>
      </c>
      <c r="L1033" s="13">
        <f t="shared" si="198"/>
        <v>0</v>
      </c>
      <c r="M1033" s="13">
        <f t="shared" si="203"/>
        <v>7.410487912831395E-5</v>
      </c>
      <c r="N1033" s="13">
        <f t="shared" si="199"/>
        <v>4.5945025059554646E-5</v>
      </c>
      <c r="O1033" s="13">
        <f t="shared" si="200"/>
        <v>4.5945025059554646E-5</v>
      </c>
      <c r="Q1033">
        <v>18.634754838310371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11.70219316819032</v>
      </c>
      <c r="G1034" s="13">
        <f t="shared" si="194"/>
        <v>0</v>
      </c>
      <c r="H1034" s="13">
        <f t="shared" si="195"/>
        <v>11.70219316819032</v>
      </c>
      <c r="I1034" s="16">
        <f t="shared" si="202"/>
        <v>11.861366323583175</v>
      </c>
      <c r="J1034" s="13">
        <f t="shared" si="196"/>
        <v>11.724410739332788</v>
      </c>
      <c r="K1034" s="13">
        <f t="shared" si="197"/>
        <v>0.13695558425038712</v>
      </c>
      <c r="L1034" s="13">
        <f t="shared" si="198"/>
        <v>0</v>
      </c>
      <c r="M1034" s="13">
        <f t="shared" si="203"/>
        <v>2.8159854068759304E-5</v>
      </c>
      <c r="N1034" s="13">
        <f t="shared" si="199"/>
        <v>1.7459109522630768E-5</v>
      </c>
      <c r="O1034" s="13">
        <f t="shared" si="200"/>
        <v>1.7459109522630768E-5</v>
      </c>
      <c r="Q1034">
        <v>18.840308406479721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5.8531202479943421</v>
      </c>
      <c r="G1035" s="13">
        <f t="shared" si="194"/>
        <v>0</v>
      </c>
      <c r="H1035" s="13">
        <f t="shared" si="195"/>
        <v>5.8531202479943421</v>
      </c>
      <c r="I1035" s="16">
        <f t="shared" si="202"/>
        <v>5.9900758322447292</v>
      </c>
      <c r="J1035" s="13">
        <f t="shared" si="196"/>
        <v>5.9809294942122717</v>
      </c>
      <c r="K1035" s="13">
        <f t="shared" si="197"/>
        <v>9.1463380324574572E-3</v>
      </c>
      <c r="L1035" s="13">
        <f t="shared" si="198"/>
        <v>0</v>
      </c>
      <c r="M1035" s="13">
        <f t="shared" si="203"/>
        <v>1.0700744546128536E-5</v>
      </c>
      <c r="N1035" s="13">
        <f t="shared" si="199"/>
        <v>6.6344616185996926E-6</v>
      </c>
      <c r="O1035" s="13">
        <f t="shared" si="200"/>
        <v>6.6344616185996926E-6</v>
      </c>
      <c r="Q1035">
        <v>23.59553557129885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</v>
      </c>
      <c r="G1036" s="13">
        <f t="shared" si="194"/>
        <v>0</v>
      </c>
      <c r="H1036" s="13">
        <f t="shared" si="195"/>
        <v>0</v>
      </c>
      <c r="I1036" s="16">
        <f t="shared" si="202"/>
        <v>9.1463380324574572E-3</v>
      </c>
      <c r="J1036" s="13">
        <f t="shared" si="196"/>
        <v>9.1463380070985166E-3</v>
      </c>
      <c r="K1036" s="13">
        <f t="shared" si="197"/>
        <v>2.535894064181754E-11</v>
      </c>
      <c r="L1036" s="13">
        <f t="shared" si="198"/>
        <v>0</v>
      </c>
      <c r="M1036" s="13">
        <f t="shared" si="203"/>
        <v>4.0662829275288433E-6</v>
      </c>
      <c r="N1036" s="13">
        <f t="shared" si="199"/>
        <v>2.5210954150678828E-6</v>
      </c>
      <c r="O1036" s="13">
        <f t="shared" si="200"/>
        <v>2.5210954150678828E-6</v>
      </c>
      <c r="Q1036">
        <v>25.402495813512299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4.4605467115518191</v>
      </c>
      <c r="G1037" s="13">
        <f t="shared" si="194"/>
        <v>0</v>
      </c>
      <c r="H1037" s="13">
        <f t="shared" si="195"/>
        <v>4.4605467115518191</v>
      </c>
      <c r="I1037" s="16">
        <f t="shared" si="202"/>
        <v>4.4605467115771784</v>
      </c>
      <c r="J1037" s="13">
        <f t="shared" si="196"/>
        <v>4.4578424767521554</v>
      </c>
      <c r="K1037" s="13">
        <f t="shared" si="197"/>
        <v>2.7042348250230219E-3</v>
      </c>
      <c r="L1037" s="13">
        <f t="shared" si="198"/>
        <v>0</v>
      </c>
      <c r="M1037" s="13">
        <f t="shared" si="203"/>
        <v>1.5451875124609605E-6</v>
      </c>
      <c r="N1037" s="13">
        <f t="shared" si="199"/>
        <v>9.580162577257954E-7</v>
      </c>
      <c r="O1037" s="13">
        <f t="shared" si="200"/>
        <v>9.580162577257954E-7</v>
      </c>
      <c r="Q1037">
        <v>26.002770000000009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28.504184881012542</v>
      </c>
      <c r="G1038" s="13">
        <f t="shared" si="194"/>
        <v>0.13210575010148304</v>
      </c>
      <c r="H1038" s="13">
        <f t="shared" si="195"/>
        <v>28.372079130911057</v>
      </c>
      <c r="I1038" s="16">
        <f t="shared" si="202"/>
        <v>28.374783365736079</v>
      </c>
      <c r="J1038" s="13">
        <f t="shared" si="196"/>
        <v>27.64955573088233</v>
      </c>
      <c r="K1038" s="13">
        <f t="shared" si="197"/>
        <v>0.72522763485374853</v>
      </c>
      <c r="L1038" s="13">
        <f t="shared" si="198"/>
        <v>0</v>
      </c>
      <c r="M1038" s="13">
        <f t="shared" si="203"/>
        <v>5.8717125473516507E-7</v>
      </c>
      <c r="N1038" s="13">
        <f t="shared" si="199"/>
        <v>3.6404617793580235E-7</v>
      </c>
      <c r="O1038" s="13">
        <f t="shared" si="200"/>
        <v>0.13210611414766096</v>
      </c>
      <c r="Q1038">
        <v>25.43251582876746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17.334201856714341</v>
      </c>
      <c r="G1039" s="13">
        <f t="shared" si="194"/>
        <v>0</v>
      </c>
      <c r="H1039" s="13">
        <f t="shared" si="195"/>
        <v>17.334201856714341</v>
      </c>
      <c r="I1039" s="16">
        <f t="shared" si="202"/>
        <v>18.059429491568089</v>
      </c>
      <c r="J1039" s="13">
        <f t="shared" si="196"/>
        <v>17.685510606638871</v>
      </c>
      <c r="K1039" s="13">
        <f t="shared" si="197"/>
        <v>0.37391888492921765</v>
      </c>
      <c r="L1039" s="13">
        <f t="shared" si="198"/>
        <v>0</v>
      </c>
      <c r="M1039" s="13">
        <f t="shared" si="203"/>
        <v>2.2312507679936272E-7</v>
      </c>
      <c r="N1039" s="13">
        <f t="shared" si="199"/>
        <v>1.3833754761560489E-7</v>
      </c>
      <c r="O1039" s="13">
        <f t="shared" si="200"/>
        <v>1.3833754761560489E-7</v>
      </c>
      <c r="Q1039">
        <v>20.554205479674621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33.23885878530907</v>
      </c>
      <c r="G1040" s="13">
        <f t="shared" si="194"/>
        <v>0.66145557186730852</v>
      </c>
      <c r="H1040" s="13">
        <f t="shared" si="195"/>
        <v>32.577403213441762</v>
      </c>
      <c r="I1040" s="16">
        <f t="shared" si="202"/>
        <v>32.95132209837098</v>
      </c>
      <c r="J1040" s="13">
        <f t="shared" si="196"/>
        <v>29.540623732797815</v>
      </c>
      <c r="K1040" s="13">
        <f t="shared" si="197"/>
        <v>3.4106983655731646</v>
      </c>
      <c r="L1040" s="13">
        <f t="shared" si="198"/>
        <v>0</v>
      </c>
      <c r="M1040" s="13">
        <f t="shared" si="203"/>
        <v>8.4787529183757832E-8</v>
      </c>
      <c r="N1040" s="13">
        <f t="shared" si="199"/>
        <v>5.2568268093929857E-8</v>
      </c>
      <c r="O1040" s="13">
        <f t="shared" si="200"/>
        <v>0.66145562443557659</v>
      </c>
      <c r="Q1040">
        <v>16.731647741311949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39.385946755190609</v>
      </c>
      <c r="G1041" s="13">
        <f t="shared" si="194"/>
        <v>1.3487172475410658</v>
      </c>
      <c r="H1041" s="13">
        <f t="shared" si="195"/>
        <v>38.037229507649542</v>
      </c>
      <c r="I1041" s="16">
        <f t="shared" si="202"/>
        <v>41.44792787322271</v>
      </c>
      <c r="J1041" s="13">
        <f t="shared" si="196"/>
        <v>33.375500253464367</v>
      </c>
      <c r="K1041" s="13">
        <f t="shared" si="197"/>
        <v>8.0724276197583436</v>
      </c>
      <c r="L1041" s="13">
        <f t="shared" si="198"/>
        <v>0</v>
      </c>
      <c r="M1041" s="13">
        <f t="shared" si="203"/>
        <v>3.2219261089827976E-8</v>
      </c>
      <c r="N1041" s="13">
        <f t="shared" si="199"/>
        <v>1.9975941875693343E-8</v>
      </c>
      <c r="O1041" s="13">
        <f t="shared" si="200"/>
        <v>1.3487172675170076</v>
      </c>
      <c r="Q1041">
        <v>14.30705094928279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39.278987122152763</v>
      </c>
      <c r="G1042" s="13">
        <f t="shared" si="194"/>
        <v>1.3367588605794332</v>
      </c>
      <c r="H1042" s="13">
        <f t="shared" si="195"/>
        <v>37.942228261573334</v>
      </c>
      <c r="I1042" s="16">
        <f t="shared" si="202"/>
        <v>46.014655881331677</v>
      </c>
      <c r="J1042" s="13">
        <f t="shared" si="196"/>
        <v>33.555836402909094</v>
      </c>
      <c r="K1042" s="13">
        <f t="shared" si="197"/>
        <v>12.458819478422583</v>
      </c>
      <c r="L1042" s="13">
        <f t="shared" si="198"/>
        <v>1.3266474014986351</v>
      </c>
      <c r="M1042" s="13">
        <f t="shared" si="203"/>
        <v>1.3266474137419544</v>
      </c>
      <c r="N1042" s="13">
        <f t="shared" si="199"/>
        <v>0.82252139652001166</v>
      </c>
      <c r="O1042" s="13">
        <f t="shared" si="200"/>
        <v>2.1592802570994447</v>
      </c>
      <c r="Q1042">
        <v>12.30056559354839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59.770271090720961</v>
      </c>
      <c r="G1043" s="13">
        <f t="shared" si="194"/>
        <v>3.6277418798473953</v>
      </c>
      <c r="H1043" s="13">
        <f t="shared" si="195"/>
        <v>56.142529210873562</v>
      </c>
      <c r="I1043" s="16">
        <f t="shared" si="202"/>
        <v>67.274701287797512</v>
      </c>
      <c r="J1043" s="13">
        <f t="shared" si="196"/>
        <v>40.358514591798532</v>
      </c>
      <c r="K1043" s="13">
        <f t="shared" si="197"/>
        <v>26.916186695998981</v>
      </c>
      <c r="L1043" s="13">
        <f t="shared" si="198"/>
        <v>15.890316500637692</v>
      </c>
      <c r="M1043" s="13">
        <f t="shared" si="203"/>
        <v>16.394442517859634</v>
      </c>
      <c r="N1043" s="13">
        <f t="shared" si="199"/>
        <v>10.164554361072973</v>
      </c>
      <c r="O1043" s="13">
        <f t="shared" si="200"/>
        <v>13.792296240920368</v>
      </c>
      <c r="Q1043">
        <v>12.714329111249549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37.589714288973141</v>
      </c>
      <c r="G1044" s="13">
        <f t="shared" si="194"/>
        <v>1.1478934199529904</v>
      </c>
      <c r="H1044" s="13">
        <f t="shared" si="195"/>
        <v>36.441820869020148</v>
      </c>
      <c r="I1044" s="16">
        <f t="shared" si="202"/>
        <v>47.467691064381441</v>
      </c>
      <c r="J1044" s="13">
        <f t="shared" si="196"/>
        <v>35.638493436543676</v>
      </c>
      <c r="K1044" s="13">
        <f t="shared" si="197"/>
        <v>11.829197627837765</v>
      </c>
      <c r="L1044" s="13">
        <f t="shared" si="198"/>
        <v>0.69239607817629334</v>
      </c>
      <c r="M1044" s="13">
        <f t="shared" si="203"/>
        <v>6.9222842349629552</v>
      </c>
      <c r="N1044" s="13">
        <f t="shared" si="199"/>
        <v>4.2918162256770325</v>
      </c>
      <c r="O1044" s="13">
        <f t="shared" si="200"/>
        <v>5.4397096456300229</v>
      </c>
      <c r="Q1044">
        <v>13.69440850288127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39.284435538074121</v>
      </c>
      <c r="G1045" s="13">
        <f t="shared" si="194"/>
        <v>1.3373680087605273</v>
      </c>
      <c r="H1045" s="13">
        <f t="shared" si="195"/>
        <v>37.947067529313593</v>
      </c>
      <c r="I1045" s="16">
        <f t="shared" si="202"/>
        <v>49.083869078975063</v>
      </c>
      <c r="J1045" s="13">
        <f t="shared" si="196"/>
        <v>37.74375226880489</v>
      </c>
      <c r="K1045" s="13">
        <f t="shared" si="197"/>
        <v>11.340116810170173</v>
      </c>
      <c r="L1045" s="13">
        <f t="shared" si="198"/>
        <v>0.19971915546607233</v>
      </c>
      <c r="M1045" s="13">
        <f t="shared" si="203"/>
        <v>2.8301871647519947</v>
      </c>
      <c r="N1045" s="13">
        <f t="shared" si="199"/>
        <v>1.7547160421462367</v>
      </c>
      <c r="O1045" s="13">
        <f t="shared" si="200"/>
        <v>3.092084050906764</v>
      </c>
      <c r="Q1045">
        <v>14.994521029614161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1.328071419650968</v>
      </c>
      <c r="G1046" s="13">
        <f t="shared" si="194"/>
        <v>0</v>
      </c>
      <c r="H1046" s="13">
        <f t="shared" si="195"/>
        <v>1.328071419650968</v>
      </c>
      <c r="I1046" s="16">
        <f t="shared" si="202"/>
        <v>12.468469074355069</v>
      </c>
      <c r="J1046" s="13">
        <f t="shared" si="196"/>
        <v>12.36410030843081</v>
      </c>
      <c r="K1046" s="13">
        <f t="shared" si="197"/>
        <v>0.10436876592425826</v>
      </c>
      <c r="L1046" s="13">
        <f t="shared" si="198"/>
        <v>0</v>
      </c>
      <c r="M1046" s="13">
        <f t="shared" si="203"/>
        <v>1.0754711226057581</v>
      </c>
      <c r="N1046" s="13">
        <f t="shared" si="199"/>
        <v>0.66679209601556999</v>
      </c>
      <c r="O1046" s="13">
        <f t="shared" si="200"/>
        <v>0.66679209601556999</v>
      </c>
      <c r="Q1046">
        <v>21.851567676049331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0.28853108156612312</v>
      </c>
      <c r="G1047" s="13">
        <f t="shared" si="194"/>
        <v>0</v>
      </c>
      <c r="H1047" s="13">
        <f t="shared" si="195"/>
        <v>0.28853108156612312</v>
      </c>
      <c r="I1047" s="16">
        <f t="shared" si="202"/>
        <v>0.39289984749038137</v>
      </c>
      <c r="J1047" s="13">
        <f t="shared" si="196"/>
        <v>0.39289699425255853</v>
      </c>
      <c r="K1047" s="13">
        <f t="shared" si="197"/>
        <v>2.8532378228418587E-6</v>
      </c>
      <c r="L1047" s="13">
        <f t="shared" si="198"/>
        <v>0</v>
      </c>
      <c r="M1047" s="13">
        <f t="shared" si="203"/>
        <v>0.40867902659018807</v>
      </c>
      <c r="N1047" s="13">
        <f t="shared" si="199"/>
        <v>0.25338099648591661</v>
      </c>
      <c r="O1047" s="13">
        <f t="shared" si="200"/>
        <v>0.25338099648591661</v>
      </c>
      <c r="Q1047">
        <v>22.898382374393819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9.8865645206803326E-2</v>
      </c>
      <c r="G1048" s="13">
        <f t="shared" si="194"/>
        <v>0</v>
      </c>
      <c r="H1048" s="13">
        <f t="shared" si="195"/>
        <v>9.8865645206803326E-2</v>
      </c>
      <c r="I1048" s="16">
        <f t="shared" si="202"/>
        <v>9.8868498444626168E-2</v>
      </c>
      <c r="J1048" s="13">
        <f t="shared" si="196"/>
        <v>9.8868456170258287E-2</v>
      </c>
      <c r="K1048" s="13">
        <f t="shared" si="197"/>
        <v>4.2274367881289798E-8</v>
      </c>
      <c r="L1048" s="13">
        <f t="shared" si="198"/>
        <v>0</v>
      </c>
      <c r="M1048" s="13">
        <f t="shared" si="203"/>
        <v>0.15529803010427146</v>
      </c>
      <c r="N1048" s="13">
        <f t="shared" si="199"/>
        <v>9.6284778664648296E-2</v>
      </c>
      <c r="O1048" s="13">
        <f t="shared" si="200"/>
        <v>9.6284778664648296E-2</v>
      </c>
      <c r="Q1048">
        <v>23.415793000000011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0.1047838546927624</v>
      </c>
      <c r="G1049" s="13">
        <f t="shared" si="194"/>
        <v>0</v>
      </c>
      <c r="H1049" s="13">
        <f t="shared" si="195"/>
        <v>0.1047838546927624</v>
      </c>
      <c r="I1049" s="16">
        <f t="shared" si="202"/>
        <v>0.10478389696713028</v>
      </c>
      <c r="J1049" s="13">
        <f t="shared" si="196"/>
        <v>0.10478385265902587</v>
      </c>
      <c r="K1049" s="13">
        <f t="shared" si="197"/>
        <v>4.4308104407697613E-8</v>
      </c>
      <c r="L1049" s="13">
        <f t="shared" si="198"/>
        <v>0</v>
      </c>
      <c r="M1049" s="13">
        <f t="shared" si="203"/>
        <v>5.901325143962316E-2</v>
      </c>
      <c r="N1049" s="13">
        <f t="shared" si="199"/>
        <v>3.6588215892566361E-2</v>
      </c>
      <c r="O1049" s="13">
        <f t="shared" si="200"/>
        <v>3.6588215892566361E-2</v>
      </c>
      <c r="Q1049">
        <v>24.324653756882888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53.662532905953377</v>
      </c>
      <c r="G1050" s="13">
        <f t="shared" si="194"/>
        <v>2.944879620513102</v>
      </c>
      <c r="H1050" s="13">
        <f t="shared" si="195"/>
        <v>50.717653285440278</v>
      </c>
      <c r="I1050" s="16">
        <f t="shared" si="202"/>
        <v>50.71765332974838</v>
      </c>
      <c r="J1050" s="13">
        <f t="shared" si="196"/>
        <v>45.547096277615331</v>
      </c>
      <c r="K1050" s="13">
        <f t="shared" si="197"/>
        <v>5.1705570521330486</v>
      </c>
      <c r="L1050" s="13">
        <f t="shared" si="198"/>
        <v>0</v>
      </c>
      <c r="M1050" s="13">
        <f t="shared" si="203"/>
        <v>2.2425035547056799E-2</v>
      </c>
      <c r="N1050" s="13">
        <f t="shared" si="199"/>
        <v>1.3903522039175215E-2</v>
      </c>
      <c r="O1050" s="13">
        <f t="shared" si="200"/>
        <v>2.958783142552277</v>
      </c>
      <c r="Q1050">
        <v>22.95993534578577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18.297257250572621</v>
      </c>
      <c r="G1051" s="13">
        <f t="shared" si="194"/>
        <v>0</v>
      </c>
      <c r="H1051" s="13">
        <f t="shared" si="195"/>
        <v>18.297257250572621</v>
      </c>
      <c r="I1051" s="16">
        <f t="shared" si="202"/>
        <v>23.467814302705669</v>
      </c>
      <c r="J1051" s="13">
        <f t="shared" si="196"/>
        <v>22.673498660527759</v>
      </c>
      <c r="K1051" s="13">
        <f t="shared" si="197"/>
        <v>0.79431564217791006</v>
      </c>
      <c r="L1051" s="13">
        <f t="shared" si="198"/>
        <v>0</v>
      </c>
      <c r="M1051" s="13">
        <f t="shared" si="203"/>
        <v>8.5215135078815837E-3</v>
      </c>
      <c r="N1051" s="13">
        <f t="shared" si="199"/>
        <v>5.2833383748865821E-3</v>
      </c>
      <c r="O1051" s="13">
        <f t="shared" si="200"/>
        <v>5.2833383748865821E-3</v>
      </c>
      <c r="Q1051">
        <v>20.63953848734262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130.330551465328</v>
      </c>
      <c r="G1052" s="13">
        <f t="shared" si="194"/>
        <v>11.516579125037671</v>
      </c>
      <c r="H1052" s="13">
        <f t="shared" si="195"/>
        <v>118.81397234029033</v>
      </c>
      <c r="I1052" s="16">
        <f t="shared" si="202"/>
        <v>119.60828798246824</v>
      </c>
      <c r="J1052" s="13">
        <f t="shared" si="196"/>
        <v>57.075979514420382</v>
      </c>
      <c r="K1052" s="13">
        <f t="shared" si="197"/>
        <v>62.532308468047859</v>
      </c>
      <c r="L1052" s="13">
        <f t="shared" si="198"/>
        <v>51.768315881614605</v>
      </c>
      <c r="M1052" s="13">
        <f t="shared" si="203"/>
        <v>51.771554056747597</v>
      </c>
      <c r="N1052" s="13">
        <f t="shared" si="199"/>
        <v>32.098363515183507</v>
      </c>
      <c r="O1052" s="13">
        <f t="shared" si="200"/>
        <v>43.61494264022118</v>
      </c>
      <c r="Q1052">
        <v>16.358254204162019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49.377608706559997</v>
      </c>
      <c r="G1053" s="13">
        <f t="shared" si="194"/>
        <v>2.4658130771613762</v>
      </c>
      <c r="H1053" s="13">
        <f t="shared" si="195"/>
        <v>46.911795629398618</v>
      </c>
      <c r="I1053" s="16">
        <f t="shared" si="202"/>
        <v>57.675788215831879</v>
      </c>
      <c r="J1053" s="13">
        <f t="shared" si="196"/>
        <v>37.323454462462806</v>
      </c>
      <c r="K1053" s="13">
        <f t="shared" si="197"/>
        <v>20.352333753369074</v>
      </c>
      <c r="L1053" s="13">
        <f t="shared" si="198"/>
        <v>9.2782009727388797</v>
      </c>
      <c r="M1053" s="13">
        <f t="shared" si="203"/>
        <v>28.951391514302969</v>
      </c>
      <c r="N1053" s="13">
        <f t="shared" si="199"/>
        <v>17.949862738867839</v>
      </c>
      <c r="O1053" s="13">
        <f t="shared" si="200"/>
        <v>20.415675816029214</v>
      </c>
      <c r="Q1053">
        <v>12.275481330057341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18.2989269917834</v>
      </c>
      <c r="G1054" s="13">
        <f t="shared" si="194"/>
        <v>0</v>
      </c>
      <c r="H1054" s="13">
        <f t="shared" si="195"/>
        <v>18.2989269917834</v>
      </c>
      <c r="I1054" s="16">
        <f t="shared" si="202"/>
        <v>29.37305977241359</v>
      </c>
      <c r="J1054" s="13">
        <f t="shared" si="196"/>
        <v>24.556807058307729</v>
      </c>
      <c r="K1054" s="13">
        <f t="shared" si="197"/>
        <v>4.8162527141058611</v>
      </c>
      <c r="L1054" s="13">
        <f t="shared" si="198"/>
        <v>0</v>
      </c>
      <c r="M1054" s="13">
        <f t="shared" si="203"/>
        <v>11.00152877543513</v>
      </c>
      <c r="N1054" s="13">
        <f t="shared" si="199"/>
        <v>6.8209478407697803</v>
      </c>
      <c r="O1054" s="13">
        <f t="shared" si="200"/>
        <v>6.8209478407697803</v>
      </c>
      <c r="Q1054">
        <v>10.94943159354839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5.8997012744747446</v>
      </c>
      <c r="G1055" s="13">
        <f t="shared" si="194"/>
        <v>0</v>
      </c>
      <c r="H1055" s="13">
        <f t="shared" si="195"/>
        <v>5.8997012744747446</v>
      </c>
      <c r="I1055" s="16">
        <f t="shared" si="202"/>
        <v>10.715953988580605</v>
      </c>
      <c r="J1055" s="13">
        <f t="shared" si="196"/>
        <v>10.548032870208395</v>
      </c>
      <c r="K1055" s="13">
        <f t="shared" si="197"/>
        <v>0.16792111837220958</v>
      </c>
      <c r="L1055" s="13">
        <f t="shared" si="198"/>
        <v>0</v>
      </c>
      <c r="M1055" s="13">
        <f t="shared" si="203"/>
        <v>4.1805809346653495</v>
      </c>
      <c r="N1055" s="13">
        <f t="shared" si="199"/>
        <v>2.5919601794925167</v>
      </c>
      <c r="O1055" s="13">
        <f t="shared" si="200"/>
        <v>2.5919601794925167</v>
      </c>
      <c r="Q1055">
        <v>15.18227720236723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24.75000038029064</v>
      </c>
      <c r="G1056" s="13">
        <f t="shared" si="194"/>
        <v>0</v>
      </c>
      <c r="H1056" s="13">
        <f t="shared" si="195"/>
        <v>24.75000038029064</v>
      </c>
      <c r="I1056" s="16">
        <f t="shared" si="202"/>
        <v>24.917921498662849</v>
      </c>
      <c r="J1056" s="13">
        <f t="shared" si="196"/>
        <v>23.535016461086855</v>
      </c>
      <c r="K1056" s="13">
        <f t="shared" si="197"/>
        <v>1.3829050375759948</v>
      </c>
      <c r="L1056" s="13">
        <f t="shared" si="198"/>
        <v>0</v>
      </c>
      <c r="M1056" s="13">
        <f t="shared" si="203"/>
        <v>1.5886207551728329</v>
      </c>
      <c r="N1056" s="13">
        <f t="shared" si="199"/>
        <v>0.98494486820715632</v>
      </c>
      <c r="O1056" s="13">
        <f t="shared" si="200"/>
        <v>0.98494486820715632</v>
      </c>
      <c r="Q1056">
        <v>17.75131167586056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14.494185537082551</v>
      </c>
      <c r="G1057" s="13">
        <f t="shared" si="194"/>
        <v>0</v>
      </c>
      <c r="H1057" s="13">
        <f t="shared" si="195"/>
        <v>14.494185537082551</v>
      </c>
      <c r="I1057" s="16">
        <f t="shared" si="202"/>
        <v>15.877090574658546</v>
      </c>
      <c r="J1057" s="13">
        <f t="shared" si="196"/>
        <v>15.456826445388485</v>
      </c>
      <c r="K1057" s="13">
        <f t="shared" si="197"/>
        <v>0.42026412927006085</v>
      </c>
      <c r="L1057" s="13">
        <f t="shared" si="198"/>
        <v>0</v>
      </c>
      <c r="M1057" s="13">
        <f t="shared" si="203"/>
        <v>0.60367588696567653</v>
      </c>
      <c r="N1057" s="13">
        <f t="shared" si="199"/>
        <v>0.37427904991871946</v>
      </c>
      <c r="O1057" s="13">
        <f t="shared" si="200"/>
        <v>0.37427904991871946</v>
      </c>
      <c r="Q1057">
        <v>16.933350781382469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20.711996762504899</v>
      </c>
      <c r="G1058" s="13">
        <f t="shared" si="194"/>
        <v>0</v>
      </c>
      <c r="H1058" s="13">
        <f t="shared" si="195"/>
        <v>20.711996762504899</v>
      </c>
      <c r="I1058" s="16">
        <f t="shared" si="202"/>
        <v>21.132260891774962</v>
      </c>
      <c r="J1058" s="13">
        <f t="shared" si="196"/>
        <v>20.207990098272088</v>
      </c>
      <c r="K1058" s="13">
        <f t="shared" si="197"/>
        <v>0.924270793502874</v>
      </c>
      <c r="L1058" s="13">
        <f t="shared" si="198"/>
        <v>0</v>
      </c>
      <c r="M1058" s="13">
        <f t="shared" si="203"/>
        <v>0.22939683704695707</v>
      </c>
      <c r="N1058" s="13">
        <f t="shared" si="199"/>
        <v>0.14222603896911337</v>
      </c>
      <c r="O1058" s="13">
        <f t="shared" si="200"/>
        <v>0.14222603896911337</v>
      </c>
      <c r="Q1058">
        <v>17.236048361506629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0.1121247153864145</v>
      </c>
      <c r="G1059" s="13">
        <f t="shared" si="194"/>
        <v>0</v>
      </c>
      <c r="H1059" s="13">
        <f t="shared" si="195"/>
        <v>0.1121247153864145</v>
      </c>
      <c r="I1059" s="16">
        <f t="shared" si="202"/>
        <v>1.0363955088892884</v>
      </c>
      <c r="J1059" s="13">
        <f t="shared" si="196"/>
        <v>1.0363364238176869</v>
      </c>
      <c r="K1059" s="13">
        <f t="shared" si="197"/>
        <v>5.9085071601572281E-5</v>
      </c>
      <c r="L1059" s="13">
        <f t="shared" si="198"/>
        <v>0</v>
      </c>
      <c r="M1059" s="13">
        <f t="shared" si="203"/>
        <v>8.7170798077843697E-2</v>
      </c>
      <c r="N1059" s="13">
        <f t="shared" si="199"/>
        <v>5.4045894808263092E-2</v>
      </c>
      <c r="O1059" s="13">
        <f t="shared" si="200"/>
        <v>5.4045894808263092E-2</v>
      </c>
      <c r="Q1059">
        <v>22.041880772770501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9.0325341385673976</v>
      </c>
      <c r="G1060" s="13">
        <f t="shared" si="194"/>
        <v>0</v>
      </c>
      <c r="H1060" s="13">
        <f t="shared" si="195"/>
        <v>9.0325341385673976</v>
      </c>
      <c r="I1060" s="16">
        <f t="shared" si="202"/>
        <v>9.0325932236389992</v>
      </c>
      <c r="J1060" s="13">
        <f t="shared" si="196"/>
        <v>9.0046407025348785</v>
      </c>
      <c r="K1060" s="13">
        <f t="shared" si="197"/>
        <v>2.795252110412072E-2</v>
      </c>
      <c r="L1060" s="13">
        <f t="shared" si="198"/>
        <v>0</v>
      </c>
      <c r="M1060" s="13">
        <f t="shared" si="203"/>
        <v>3.3124903269580605E-2</v>
      </c>
      <c r="N1060" s="13">
        <f t="shared" si="199"/>
        <v>2.0537440027139975E-2</v>
      </c>
      <c r="O1060" s="13">
        <f t="shared" si="200"/>
        <v>2.0537440027139975E-2</v>
      </c>
      <c r="Q1060">
        <v>24.40039574739847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11.47207651062261</v>
      </c>
      <c r="G1061" s="13">
        <f t="shared" si="194"/>
        <v>0</v>
      </c>
      <c r="H1061" s="13">
        <f t="shared" si="195"/>
        <v>11.47207651062261</v>
      </c>
      <c r="I1061" s="16">
        <f t="shared" si="202"/>
        <v>11.500029031726731</v>
      </c>
      <c r="J1061" s="13">
        <f t="shared" si="196"/>
        <v>11.455803424376217</v>
      </c>
      <c r="K1061" s="13">
        <f t="shared" si="197"/>
        <v>4.422560735051384E-2</v>
      </c>
      <c r="L1061" s="13">
        <f t="shared" si="198"/>
        <v>0</v>
      </c>
      <c r="M1061" s="13">
        <f t="shared" si="203"/>
        <v>1.258746324244063E-2</v>
      </c>
      <c r="N1061" s="13">
        <f t="shared" si="199"/>
        <v>7.8042272103131909E-3</v>
      </c>
      <c r="O1061" s="13">
        <f t="shared" si="200"/>
        <v>7.8042272103131909E-3</v>
      </c>
      <c r="Q1061">
        <v>26.306073000000008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27.070487248695741</v>
      </c>
      <c r="G1062" s="13">
        <f t="shared" si="194"/>
        <v>0</v>
      </c>
      <c r="H1062" s="13">
        <f t="shared" si="195"/>
        <v>27.070487248695741</v>
      </c>
      <c r="I1062" s="16">
        <f t="shared" si="202"/>
        <v>27.114712856046253</v>
      </c>
      <c r="J1062" s="13">
        <f t="shared" si="196"/>
        <v>26.303335886532139</v>
      </c>
      <c r="K1062" s="13">
        <f t="shared" si="197"/>
        <v>0.81137696951411442</v>
      </c>
      <c r="L1062" s="13">
        <f t="shared" si="198"/>
        <v>0</v>
      </c>
      <c r="M1062" s="13">
        <f t="shared" si="203"/>
        <v>4.7832360321274393E-3</v>
      </c>
      <c r="N1062" s="13">
        <f t="shared" si="199"/>
        <v>2.9656063399190122E-3</v>
      </c>
      <c r="O1062" s="13">
        <f t="shared" si="200"/>
        <v>2.9656063399190122E-3</v>
      </c>
      <c r="Q1062">
        <v>23.603689268147111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27.333001370330152</v>
      </c>
      <c r="G1063" s="13">
        <f t="shared" si="194"/>
        <v>1.1641488072096379E-3</v>
      </c>
      <c r="H1063" s="13">
        <f t="shared" si="195"/>
        <v>27.331837221522942</v>
      </c>
      <c r="I1063" s="16">
        <f t="shared" si="202"/>
        <v>28.143214191037057</v>
      </c>
      <c r="J1063" s="13">
        <f t="shared" si="196"/>
        <v>27.146127892688252</v>
      </c>
      <c r="K1063" s="13">
        <f t="shared" si="197"/>
        <v>0.99708629834880469</v>
      </c>
      <c r="L1063" s="13">
        <f t="shared" si="198"/>
        <v>0</v>
      </c>
      <c r="M1063" s="13">
        <f t="shared" si="203"/>
        <v>1.8176296922084272E-3</v>
      </c>
      <c r="N1063" s="13">
        <f t="shared" si="199"/>
        <v>1.1269304091692249E-3</v>
      </c>
      <c r="O1063" s="13">
        <f t="shared" si="200"/>
        <v>2.2910792163788629E-3</v>
      </c>
      <c r="Q1063">
        <v>22.870837584437641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30.989060572124309</v>
      </c>
      <c r="G1064" s="13">
        <f t="shared" si="194"/>
        <v>0.40992182165956897</v>
      </c>
      <c r="H1064" s="13">
        <f t="shared" si="195"/>
        <v>30.57913875046474</v>
      </c>
      <c r="I1064" s="16">
        <f t="shared" si="202"/>
        <v>31.576225048813544</v>
      </c>
      <c r="J1064" s="13">
        <f t="shared" si="196"/>
        <v>28.474387070591728</v>
      </c>
      <c r="K1064" s="13">
        <f t="shared" si="197"/>
        <v>3.1018379782218162</v>
      </c>
      <c r="L1064" s="13">
        <f t="shared" si="198"/>
        <v>0</v>
      </c>
      <c r="M1064" s="13">
        <f t="shared" si="203"/>
        <v>6.9069928303920223E-4</v>
      </c>
      <c r="N1064" s="13">
        <f t="shared" si="199"/>
        <v>4.2823355548430539E-4</v>
      </c>
      <c r="O1064" s="13">
        <f t="shared" si="200"/>
        <v>0.4103500552150533</v>
      </c>
      <c r="Q1064">
        <v>16.560932590751388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37.905096688128673</v>
      </c>
      <c r="G1065" s="13">
        <f t="shared" si="194"/>
        <v>1.1831540567266361</v>
      </c>
      <c r="H1065" s="13">
        <f t="shared" si="195"/>
        <v>36.721942631402037</v>
      </c>
      <c r="I1065" s="16">
        <f t="shared" si="202"/>
        <v>39.823780609623853</v>
      </c>
      <c r="J1065" s="13">
        <f t="shared" si="196"/>
        <v>33.635002343506855</v>
      </c>
      <c r="K1065" s="13">
        <f t="shared" si="197"/>
        <v>6.1887782661169979</v>
      </c>
      <c r="L1065" s="13">
        <f t="shared" si="198"/>
        <v>0</v>
      </c>
      <c r="M1065" s="13">
        <f t="shared" si="203"/>
        <v>2.6246572755489684E-4</v>
      </c>
      <c r="N1065" s="13">
        <f t="shared" si="199"/>
        <v>1.6272875108403603E-4</v>
      </c>
      <c r="O1065" s="13">
        <f t="shared" si="200"/>
        <v>1.1833167854777202</v>
      </c>
      <c r="Q1065">
        <v>15.88360082205217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14.4979478116562</v>
      </c>
      <c r="G1066" s="13">
        <f t="shared" si="194"/>
        <v>0</v>
      </c>
      <c r="H1066" s="13">
        <f t="shared" si="195"/>
        <v>14.4979478116562</v>
      </c>
      <c r="I1066" s="16">
        <f t="shared" si="202"/>
        <v>20.686726077773198</v>
      </c>
      <c r="J1066" s="13">
        <f t="shared" si="196"/>
        <v>19.613168240575657</v>
      </c>
      <c r="K1066" s="13">
        <f t="shared" si="197"/>
        <v>1.0735578371975407</v>
      </c>
      <c r="L1066" s="13">
        <f t="shared" si="198"/>
        <v>0</v>
      </c>
      <c r="M1066" s="13">
        <f t="shared" si="203"/>
        <v>9.9736976470860803E-5</v>
      </c>
      <c r="N1066" s="13">
        <f t="shared" si="199"/>
        <v>6.1836925411933697E-5</v>
      </c>
      <c r="O1066" s="13">
        <f t="shared" si="200"/>
        <v>6.1836925411933697E-5</v>
      </c>
      <c r="Q1066">
        <v>15.62248159354839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50.776126397562663</v>
      </c>
      <c r="G1067" s="13">
        <f t="shared" si="194"/>
        <v>2.6221712774160588</v>
      </c>
      <c r="H1067" s="13">
        <f t="shared" si="195"/>
        <v>48.153955120146605</v>
      </c>
      <c r="I1067" s="16">
        <f t="shared" si="202"/>
        <v>49.227512957344146</v>
      </c>
      <c r="J1067" s="13">
        <f t="shared" si="196"/>
        <v>40.427475523614135</v>
      </c>
      <c r="K1067" s="13">
        <f t="shared" si="197"/>
        <v>8.8000374337300116</v>
      </c>
      <c r="L1067" s="13">
        <f t="shared" si="198"/>
        <v>0</v>
      </c>
      <c r="M1067" s="13">
        <f t="shared" si="203"/>
        <v>3.7900051058927106E-5</v>
      </c>
      <c r="N1067" s="13">
        <f t="shared" si="199"/>
        <v>2.3498031656534806E-5</v>
      </c>
      <c r="O1067" s="13">
        <f t="shared" si="200"/>
        <v>2.6221947754477153</v>
      </c>
      <c r="Q1067">
        <v>17.594253533516021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48.042951043842322</v>
      </c>
      <c r="G1068" s="13">
        <f t="shared" si="194"/>
        <v>2.3165946071761736</v>
      </c>
      <c r="H1068" s="13">
        <f t="shared" si="195"/>
        <v>45.726356436666151</v>
      </c>
      <c r="I1068" s="16">
        <f t="shared" si="202"/>
        <v>54.526393870396163</v>
      </c>
      <c r="J1068" s="13">
        <f t="shared" si="196"/>
        <v>42.001075298782311</v>
      </c>
      <c r="K1068" s="13">
        <f t="shared" si="197"/>
        <v>12.525318571613852</v>
      </c>
      <c r="L1068" s="13">
        <f t="shared" si="198"/>
        <v>1.3936354480810749</v>
      </c>
      <c r="M1068" s="13">
        <f t="shared" si="203"/>
        <v>1.3936498501004773</v>
      </c>
      <c r="N1068" s="13">
        <f t="shared" si="199"/>
        <v>0.86406290706229594</v>
      </c>
      <c r="O1068" s="13">
        <f t="shared" si="200"/>
        <v>3.1806575142384697</v>
      </c>
      <c r="Q1068">
        <v>16.557689424200149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77.773298957627361</v>
      </c>
      <c r="G1069" s="13">
        <f t="shared" si="194"/>
        <v>5.6405308881767944</v>
      </c>
      <c r="H1069" s="13">
        <f t="shared" si="195"/>
        <v>72.132768069450563</v>
      </c>
      <c r="I1069" s="16">
        <f t="shared" si="202"/>
        <v>83.264451192983344</v>
      </c>
      <c r="J1069" s="13">
        <f t="shared" si="196"/>
        <v>54.257190733543055</v>
      </c>
      <c r="K1069" s="13">
        <f t="shared" si="197"/>
        <v>29.007260459440289</v>
      </c>
      <c r="L1069" s="13">
        <f t="shared" si="198"/>
        <v>17.996765475360199</v>
      </c>
      <c r="M1069" s="13">
        <f t="shared" si="203"/>
        <v>18.526352418398382</v>
      </c>
      <c r="N1069" s="13">
        <f t="shared" si="199"/>
        <v>11.486338499406997</v>
      </c>
      <c r="O1069" s="13">
        <f t="shared" si="200"/>
        <v>17.126869387583792</v>
      </c>
      <c r="Q1069">
        <v>17.728743532075129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55.974386194234853</v>
      </c>
      <c r="G1070" s="13">
        <f t="shared" si="194"/>
        <v>3.2033513021615483</v>
      </c>
      <c r="H1070" s="13">
        <f t="shared" si="195"/>
        <v>52.771034892073303</v>
      </c>
      <c r="I1070" s="16">
        <f t="shared" si="202"/>
        <v>63.781529876153392</v>
      </c>
      <c r="J1070" s="13">
        <f t="shared" si="196"/>
        <v>49.165065949405061</v>
      </c>
      <c r="K1070" s="13">
        <f t="shared" si="197"/>
        <v>14.616463926748331</v>
      </c>
      <c r="L1070" s="13">
        <f t="shared" si="198"/>
        <v>3.5001565408949262</v>
      </c>
      <c r="M1070" s="13">
        <f t="shared" si="203"/>
        <v>10.540170459886312</v>
      </c>
      <c r="N1070" s="13">
        <f t="shared" si="199"/>
        <v>6.5349056851295133</v>
      </c>
      <c r="O1070" s="13">
        <f t="shared" si="200"/>
        <v>9.7382569872910612</v>
      </c>
      <c r="Q1070">
        <v>18.803973396481972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0.75189444035331443</v>
      </c>
      <c r="G1071" s="13">
        <f t="shared" si="194"/>
        <v>0</v>
      </c>
      <c r="H1071" s="13">
        <f t="shared" si="195"/>
        <v>0.75189444035331443</v>
      </c>
      <c r="I1071" s="16">
        <f t="shared" si="202"/>
        <v>11.86820182620672</v>
      </c>
      <c r="J1071" s="13">
        <f t="shared" si="196"/>
        <v>11.777384363487881</v>
      </c>
      <c r="K1071" s="13">
        <f t="shared" si="197"/>
        <v>9.0817462718838726E-2</v>
      </c>
      <c r="L1071" s="13">
        <f t="shared" si="198"/>
        <v>0</v>
      </c>
      <c r="M1071" s="13">
        <f t="shared" si="203"/>
        <v>4.0052647747567987</v>
      </c>
      <c r="N1071" s="13">
        <f t="shared" si="199"/>
        <v>2.4832641603492149</v>
      </c>
      <c r="O1071" s="13">
        <f t="shared" si="200"/>
        <v>2.4832641603492149</v>
      </c>
      <c r="Q1071">
        <v>21.795973074957061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</v>
      </c>
      <c r="G1072" s="13">
        <f t="shared" si="194"/>
        <v>0</v>
      </c>
      <c r="H1072" s="13">
        <f t="shared" si="195"/>
        <v>0</v>
      </c>
      <c r="I1072" s="16">
        <f t="shared" si="202"/>
        <v>9.0817462718838726E-2</v>
      </c>
      <c r="J1072" s="13">
        <f t="shared" si="196"/>
        <v>9.0817438614866033E-2</v>
      </c>
      <c r="K1072" s="13">
        <f t="shared" si="197"/>
        <v>2.4103972692812725E-8</v>
      </c>
      <c r="L1072" s="13">
        <f t="shared" si="198"/>
        <v>0</v>
      </c>
      <c r="M1072" s="13">
        <f t="shared" si="203"/>
        <v>1.5220006144075837</v>
      </c>
      <c r="N1072" s="13">
        <f t="shared" si="199"/>
        <v>0.94364038093270186</v>
      </c>
      <c r="O1072" s="13">
        <f t="shared" si="200"/>
        <v>0.94364038093270186</v>
      </c>
      <c r="Q1072">
        <v>25.615103408179319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7.8849632276096138</v>
      </c>
      <c r="G1073" s="13">
        <f t="shared" si="194"/>
        <v>0</v>
      </c>
      <c r="H1073" s="13">
        <f t="shared" si="195"/>
        <v>7.8849632276096138</v>
      </c>
      <c r="I1073" s="16">
        <f t="shared" si="202"/>
        <v>7.8849632517135868</v>
      </c>
      <c r="J1073" s="13">
        <f t="shared" si="196"/>
        <v>7.8725351180764687</v>
      </c>
      <c r="K1073" s="13">
        <f t="shared" si="197"/>
        <v>1.2428133637118144E-2</v>
      </c>
      <c r="L1073" s="13">
        <f t="shared" si="198"/>
        <v>0</v>
      </c>
      <c r="M1073" s="13">
        <f t="shared" si="203"/>
        <v>0.57836023347488186</v>
      </c>
      <c r="N1073" s="13">
        <f t="shared" si="199"/>
        <v>0.35858334475442677</v>
      </c>
      <c r="O1073" s="13">
        <f t="shared" si="200"/>
        <v>0.35858334475442677</v>
      </c>
      <c r="Q1073">
        <v>27.329577767983459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17.769932353094109</v>
      </c>
      <c r="G1074" s="13">
        <f t="shared" si="194"/>
        <v>0</v>
      </c>
      <c r="H1074" s="13">
        <f t="shared" si="195"/>
        <v>17.769932353094109</v>
      </c>
      <c r="I1074" s="16">
        <f t="shared" si="202"/>
        <v>17.782360486731228</v>
      </c>
      <c r="J1074" s="13">
        <f t="shared" si="196"/>
        <v>17.628565455514345</v>
      </c>
      <c r="K1074" s="13">
        <f t="shared" si="197"/>
        <v>0.15379503121688387</v>
      </c>
      <c r="L1074" s="13">
        <f t="shared" si="198"/>
        <v>0</v>
      </c>
      <c r="M1074" s="13">
        <f t="shared" si="203"/>
        <v>0.21977688872045509</v>
      </c>
      <c r="N1074" s="13">
        <f t="shared" si="199"/>
        <v>0.13626167100668216</v>
      </c>
      <c r="O1074" s="13">
        <f t="shared" si="200"/>
        <v>0.13626167100668216</v>
      </c>
      <c r="Q1074">
        <v>26.698207000000011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73.713729817044864</v>
      </c>
      <c r="G1075" s="13">
        <f t="shared" si="194"/>
        <v>5.1866596724499168</v>
      </c>
      <c r="H1075" s="13">
        <f t="shared" si="195"/>
        <v>68.527070144594944</v>
      </c>
      <c r="I1075" s="16">
        <f t="shared" si="202"/>
        <v>68.680865175811832</v>
      </c>
      <c r="J1075" s="13">
        <f t="shared" si="196"/>
        <v>53.863998637329132</v>
      </c>
      <c r="K1075" s="13">
        <f t="shared" si="197"/>
        <v>14.816866538482699</v>
      </c>
      <c r="L1075" s="13">
        <f t="shared" si="198"/>
        <v>3.7020326695135815</v>
      </c>
      <c r="M1075" s="13">
        <f t="shared" si="203"/>
        <v>3.7855478872273545</v>
      </c>
      <c r="N1075" s="13">
        <f t="shared" si="199"/>
        <v>2.3470396900809596</v>
      </c>
      <c r="O1075" s="13">
        <f t="shared" si="200"/>
        <v>7.5336993625308768</v>
      </c>
      <c r="Q1075">
        <v>20.465855089968802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71.533778680874363</v>
      </c>
      <c r="G1076" s="13">
        <f t="shared" si="194"/>
        <v>4.9429350213513699</v>
      </c>
      <c r="H1076" s="13">
        <f t="shared" si="195"/>
        <v>66.590843659522989</v>
      </c>
      <c r="I1076" s="16">
        <f t="shared" si="202"/>
        <v>77.705677528492103</v>
      </c>
      <c r="J1076" s="13">
        <f t="shared" si="196"/>
        <v>46.545812500781309</v>
      </c>
      <c r="K1076" s="13">
        <f t="shared" si="197"/>
        <v>31.159865027710794</v>
      </c>
      <c r="L1076" s="13">
        <f t="shared" si="198"/>
        <v>20.165197677557671</v>
      </c>
      <c r="M1076" s="13">
        <f t="shared" si="203"/>
        <v>21.603705874704069</v>
      </c>
      <c r="N1076" s="13">
        <f t="shared" si="199"/>
        <v>13.394297642316523</v>
      </c>
      <c r="O1076" s="13">
        <f t="shared" si="200"/>
        <v>18.337232663667894</v>
      </c>
      <c r="Q1076">
        <v>14.77074381053319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33.427023948443093</v>
      </c>
      <c r="G1077" s="13">
        <f t="shared" si="194"/>
        <v>0.68249296484956745</v>
      </c>
      <c r="H1077" s="13">
        <f t="shared" si="195"/>
        <v>32.744530983593528</v>
      </c>
      <c r="I1077" s="16">
        <f t="shared" si="202"/>
        <v>43.73919833374665</v>
      </c>
      <c r="J1077" s="13">
        <f t="shared" si="196"/>
        <v>35.413968274611051</v>
      </c>
      <c r="K1077" s="13">
        <f t="shared" si="197"/>
        <v>8.325230059135599</v>
      </c>
      <c r="L1077" s="13">
        <f t="shared" si="198"/>
        <v>0</v>
      </c>
      <c r="M1077" s="13">
        <f t="shared" si="203"/>
        <v>8.2094082323875455</v>
      </c>
      <c r="N1077" s="13">
        <f t="shared" si="199"/>
        <v>5.0898331040802782</v>
      </c>
      <c r="O1077" s="13">
        <f t="shared" si="200"/>
        <v>5.7723260689298455</v>
      </c>
      <c r="Q1077">
        <v>15.30726270191739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52.637039152584947</v>
      </c>
      <c r="G1078" s="13">
        <f t="shared" si="194"/>
        <v>2.8302265427003017</v>
      </c>
      <c r="H1078" s="13">
        <f t="shared" si="195"/>
        <v>49.806812609884645</v>
      </c>
      <c r="I1078" s="16">
        <f t="shared" si="202"/>
        <v>58.132042669020244</v>
      </c>
      <c r="J1078" s="13">
        <f t="shared" si="196"/>
        <v>39.188035197755632</v>
      </c>
      <c r="K1078" s="13">
        <f t="shared" si="197"/>
        <v>18.944007471264612</v>
      </c>
      <c r="L1078" s="13">
        <f t="shared" si="198"/>
        <v>7.8595195733168026</v>
      </c>
      <c r="M1078" s="13">
        <f t="shared" si="203"/>
        <v>10.979094701624071</v>
      </c>
      <c r="N1078" s="13">
        <f t="shared" si="199"/>
        <v>6.8070387150069243</v>
      </c>
      <c r="O1078" s="13">
        <f t="shared" si="200"/>
        <v>9.6372652577072255</v>
      </c>
      <c r="Q1078">
        <v>13.450602593548391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20.375339568300511</v>
      </c>
      <c r="G1079" s="13">
        <f t="shared" si="194"/>
        <v>0</v>
      </c>
      <c r="H1079" s="13">
        <f t="shared" si="195"/>
        <v>20.375339568300511</v>
      </c>
      <c r="I1079" s="16">
        <f t="shared" si="202"/>
        <v>31.459827466248321</v>
      </c>
      <c r="J1079" s="13">
        <f t="shared" si="196"/>
        <v>27.285104426250808</v>
      </c>
      <c r="K1079" s="13">
        <f t="shared" si="197"/>
        <v>4.174723039997513</v>
      </c>
      <c r="L1079" s="13">
        <f t="shared" si="198"/>
        <v>0</v>
      </c>
      <c r="M1079" s="13">
        <f t="shared" si="203"/>
        <v>4.1720559866171465</v>
      </c>
      <c r="N1079" s="13">
        <f t="shared" si="199"/>
        <v>2.586674711702631</v>
      </c>
      <c r="O1079" s="13">
        <f t="shared" si="200"/>
        <v>2.586674711702631</v>
      </c>
      <c r="Q1079">
        <v>13.92333383255434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30.528026148201761</v>
      </c>
      <c r="G1080" s="13">
        <f t="shared" si="194"/>
        <v>0.35837688000902646</v>
      </c>
      <c r="H1080" s="13">
        <f t="shared" si="195"/>
        <v>30.169649268192735</v>
      </c>
      <c r="I1080" s="16">
        <f t="shared" si="202"/>
        <v>34.344372308190245</v>
      </c>
      <c r="J1080" s="13">
        <f t="shared" si="196"/>
        <v>30.740013075290136</v>
      </c>
      <c r="K1080" s="13">
        <f t="shared" si="197"/>
        <v>3.6043592329001086</v>
      </c>
      <c r="L1080" s="13">
        <f t="shared" si="198"/>
        <v>0</v>
      </c>
      <c r="M1080" s="13">
        <f t="shared" si="203"/>
        <v>1.5853812749145155</v>
      </c>
      <c r="N1080" s="13">
        <f t="shared" si="199"/>
        <v>0.98293639044699965</v>
      </c>
      <c r="O1080" s="13">
        <f t="shared" si="200"/>
        <v>1.341313270456026</v>
      </c>
      <c r="Q1080">
        <v>17.204171172439828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28.51150424713283</v>
      </c>
      <c r="G1081" s="13">
        <f t="shared" si="194"/>
        <v>0.13292407576224241</v>
      </c>
      <c r="H1081" s="13">
        <f t="shared" si="195"/>
        <v>28.378580171370587</v>
      </c>
      <c r="I1081" s="16">
        <f t="shared" si="202"/>
        <v>31.982939404270695</v>
      </c>
      <c r="J1081" s="13">
        <f t="shared" si="196"/>
        <v>29.129934753495821</v>
      </c>
      <c r="K1081" s="13">
        <f t="shared" si="197"/>
        <v>2.8530046507748743</v>
      </c>
      <c r="L1081" s="13">
        <f t="shared" si="198"/>
        <v>0</v>
      </c>
      <c r="M1081" s="13">
        <f t="shared" si="203"/>
        <v>0.60244488446751587</v>
      </c>
      <c r="N1081" s="13">
        <f t="shared" si="199"/>
        <v>0.37351582836985986</v>
      </c>
      <c r="O1081" s="13">
        <f t="shared" si="200"/>
        <v>0.50643990413210227</v>
      </c>
      <c r="Q1081">
        <v>17.535039284882771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20.355786600634449</v>
      </c>
      <c r="G1082" s="13">
        <f t="shared" si="194"/>
        <v>0</v>
      </c>
      <c r="H1082" s="13">
        <f t="shared" si="195"/>
        <v>20.355786600634449</v>
      </c>
      <c r="I1082" s="16">
        <f t="shared" si="202"/>
        <v>23.208791251409323</v>
      </c>
      <c r="J1082" s="13">
        <f t="shared" si="196"/>
        <v>22.475142550967504</v>
      </c>
      <c r="K1082" s="13">
        <f t="shared" si="197"/>
        <v>0.73364870044181885</v>
      </c>
      <c r="L1082" s="13">
        <f t="shared" si="198"/>
        <v>0</v>
      </c>
      <c r="M1082" s="13">
        <f t="shared" si="203"/>
        <v>0.22892905609765601</v>
      </c>
      <c r="N1082" s="13">
        <f t="shared" si="199"/>
        <v>0.14193601478054674</v>
      </c>
      <c r="O1082" s="13">
        <f t="shared" si="200"/>
        <v>0.14193601478054674</v>
      </c>
      <c r="Q1082">
        <v>20.99018634701212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4.9234311753367781E-2</v>
      </c>
      <c r="G1083" s="13">
        <f t="shared" si="194"/>
        <v>0</v>
      </c>
      <c r="H1083" s="13">
        <f t="shared" si="195"/>
        <v>4.9234311753367781E-2</v>
      </c>
      <c r="I1083" s="16">
        <f t="shared" si="202"/>
        <v>0.78288301219518663</v>
      </c>
      <c r="J1083" s="13">
        <f t="shared" si="196"/>
        <v>0.78286076903555935</v>
      </c>
      <c r="K1083" s="13">
        <f t="shared" si="197"/>
        <v>2.2243159627288733E-5</v>
      </c>
      <c r="L1083" s="13">
        <f t="shared" si="198"/>
        <v>0</v>
      </c>
      <c r="M1083" s="13">
        <f t="shared" si="203"/>
        <v>8.6993041317109276E-2</v>
      </c>
      <c r="N1083" s="13">
        <f t="shared" si="199"/>
        <v>5.3935685616607748E-2</v>
      </c>
      <c r="O1083" s="13">
        <f t="shared" si="200"/>
        <v>5.3935685616607748E-2</v>
      </c>
      <c r="Q1083">
        <v>23.002655741223592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4.9385026160119354</v>
      </c>
      <c r="G1084" s="13">
        <f t="shared" si="194"/>
        <v>0</v>
      </c>
      <c r="H1084" s="13">
        <f t="shared" si="195"/>
        <v>4.9385026160119354</v>
      </c>
      <c r="I1084" s="16">
        <f t="shared" si="202"/>
        <v>4.9385248591715625</v>
      </c>
      <c r="J1084" s="13">
        <f t="shared" si="196"/>
        <v>4.9353732153515599</v>
      </c>
      <c r="K1084" s="13">
        <f t="shared" si="197"/>
        <v>3.1516438200025476E-3</v>
      </c>
      <c r="L1084" s="13">
        <f t="shared" si="198"/>
        <v>0</v>
      </c>
      <c r="M1084" s="13">
        <f t="shared" si="203"/>
        <v>3.3057355700501528E-2</v>
      </c>
      <c r="N1084" s="13">
        <f t="shared" si="199"/>
        <v>2.0495560534310949E-2</v>
      </c>
      <c r="O1084" s="13">
        <f t="shared" si="200"/>
        <v>2.0495560534310949E-2</v>
      </c>
      <c r="Q1084">
        <v>27.108793648450451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16.52707956716327</v>
      </c>
      <c r="G1085" s="13">
        <f t="shared" si="194"/>
        <v>0</v>
      </c>
      <c r="H1085" s="13">
        <f t="shared" si="195"/>
        <v>16.52707956716327</v>
      </c>
      <c r="I1085" s="16">
        <f t="shared" si="202"/>
        <v>16.530231210983274</v>
      </c>
      <c r="J1085" s="13">
        <f t="shared" si="196"/>
        <v>16.398303805088656</v>
      </c>
      <c r="K1085" s="13">
        <f t="shared" si="197"/>
        <v>0.13192740589461849</v>
      </c>
      <c r="L1085" s="13">
        <f t="shared" si="198"/>
        <v>0</v>
      </c>
      <c r="M1085" s="13">
        <f t="shared" si="203"/>
        <v>1.2561795166190579E-2</v>
      </c>
      <c r="N1085" s="13">
        <f t="shared" si="199"/>
        <v>7.788313003038159E-3</v>
      </c>
      <c r="O1085" s="13">
        <f t="shared" si="200"/>
        <v>7.788313003038159E-3</v>
      </c>
      <c r="Q1085">
        <v>26.228730000000009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5.0351319113646422</v>
      </c>
      <c r="G1086" s="13">
        <f t="shared" si="194"/>
        <v>0</v>
      </c>
      <c r="H1086" s="13">
        <f t="shared" si="195"/>
        <v>5.0351319113646422</v>
      </c>
      <c r="I1086" s="16">
        <f t="shared" si="202"/>
        <v>5.1670593172592607</v>
      </c>
      <c r="J1086" s="13">
        <f t="shared" si="196"/>
        <v>5.1611284170403531</v>
      </c>
      <c r="K1086" s="13">
        <f t="shared" si="197"/>
        <v>5.930900218907631E-3</v>
      </c>
      <c r="L1086" s="13">
        <f t="shared" si="198"/>
        <v>0</v>
      </c>
      <c r="M1086" s="13">
        <f t="shared" si="203"/>
        <v>4.7734821631524203E-3</v>
      </c>
      <c r="N1086" s="13">
        <f t="shared" si="199"/>
        <v>2.9595589411545004E-3</v>
      </c>
      <c r="O1086" s="13">
        <f t="shared" si="200"/>
        <v>2.9595589411545004E-3</v>
      </c>
      <c r="Q1086">
        <v>23.526743893292512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4.86681404348111</v>
      </c>
      <c r="G1087" s="13">
        <f t="shared" si="194"/>
        <v>0</v>
      </c>
      <c r="H1087" s="13">
        <f t="shared" si="195"/>
        <v>4.86681404348111</v>
      </c>
      <c r="I1087" s="16">
        <f t="shared" si="202"/>
        <v>4.8727449437000177</v>
      </c>
      <c r="J1087" s="13">
        <f t="shared" si="196"/>
        <v>4.8666321185543033</v>
      </c>
      <c r="K1087" s="13">
        <f t="shared" si="197"/>
        <v>6.1128251457143179E-3</v>
      </c>
      <c r="L1087" s="13">
        <f t="shared" si="198"/>
        <v>0</v>
      </c>
      <c r="M1087" s="13">
        <f t="shared" si="203"/>
        <v>1.8139232219979199E-3</v>
      </c>
      <c r="N1087" s="13">
        <f t="shared" si="199"/>
        <v>1.1246323976387103E-3</v>
      </c>
      <c r="O1087" s="13">
        <f t="shared" si="200"/>
        <v>1.1246323976387103E-3</v>
      </c>
      <c r="Q1087">
        <v>22.06144511347647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57.090020305106187</v>
      </c>
      <c r="G1088" s="13">
        <f t="shared" si="194"/>
        <v>3.3280823247584168</v>
      </c>
      <c r="H1088" s="13">
        <f t="shared" si="195"/>
        <v>53.761937980347767</v>
      </c>
      <c r="I1088" s="16">
        <f t="shared" si="202"/>
        <v>53.76805080549348</v>
      </c>
      <c r="J1088" s="13">
        <f t="shared" si="196"/>
        <v>41.304419467465578</v>
      </c>
      <c r="K1088" s="13">
        <f t="shared" si="197"/>
        <v>12.463631338027902</v>
      </c>
      <c r="L1088" s="13">
        <f t="shared" si="198"/>
        <v>1.3314946416626794</v>
      </c>
      <c r="M1088" s="13">
        <f t="shared" si="203"/>
        <v>1.3321839324870388</v>
      </c>
      <c r="N1088" s="13">
        <f t="shared" si="199"/>
        <v>0.82595403814196411</v>
      </c>
      <c r="O1088" s="13">
        <f t="shared" si="200"/>
        <v>4.1540363629003814</v>
      </c>
      <c r="Q1088">
        <v>16.263369092350541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39.778444607724069</v>
      </c>
      <c r="G1089" s="13">
        <f t="shared" si="194"/>
        <v>1.3925996082868637</v>
      </c>
      <c r="H1089" s="13">
        <f t="shared" si="195"/>
        <v>38.385844999437204</v>
      </c>
      <c r="I1089" s="16">
        <f t="shared" si="202"/>
        <v>49.517981695802426</v>
      </c>
      <c r="J1089" s="13">
        <f t="shared" si="196"/>
        <v>35.142638513777534</v>
      </c>
      <c r="K1089" s="13">
        <f t="shared" si="197"/>
        <v>14.375343182024892</v>
      </c>
      <c r="L1089" s="13">
        <f t="shared" si="198"/>
        <v>3.2572628876977556</v>
      </c>
      <c r="M1089" s="13">
        <f t="shared" si="203"/>
        <v>3.7634927820428303</v>
      </c>
      <c r="N1089" s="13">
        <f t="shared" si="199"/>
        <v>2.3333655248665548</v>
      </c>
      <c r="O1089" s="13">
        <f t="shared" si="200"/>
        <v>3.7259651331534185</v>
      </c>
      <c r="Q1089">
        <v>12.55047510166608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168.0571429</v>
      </c>
      <c r="G1090" s="13">
        <f t="shared" si="194"/>
        <v>15.734517858611961</v>
      </c>
      <c r="H1090" s="13">
        <f t="shared" si="195"/>
        <v>152.32262504138805</v>
      </c>
      <c r="I1090" s="16">
        <f t="shared" si="202"/>
        <v>163.44070533571519</v>
      </c>
      <c r="J1090" s="13">
        <f t="shared" si="196"/>
        <v>45.611387140589997</v>
      </c>
      <c r="K1090" s="13">
        <f t="shared" si="197"/>
        <v>117.8293181951252</v>
      </c>
      <c r="L1090" s="13">
        <f t="shared" si="198"/>
        <v>107.47191251281586</v>
      </c>
      <c r="M1090" s="13">
        <f t="shared" si="203"/>
        <v>108.90203976999214</v>
      </c>
      <c r="N1090" s="13">
        <f t="shared" si="199"/>
        <v>67.519264657395127</v>
      </c>
      <c r="O1090" s="13">
        <f t="shared" si="200"/>
        <v>83.253782516007092</v>
      </c>
      <c r="Q1090">
        <v>11.83042859354839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48.415810833727029</v>
      </c>
      <c r="G1091" s="13">
        <f t="shared" si="194"/>
        <v>2.3582813774392752</v>
      </c>
      <c r="H1091" s="13">
        <f t="shared" si="195"/>
        <v>46.057529456287753</v>
      </c>
      <c r="I1091" s="16">
        <f t="shared" si="202"/>
        <v>56.414935138597087</v>
      </c>
      <c r="J1091" s="13">
        <f t="shared" si="196"/>
        <v>38.937066024918117</v>
      </c>
      <c r="K1091" s="13">
        <f t="shared" si="197"/>
        <v>17.47786911367897</v>
      </c>
      <c r="L1091" s="13">
        <f t="shared" si="198"/>
        <v>6.3826010187771072</v>
      </c>
      <c r="M1091" s="13">
        <f t="shared" si="203"/>
        <v>47.765376131374126</v>
      </c>
      <c r="N1091" s="13">
        <f t="shared" si="199"/>
        <v>29.614533201451959</v>
      </c>
      <c r="O1091" s="13">
        <f t="shared" si="200"/>
        <v>31.972814578891235</v>
      </c>
      <c r="Q1091">
        <v>13.65515386710064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111.42813243834161</v>
      </c>
      <c r="G1092" s="13">
        <f t="shared" si="194"/>
        <v>9.4032356625030804</v>
      </c>
      <c r="H1092" s="13">
        <f t="shared" si="195"/>
        <v>102.02489677583853</v>
      </c>
      <c r="I1092" s="16">
        <f t="shared" si="202"/>
        <v>113.12016487074038</v>
      </c>
      <c r="J1092" s="13">
        <f t="shared" si="196"/>
        <v>47.136582213040754</v>
      </c>
      <c r="K1092" s="13">
        <f t="shared" si="197"/>
        <v>65.983582657699628</v>
      </c>
      <c r="L1092" s="13">
        <f t="shared" si="198"/>
        <v>55.244966540897899</v>
      </c>
      <c r="M1092" s="13">
        <f t="shared" si="203"/>
        <v>73.395809470820069</v>
      </c>
      <c r="N1092" s="13">
        <f t="shared" si="199"/>
        <v>45.50540187190844</v>
      </c>
      <c r="O1092" s="13">
        <f t="shared" si="200"/>
        <v>54.908637534411518</v>
      </c>
      <c r="Q1092">
        <v>13.116728742948609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17.311590473515992</v>
      </c>
      <c r="G1093" s="13">
        <f t="shared" si="194"/>
        <v>0</v>
      </c>
      <c r="H1093" s="13">
        <f t="shared" si="195"/>
        <v>17.311590473515992</v>
      </c>
      <c r="I1093" s="16">
        <f t="shared" si="202"/>
        <v>28.050206590317721</v>
      </c>
      <c r="J1093" s="13">
        <f t="shared" si="196"/>
        <v>25.60460456462722</v>
      </c>
      <c r="K1093" s="13">
        <f t="shared" si="197"/>
        <v>2.4456020256905013</v>
      </c>
      <c r="L1093" s="13">
        <f t="shared" si="198"/>
        <v>0</v>
      </c>
      <c r="M1093" s="13">
        <f t="shared" si="203"/>
        <v>27.890407598911629</v>
      </c>
      <c r="N1093" s="13">
        <f t="shared" si="199"/>
        <v>17.292052711325208</v>
      </c>
      <c r="O1093" s="13">
        <f t="shared" si="200"/>
        <v>17.292052711325208</v>
      </c>
      <c r="Q1093">
        <v>15.855558951992171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5.8235135007160004</v>
      </c>
      <c r="G1094" s="13">
        <f t="shared" ref="G1094:G1157" si="205">IF((F1094-$J$2)&gt;0,$I$2*(F1094-$J$2),0)</f>
        <v>0</v>
      </c>
      <c r="H1094" s="13">
        <f t="shared" ref="H1094:H1157" si="206">F1094-G1094</f>
        <v>5.8235135007160004</v>
      </c>
      <c r="I1094" s="16">
        <f t="shared" si="202"/>
        <v>8.2691155264065017</v>
      </c>
      <c r="J1094" s="13">
        <f t="shared" ref="J1094:J1157" si="207">I1094/SQRT(1+(I1094/($K$2*(300+(25*Q1094)+0.05*(Q1094)^3)))^2)</f>
        <v>8.221387115361189</v>
      </c>
      <c r="K1094" s="13">
        <f t="shared" ref="K1094:K1157" si="208">I1094-J1094</f>
        <v>4.7728411045312669E-2</v>
      </c>
      <c r="L1094" s="13">
        <f t="shared" ref="L1094:L1157" si="209">IF(K1094&gt;$N$2,(K1094-$N$2)/$L$2,0)</f>
        <v>0</v>
      </c>
      <c r="M1094" s="13">
        <f t="shared" si="203"/>
        <v>10.598354887586421</v>
      </c>
      <c r="N1094" s="13">
        <f t="shared" ref="N1094:N1157" si="210">$M$2*M1094</f>
        <v>6.5709800303035806</v>
      </c>
      <c r="O1094" s="13">
        <f t="shared" ref="O1094:O1157" si="211">N1094+G1094</f>
        <v>6.5709800303035806</v>
      </c>
      <c r="Q1094">
        <v>18.703277400241181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8.6733780865598673E-2</v>
      </c>
      <c r="G1095" s="13">
        <f t="shared" si="205"/>
        <v>0</v>
      </c>
      <c r="H1095" s="13">
        <f t="shared" si="206"/>
        <v>8.6733780865598673E-2</v>
      </c>
      <c r="I1095" s="16">
        <f t="shared" ref="I1095:I1158" si="213">H1095+K1094-L1094</f>
        <v>0.13446219191091136</v>
      </c>
      <c r="J1095" s="13">
        <f t="shared" si="207"/>
        <v>0.13446207406621166</v>
      </c>
      <c r="K1095" s="13">
        <f t="shared" si="208"/>
        <v>1.1784469969300382E-7</v>
      </c>
      <c r="L1095" s="13">
        <f t="shared" si="209"/>
        <v>0</v>
      </c>
      <c r="M1095" s="13">
        <f t="shared" ref="M1095:M1158" si="214">L1095+M1094-N1094</f>
        <v>4.0273748572828403</v>
      </c>
      <c r="N1095" s="13">
        <f t="shared" si="210"/>
        <v>2.4969724115153609</v>
      </c>
      <c r="O1095" s="13">
        <f t="shared" si="211"/>
        <v>2.4969724115153609</v>
      </c>
      <c r="Q1095">
        <v>22.68559633056331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0.1134928924037915</v>
      </c>
      <c r="G1096" s="13">
        <f t="shared" si="205"/>
        <v>0</v>
      </c>
      <c r="H1096" s="13">
        <f t="shared" si="206"/>
        <v>0.1134928924037915</v>
      </c>
      <c r="I1096" s="16">
        <f t="shared" si="213"/>
        <v>0.11349301024849119</v>
      </c>
      <c r="J1096" s="13">
        <f t="shared" si="207"/>
        <v>0.11349295811553201</v>
      </c>
      <c r="K1096" s="13">
        <f t="shared" si="208"/>
        <v>5.2132959185713368E-8</v>
      </c>
      <c r="L1096" s="13">
        <f t="shared" si="209"/>
        <v>0</v>
      </c>
      <c r="M1096" s="13">
        <f t="shared" si="214"/>
        <v>1.5304024457674794</v>
      </c>
      <c r="N1096" s="13">
        <f t="shared" si="210"/>
        <v>0.94884951637583725</v>
      </c>
      <c r="O1096" s="13">
        <f t="shared" si="211"/>
        <v>0.94884951637583725</v>
      </c>
      <c r="Q1096">
        <v>24.875705668628239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3.898058105583158</v>
      </c>
      <c r="G1097" s="13">
        <f t="shared" si="205"/>
        <v>0</v>
      </c>
      <c r="H1097" s="13">
        <f t="shared" si="206"/>
        <v>3.898058105583158</v>
      </c>
      <c r="I1097" s="16">
        <f t="shared" si="213"/>
        <v>3.8980581577161173</v>
      </c>
      <c r="J1097" s="13">
        <f t="shared" si="207"/>
        <v>3.8959027863039695</v>
      </c>
      <c r="K1097" s="13">
        <f t="shared" si="208"/>
        <v>2.1553714121478329E-3</v>
      </c>
      <c r="L1097" s="13">
        <f t="shared" si="209"/>
        <v>0</v>
      </c>
      <c r="M1097" s="13">
        <f t="shared" si="214"/>
        <v>0.58155292939164216</v>
      </c>
      <c r="N1097" s="13">
        <f t="shared" si="210"/>
        <v>0.36056281622281816</v>
      </c>
      <c r="O1097" s="13">
        <f t="shared" si="211"/>
        <v>0.36056281622281816</v>
      </c>
      <c r="Q1097">
        <v>24.724830000000011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0.114285714</v>
      </c>
      <c r="G1098" s="13">
        <f t="shared" si="205"/>
        <v>0</v>
      </c>
      <c r="H1098" s="13">
        <f t="shared" si="206"/>
        <v>0.114285714</v>
      </c>
      <c r="I1098" s="16">
        <f t="shared" si="213"/>
        <v>0.11644108541214783</v>
      </c>
      <c r="J1098" s="13">
        <f t="shared" si="207"/>
        <v>0.11644100894668449</v>
      </c>
      <c r="K1098" s="13">
        <f t="shared" si="208"/>
        <v>7.6465463336172768E-8</v>
      </c>
      <c r="L1098" s="13">
        <f t="shared" si="209"/>
        <v>0</v>
      </c>
      <c r="M1098" s="13">
        <f t="shared" si="214"/>
        <v>0.220990113168824</v>
      </c>
      <c r="N1098" s="13">
        <f t="shared" si="210"/>
        <v>0.13701387016467087</v>
      </c>
      <c r="O1098" s="13">
        <f t="shared" si="211"/>
        <v>0.13701387016467087</v>
      </c>
      <c r="Q1098">
        <v>22.69153043819507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27.324821624783791</v>
      </c>
      <c r="G1099" s="13">
        <f t="shared" si="205"/>
        <v>2.4963031352274578E-4</v>
      </c>
      <c r="H1099" s="13">
        <f t="shared" si="206"/>
        <v>27.324571994470269</v>
      </c>
      <c r="I1099" s="16">
        <f t="shared" si="213"/>
        <v>27.324572070935734</v>
      </c>
      <c r="J1099" s="13">
        <f t="shared" si="207"/>
        <v>26.01910074681415</v>
      </c>
      <c r="K1099" s="13">
        <f t="shared" si="208"/>
        <v>1.3054713241215836</v>
      </c>
      <c r="L1099" s="13">
        <f t="shared" si="209"/>
        <v>0</v>
      </c>
      <c r="M1099" s="13">
        <f t="shared" si="214"/>
        <v>8.3976243004153128E-2</v>
      </c>
      <c r="N1099" s="13">
        <f t="shared" si="210"/>
        <v>5.2065270662574936E-2</v>
      </c>
      <c r="O1099" s="13">
        <f t="shared" si="211"/>
        <v>5.2314900976097679E-2</v>
      </c>
      <c r="Q1099">
        <v>20.19964059866841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19.77006520814361</v>
      </c>
      <c r="G1100" s="13">
        <f t="shared" si="205"/>
        <v>0</v>
      </c>
      <c r="H1100" s="13">
        <f t="shared" si="206"/>
        <v>19.77006520814361</v>
      </c>
      <c r="I1100" s="16">
        <f t="shared" si="213"/>
        <v>21.075536532265193</v>
      </c>
      <c r="J1100" s="13">
        <f t="shared" si="207"/>
        <v>20.43173862421337</v>
      </c>
      <c r="K1100" s="13">
        <f t="shared" si="208"/>
        <v>0.64379790805182324</v>
      </c>
      <c r="L1100" s="13">
        <f t="shared" si="209"/>
        <v>0</v>
      </c>
      <c r="M1100" s="13">
        <f t="shared" si="214"/>
        <v>3.1910972341578192E-2</v>
      </c>
      <c r="N1100" s="13">
        <f t="shared" si="210"/>
        <v>1.9784802851778478E-2</v>
      </c>
      <c r="O1100" s="13">
        <f t="shared" si="211"/>
        <v>1.9784802851778478E-2</v>
      </c>
      <c r="Q1100">
        <v>19.881928598982348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130.78064083560611</v>
      </c>
      <c r="G1101" s="13">
        <f t="shared" si="205"/>
        <v>11.566900378993346</v>
      </c>
      <c r="H1101" s="13">
        <f t="shared" si="206"/>
        <v>119.21374045661275</v>
      </c>
      <c r="I1101" s="16">
        <f t="shared" si="213"/>
        <v>119.85753836466458</v>
      </c>
      <c r="J1101" s="13">
        <f t="shared" si="207"/>
        <v>52.032930619207484</v>
      </c>
      <c r="K1101" s="13">
        <f t="shared" si="208"/>
        <v>67.824607745457087</v>
      </c>
      <c r="L1101" s="13">
        <f t="shared" si="209"/>
        <v>57.099528286325281</v>
      </c>
      <c r="M1101" s="13">
        <f t="shared" si="214"/>
        <v>57.111654455815078</v>
      </c>
      <c r="N1101" s="13">
        <f t="shared" si="210"/>
        <v>35.409225762605345</v>
      </c>
      <c r="O1101" s="13">
        <f t="shared" si="211"/>
        <v>46.976126141598691</v>
      </c>
      <c r="Q1101">
        <v>14.679271331876761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32.498963151904348</v>
      </c>
      <c r="G1102" s="13">
        <f t="shared" si="205"/>
        <v>0.57873316487900828</v>
      </c>
      <c r="H1102" s="13">
        <f t="shared" si="206"/>
        <v>31.920229987025341</v>
      </c>
      <c r="I1102" s="16">
        <f t="shared" si="213"/>
        <v>42.645309446157142</v>
      </c>
      <c r="J1102" s="13">
        <f t="shared" si="207"/>
        <v>30.465985537092852</v>
      </c>
      <c r="K1102" s="13">
        <f t="shared" si="208"/>
        <v>12.179323909064291</v>
      </c>
      <c r="L1102" s="13">
        <f t="shared" si="209"/>
        <v>1.0450967619146174</v>
      </c>
      <c r="M1102" s="13">
        <f t="shared" si="214"/>
        <v>22.747525455124347</v>
      </c>
      <c r="N1102" s="13">
        <f t="shared" si="210"/>
        <v>14.103465782177095</v>
      </c>
      <c r="O1102" s="13">
        <f t="shared" si="211"/>
        <v>14.682198947056103</v>
      </c>
      <c r="Q1102">
        <v>10.538715593548391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52.774024584801417</v>
      </c>
      <c r="G1103" s="13">
        <f t="shared" si="205"/>
        <v>2.8455418982229914</v>
      </c>
      <c r="H1103" s="13">
        <f t="shared" si="206"/>
        <v>49.928482686578427</v>
      </c>
      <c r="I1103" s="16">
        <f t="shared" si="213"/>
        <v>61.0627098337281</v>
      </c>
      <c r="J1103" s="13">
        <f t="shared" si="207"/>
        <v>35.621998674992305</v>
      </c>
      <c r="K1103" s="13">
        <f t="shared" si="208"/>
        <v>25.440711158735795</v>
      </c>
      <c r="L1103" s="13">
        <f t="shared" si="209"/>
        <v>14.403992112165962</v>
      </c>
      <c r="M1103" s="13">
        <f t="shared" si="214"/>
        <v>23.048051785113216</v>
      </c>
      <c r="N1103" s="13">
        <f t="shared" si="210"/>
        <v>14.289792106770195</v>
      </c>
      <c r="O1103" s="13">
        <f t="shared" si="211"/>
        <v>17.135334004993187</v>
      </c>
      <c r="Q1103">
        <v>10.64757866603968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41.675557677874487</v>
      </c>
      <c r="G1104" s="13">
        <f t="shared" si="205"/>
        <v>1.604702170332887</v>
      </c>
      <c r="H1104" s="13">
        <f t="shared" si="206"/>
        <v>40.070855507541602</v>
      </c>
      <c r="I1104" s="16">
        <f t="shared" si="213"/>
        <v>51.107574554111423</v>
      </c>
      <c r="J1104" s="13">
        <f t="shared" si="207"/>
        <v>38.26246613673208</v>
      </c>
      <c r="K1104" s="13">
        <f t="shared" si="208"/>
        <v>12.845108417379343</v>
      </c>
      <c r="L1104" s="13">
        <f t="shared" si="209"/>
        <v>1.7157766391363349</v>
      </c>
      <c r="M1104" s="13">
        <f t="shared" si="214"/>
        <v>10.474036317479358</v>
      </c>
      <c r="N1104" s="13">
        <f t="shared" si="210"/>
        <v>6.4939025168372018</v>
      </c>
      <c r="O1104" s="13">
        <f t="shared" si="211"/>
        <v>8.0986046871700879</v>
      </c>
      <c r="Q1104">
        <v>14.66830870560883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20.749134469567888</v>
      </c>
      <c r="G1105" s="13">
        <f t="shared" si="205"/>
        <v>0</v>
      </c>
      <c r="H1105" s="13">
        <f t="shared" si="206"/>
        <v>20.749134469567888</v>
      </c>
      <c r="I1105" s="16">
        <f t="shared" si="213"/>
        <v>31.878466247810891</v>
      </c>
      <c r="J1105" s="13">
        <f t="shared" si="207"/>
        <v>28.930643546545873</v>
      </c>
      <c r="K1105" s="13">
        <f t="shared" si="208"/>
        <v>2.947822701265018</v>
      </c>
      <c r="L1105" s="13">
        <f t="shared" si="209"/>
        <v>0</v>
      </c>
      <c r="M1105" s="13">
        <f t="shared" si="214"/>
        <v>3.9801338006421565</v>
      </c>
      <c r="N1105" s="13">
        <f t="shared" si="210"/>
        <v>2.4676829563981371</v>
      </c>
      <c r="O1105" s="13">
        <f t="shared" si="211"/>
        <v>2.4676829563981371</v>
      </c>
      <c r="Q1105">
        <v>17.194804397584331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0.485714286</v>
      </c>
      <c r="G1106" s="13">
        <f t="shared" si="205"/>
        <v>0</v>
      </c>
      <c r="H1106" s="13">
        <f t="shared" si="206"/>
        <v>0.485714286</v>
      </c>
      <c r="I1106" s="16">
        <f t="shared" si="213"/>
        <v>3.4335369872650179</v>
      </c>
      <c r="J1106" s="13">
        <f t="shared" si="207"/>
        <v>3.4304478939332639</v>
      </c>
      <c r="K1106" s="13">
        <f t="shared" si="208"/>
        <v>3.0890933317540004E-3</v>
      </c>
      <c r="L1106" s="13">
        <f t="shared" si="209"/>
        <v>0</v>
      </c>
      <c r="M1106" s="13">
        <f t="shared" si="214"/>
        <v>1.5124508442440194</v>
      </c>
      <c r="N1106" s="13">
        <f t="shared" si="210"/>
        <v>0.93771952343129206</v>
      </c>
      <c r="O1106" s="13">
        <f t="shared" si="211"/>
        <v>0.93771952343129206</v>
      </c>
      <c r="Q1106">
        <v>19.467194204750399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0.1038495320357187</v>
      </c>
      <c r="G1107" s="13">
        <f t="shared" si="205"/>
        <v>0</v>
      </c>
      <c r="H1107" s="13">
        <f t="shared" si="206"/>
        <v>0.1038495320357187</v>
      </c>
      <c r="I1107" s="16">
        <f t="shared" si="213"/>
        <v>0.1069386253674727</v>
      </c>
      <c r="J1107" s="13">
        <f t="shared" si="207"/>
        <v>0.10693855519663828</v>
      </c>
      <c r="K1107" s="13">
        <f t="shared" si="208"/>
        <v>7.0170834420846262E-8</v>
      </c>
      <c r="L1107" s="13">
        <f t="shared" si="209"/>
        <v>0</v>
      </c>
      <c r="M1107" s="13">
        <f t="shared" si="214"/>
        <v>0.57473132081272738</v>
      </c>
      <c r="N1107" s="13">
        <f t="shared" si="210"/>
        <v>0.35633341890389097</v>
      </c>
      <c r="O1107" s="13">
        <f t="shared" si="211"/>
        <v>0.35633341890389097</v>
      </c>
      <c r="Q1107">
        <v>21.49082136419586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3.6224746750698068E-2</v>
      </c>
      <c r="G1108" s="13">
        <f t="shared" si="205"/>
        <v>0</v>
      </c>
      <c r="H1108" s="13">
        <f t="shared" si="206"/>
        <v>3.6224746750698068E-2</v>
      </c>
      <c r="I1108" s="16">
        <f t="shared" si="213"/>
        <v>3.6224816921532489E-2</v>
      </c>
      <c r="J1108" s="13">
        <f t="shared" si="207"/>
        <v>3.6224814686991208E-2</v>
      </c>
      <c r="K1108" s="13">
        <f t="shared" si="208"/>
        <v>2.2345412811763943E-9</v>
      </c>
      <c r="L1108" s="13">
        <f t="shared" si="209"/>
        <v>0</v>
      </c>
      <c r="M1108" s="13">
        <f t="shared" si="214"/>
        <v>0.2183979019088364</v>
      </c>
      <c r="N1108" s="13">
        <f t="shared" si="210"/>
        <v>0.13540669918347856</v>
      </c>
      <c r="O1108" s="13">
        <f t="shared" si="211"/>
        <v>0.13540669918347856</v>
      </c>
      <c r="Q1108">
        <v>22.903736644544651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6.6041837213457697</v>
      </c>
      <c r="G1109" s="13">
        <f t="shared" si="205"/>
        <v>0</v>
      </c>
      <c r="H1109" s="13">
        <f t="shared" si="206"/>
        <v>6.6041837213457697</v>
      </c>
      <c r="I1109" s="16">
        <f t="shared" si="213"/>
        <v>6.6041837235803111</v>
      </c>
      <c r="J1109" s="13">
        <f t="shared" si="207"/>
        <v>6.595586358914308</v>
      </c>
      <c r="K1109" s="13">
        <f t="shared" si="208"/>
        <v>8.5973646660031378E-3</v>
      </c>
      <c r="L1109" s="13">
        <f t="shared" si="209"/>
        <v>0</v>
      </c>
      <c r="M1109" s="13">
        <f t="shared" si="214"/>
        <v>8.2991202725357843E-2</v>
      </c>
      <c r="N1109" s="13">
        <f t="shared" si="210"/>
        <v>5.145454568972186E-2</v>
      </c>
      <c r="O1109" s="13">
        <f t="shared" si="211"/>
        <v>5.145454568972186E-2</v>
      </c>
      <c r="Q1109">
        <v>26.144745000000011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7.3166439579445144E-2</v>
      </c>
      <c r="G1110" s="13">
        <f t="shared" si="205"/>
        <v>0</v>
      </c>
      <c r="H1110" s="13">
        <f t="shared" si="206"/>
        <v>7.3166439579445144E-2</v>
      </c>
      <c r="I1110" s="16">
        <f t="shared" si="213"/>
        <v>8.1763804245448282E-2</v>
      </c>
      <c r="J1110" s="13">
        <f t="shared" si="207"/>
        <v>8.1763777969435777E-2</v>
      </c>
      <c r="K1110" s="13">
        <f t="shared" si="208"/>
        <v>2.6276012504711233E-8</v>
      </c>
      <c r="L1110" s="13">
        <f t="shared" si="209"/>
        <v>0</v>
      </c>
      <c r="M1110" s="13">
        <f t="shared" si="214"/>
        <v>3.1536657035635983E-2</v>
      </c>
      <c r="N1110" s="13">
        <f t="shared" si="210"/>
        <v>1.9552727362094308E-2</v>
      </c>
      <c r="O1110" s="13">
        <f t="shared" si="211"/>
        <v>1.9552727362094308E-2</v>
      </c>
      <c r="Q1110">
        <v>22.744995572758331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0.75903642357275813</v>
      </c>
      <c r="G1111" s="13">
        <f t="shared" si="205"/>
        <v>0</v>
      </c>
      <c r="H1111" s="13">
        <f t="shared" si="206"/>
        <v>0.75903642357275813</v>
      </c>
      <c r="I1111" s="16">
        <f t="shared" si="213"/>
        <v>0.75903644984877061</v>
      </c>
      <c r="J1111" s="13">
        <f t="shared" si="207"/>
        <v>0.7590125588677632</v>
      </c>
      <c r="K1111" s="13">
        <f t="shared" si="208"/>
        <v>2.3890981007412826E-5</v>
      </c>
      <c r="L1111" s="13">
        <f t="shared" si="209"/>
        <v>0</v>
      </c>
      <c r="M1111" s="13">
        <f t="shared" si="214"/>
        <v>1.1983929673541675E-2</v>
      </c>
      <c r="N1111" s="13">
        <f t="shared" si="210"/>
        <v>7.4300363975958383E-3</v>
      </c>
      <c r="O1111" s="13">
        <f t="shared" si="211"/>
        <v>7.4300363975958383E-3</v>
      </c>
      <c r="Q1111">
        <v>21.837620375293181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57.122887623066589</v>
      </c>
      <c r="G1112" s="13">
        <f t="shared" si="205"/>
        <v>3.3317569830888401</v>
      </c>
      <c r="H1112" s="13">
        <f t="shared" si="206"/>
        <v>53.791130639977752</v>
      </c>
      <c r="I1112" s="16">
        <f t="shared" si="213"/>
        <v>53.791154530958757</v>
      </c>
      <c r="J1112" s="13">
        <f t="shared" si="207"/>
        <v>44.138859356502302</v>
      </c>
      <c r="K1112" s="13">
        <f t="shared" si="208"/>
        <v>9.6522951744564551</v>
      </c>
      <c r="L1112" s="13">
        <f t="shared" si="209"/>
        <v>0</v>
      </c>
      <c r="M1112" s="13">
        <f t="shared" si="214"/>
        <v>4.5538932759458363E-3</v>
      </c>
      <c r="N1112" s="13">
        <f t="shared" si="210"/>
        <v>2.8234138310864183E-3</v>
      </c>
      <c r="O1112" s="13">
        <f t="shared" si="211"/>
        <v>3.3345803969199266</v>
      </c>
      <c r="Q1112">
        <v>18.81259223721533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58.297117815177458</v>
      </c>
      <c r="G1113" s="13">
        <f t="shared" si="205"/>
        <v>3.4630392119117968</v>
      </c>
      <c r="H1113" s="13">
        <f t="shared" si="206"/>
        <v>54.83407860326566</v>
      </c>
      <c r="I1113" s="16">
        <f t="shared" si="213"/>
        <v>64.486373777722122</v>
      </c>
      <c r="J1113" s="13">
        <f t="shared" si="207"/>
        <v>39.404883819684692</v>
      </c>
      <c r="K1113" s="13">
        <f t="shared" si="208"/>
        <v>25.08148995803743</v>
      </c>
      <c r="L1113" s="13">
        <f t="shared" si="209"/>
        <v>14.042129635987992</v>
      </c>
      <c r="M1113" s="13">
        <f t="shared" si="214"/>
        <v>14.043860115432851</v>
      </c>
      <c r="N1113" s="13">
        <f t="shared" si="210"/>
        <v>8.707193271568368</v>
      </c>
      <c r="O1113" s="13">
        <f t="shared" si="211"/>
        <v>12.170232483480165</v>
      </c>
      <c r="Q1113">
        <v>12.520249593548391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63.704185197010993</v>
      </c>
      <c r="G1114" s="13">
        <f t="shared" si="205"/>
        <v>4.0675645103176761</v>
      </c>
      <c r="H1114" s="13">
        <f t="shared" si="206"/>
        <v>59.63662068669332</v>
      </c>
      <c r="I1114" s="16">
        <f t="shared" si="213"/>
        <v>70.675981008742767</v>
      </c>
      <c r="J1114" s="13">
        <f t="shared" si="207"/>
        <v>41.444322816957616</v>
      </c>
      <c r="K1114" s="13">
        <f t="shared" si="208"/>
        <v>29.231658191785151</v>
      </c>
      <c r="L1114" s="13">
        <f t="shared" si="209"/>
        <v>18.222813155500372</v>
      </c>
      <c r="M1114" s="13">
        <f t="shared" si="214"/>
        <v>23.559479999364857</v>
      </c>
      <c r="N1114" s="13">
        <f t="shared" si="210"/>
        <v>14.606877599606211</v>
      </c>
      <c r="O1114" s="13">
        <f t="shared" si="211"/>
        <v>18.674442109923888</v>
      </c>
      <c r="Q1114">
        <v>12.921714469887061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25.01056405597334</v>
      </c>
      <c r="G1115" s="13">
        <f t="shared" si="205"/>
        <v>0</v>
      </c>
      <c r="H1115" s="13">
        <f t="shared" si="206"/>
        <v>25.01056405597334</v>
      </c>
      <c r="I1115" s="16">
        <f t="shared" si="213"/>
        <v>36.019409092258115</v>
      </c>
      <c r="J1115" s="13">
        <f t="shared" si="207"/>
        <v>28.78124095719641</v>
      </c>
      <c r="K1115" s="13">
        <f t="shared" si="208"/>
        <v>7.2381681350617058</v>
      </c>
      <c r="L1115" s="13">
        <f t="shared" si="209"/>
        <v>0</v>
      </c>
      <c r="M1115" s="13">
        <f t="shared" si="214"/>
        <v>8.9526023997586464</v>
      </c>
      <c r="N1115" s="13">
        <f t="shared" si="210"/>
        <v>5.5506134878503604</v>
      </c>
      <c r="O1115" s="13">
        <f t="shared" si="211"/>
        <v>5.5506134878503604</v>
      </c>
      <c r="Q1115">
        <v>11.94459267489224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49.681593907499483</v>
      </c>
      <c r="G1116" s="13">
        <f t="shared" si="205"/>
        <v>2.4997994752089254</v>
      </c>
      <c r="H1116" s="13">
        <f t="shared" si="206"/>
        <v>47.181794432290559</v>
      </c>
      <c r="I1116" s="16">
        <f t="shared" si="213"/>
        <v>54.419962567352265</v>
      </c>
      <c r="J1116" s="13">
        <f t="shared" si="207"/>
        <v>36.278591075045696</v>
      </c>
      <c r="K1116" s="13">
        <f t="shared" si="208"/>
        <v>18.141371492306568</v>
      </c>
      <c r="L1116" s="13">
        <f t="shared" si="209"/>
        <v>7.0509819863073702</v>
      </c>
      <c r="M1116" s="13">
        <f t="shared" si="214"/>
        <v>10.452970898215657</v>
      </c>
      <c r="N1116" s="13">
        <f t="shared" si="210"/>
        <v>6.4808419568937072</v>
      </c>
      <c r="O1116" s="13">
        <f t="shared" si="211"/>
        <v>8.9806414321026331</v>
      </c>
      <c r="Q1116">
        <v>12.18969777758061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11.469162141825491</v>
      </c>
      <c r="G1117" s="13">
        <f t="shared" si="205"/>
        <v>0</v>
      </c>
      <c r="H1117" s="13">
        <f t="shared" si="206"/>
        <v>11.469162141825491</v>
      </c>
      <c r="I1117" s="16">
        <f t="shared" si="213"/>
        <v>22.559551647824691</v>
      </c>
      <c r="J1117" s="13">
        <f t="shared" si="207"/>
        <v>21.358063196695682</v>
      </c>
      <c r="K1117" s="13">
        <f t="shared" si="208"/>
        <v>1.2014884511290091</v>
      </c>
      <c r="L1117" s="13">
        <f t="shared" si="209"/>
        <v>0</v>
      </c>
      <c r="M1117" s="13">
        <f t="shared" si="214"/>
        <v>3.9721289413219498</v>
      </c>
      <c r="N1117" s="13">
        <f t="shared" si="210"/>
        <v>2.462719943619609</v>
      </c>
      <c r="O1117" s="13">
        <f t="shared" si="211"/>
        <v>2.462719943619609</v>
      </c>
      <c r="Q1117">
        <v>16.658116582974571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7.8727637581282952</v>
      </c>
      <c r="G1118" s="13">
        <f t="shared" si="205"/>
        <v>0</v>
      </c>
      <c r="H1118" s="13">
        <f t="shared" si="206"/>
        <v>7.8727637581282952</v>
      </c>
      <c r="I1118" s="16">
        <f t="shared" si="213"/>
        <v>9.0742522092573044</v>
      </c>
      <c r="J1118" s="13">
        <f t="shared" si="207"/>
        <v>9.0283341544381948</v>
      </c>
      <c r="K1118" s="13">
        <f t="shared" si="208"/>
        <v>4.5918054819109599E-2</v>
      </c>
      <c r="L1118" s="13">
        <f t="shared" si="209"/>
        <v>0</v>
      </c>
      <c r="M1118" s="13">
        <f t="shared" si="214"/>
        <v>1.5094089977023408</v>
      </c>
      <c r="N1118" s="13">
        <f t="shared" si="210"/>
        <v>0.93583357857545135</v>
      </c>
      <c r="O1118" s="13">
        <f t="shared" si="211"/>
        <v>0.93583357857545135</v>
      </c>
      <c r="Q1118">
        <v>20.952029486537029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0.2877327398055286</v>
      </c>
      <c r="G1119" s="13">
        <f t="shared" si="205"/>
        <v>0</v>
      </c>
      <c r="H1119" s="13">
        <f t="shared" si="206"/>
        <v>0.2877327398055286</v>
      </c>
      <c r="I1119" s="16">
        <f t="shared" si="213"/>
        <v>0.3336507946246382</v>
      </c>
      <c r="J1119" s="13">
        <f t="shared" si="207"/>
        <v>0.33364870310646971</v>
      </c>
      <c r="K1119" s="13">
        <f t="shared" si="208"/>
        <v>2.0915181684899586E-6</v>
      </c>
      <c r="L1119" s="13">
        <f t="shared" si="209"/>
        <v>0</v>
      </c>
      <c r="M1119" s="13">
        <f t="shared" si="214"/>
        <v>0.57357541912688947</v>
      </c>
      <c r="N1119" s="13">
        <f t="shared" si="210"/>
        <v>0.35561675985867147</v>
      </c>
      <c r="O1119" s="13">
        <f t="shared" si="211"/>
        <v>0.35561675985867147</v>
      </c>
      <c r="Q1119">
        <v>21.62379266418117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0.76114873900510971</v>
      </c>
      <c r="G1120" s="13">
        <f t="shared" si="205"/>
        <v>0</v>
      </c>
      <c r="H1120" s="13">
        <f t="shared" si="206"/>
        <v>0.76114873900510971</v>
      </c>
      <c r="I1120" s="16">
        <f t="shared" si="213"/>
        <v>0.76115083052327814</v>
      </c>
      <c r="J1120" s="13">
        <f t="shared" si="207"/>
        <v>0.76113499680194507</v>
      </c>
      <c r="K1120" s="13">
        <f t="shared" si="208"/>
        <v>1.5833721333069484E-5</v>
      </c>
      <c r="L1120" s="13">
        <f t="shared" si="209"/>
        <v>0</v>
      </c>
      <c r="M1120" s="13">
        <f t="shared" si="214"/>
        <v>0.217958659268218</v>
      </c>
      <c r="N1120" s="13">
        <f t="shared" si="210"/>
        <v>0.13513436874629517</v>
      </c>
      <c r="O1120" s="13">
        <f t="shared" si="211"/>
        <v>0.13513436874629517</v>
      </c>
      <c r="Q1120">
        <v>24.826472271599091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0.1304119002364581</v>
      </c>
      <c r="G1121" s="13">
        <f t="shared" si="205"/>
        <v>0</v>
      </c>
      <c r="H1121" s="13">
        <f t="shared" si="206"/>
        <v>0.1304119002364581</v>
      </c>
      <c r="I1121" s="16">
        <f t="shared" si="213"/>
        <v>0.13042773395779117</v>
      </c>
      <c r="J1121" s="13">
        <f t="shared" si="207"/>
        <v>0.13042765183096899</v>
      </c>
      <c r="K1121" s="13">
        <f t="shared" si="208"/>
        <v>8.2126822176231684E-8</v>
      </c>
      <c r="L1121" s="13">
        <f t="shared" si="209"/>
        <v>0</v>
      </c>
      <c r="M1121" s="13">
        <f t="shared" si="214"/>
        <v>8.2824290521922833E-2</v>
      </c>
      <c r="N1121" s="13">
        <f t="shared" si="210"/>
        <v>5.1351060123592154E-2</v>
      </c>
      <c r="O1121" s="13">
        <f t="shared" si="211"/>
        <v>5.1351060123592154E-2</v>
      </c>
      <c r="Q1121">
        <v>24.608647078624461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5.8495309191178819</v>
      </c>
      <c r="G1122" s="13">
        <f t="shared" si="205"/>
        <v>0</v>
      </c>
      <c r="H1122" s="13">
        <f t="shared" si="206"/>
        <v>5.8495309191178819</v>
      </c>
      <c r="I1122" s="16">
        <f t="shared" si="213"/>
        <v>5.8495310012447037</v>
      </c>
      <c r="J1122" s="13">
        <f t="shared" si="207"/>
        <v>5.8420703924769199</v>
      </c>
      <c r="K1122" s="13">
        <f t="shared" si="208"/>
        <v>7.4606087677837607E-3</v>
      </c>
      <c r="L1122" s="13">
        <f t="shared" si="209"/>
        <v>0</v>
      </c>
      <c r="M1122" s="13">
        <f t="shared" si="214"/>
        <v>3.1473230398330679E-2</v>
      </c>
      <c r="N1122" s="13">
        <f t="shared" si="210"/>
        <v>1.9513402846965022E-2</v>
      </c>
      <c r="O1122" s="13">
        <f t="shared" si="211"/>
        <v>1.9513402846965022E-2</v>
      </c>
      <c r="Q1122">
        <v>24.54484600000001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39.36035234871958</v>
      </c>
      <c r="G1123" s="13">
        <f t="shared" si="205"/>
        <v>1.3458557211133753</v>
      </c>
      <c r="H1123" s="13">
        <f t="shared" si="206"/>
        <v>38.014496627606206</v>
      </c>
      <c r="I1123" s="16">
        <f t="shared" si="213"/>
        <v>38.021957236373993</v>
      </c>
      <c r="J1123" s="13">
        <f t="shared" si="207"/>
        <v>34.549408032989454</v>
      </c>
      <c r="K1123" s="13">
        <f t="shared" si="208"/>
        <v>3.4725492033845384</v>
      </c>
      <c r="L1123" s="13">
        <f t="shared" si="209"/>
        <v>0</v>
      </c>
      <c r="M1123" s="13">
        <f t="shared" si="214"/>
        <v>1.1959827551365657E-2</v>
      </c>
      <c r="N1123" s="13">
        <f t="shared" si="210"/>
        <v>7.4150930818467076E-3</v>
      </c>
      <c r="O1123" s="13">
        <f t="shared" si="211"/>
        <v>1.3532708141952219</v>
      </c>
      <c r="Q1123">
        <v>19.788347735987241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18.363685496038929</v>
      </c>
      <c r="G1124" s="13">
        <f t="shared" si="205"/>
        <v>0</v>
      </c>
      <c r="H1124" s="13">
        <f t="shared" si="206"/>
        <v>18.363685496038929</v>
      </c>
      <c r="I1124" s="16">
        <f t="shared" si="213"/>
        <v>21.836234699423468</v>
      </c>
      <c r="J1124" s="13">
        <f t="shared" si="207"/>
        <v>20.399464297798051</v>
      </c>
      <c r="K1124" s="13">
        <f t="shared" si="208"/>
        <v>1.4367704016254166</v>
      </c>
      <c r="L1124" s="13">
        <f t="shared" si="209"/>
        <v>0</v>
      </c>
      <c r="M1124" s="13">
        <f t="shared" si="214"/>
        <v>4.5447344695189497E-3</v>
      </c>
      <c r="N1124" s="13">
        <f t="shared" si="210"/>
        <v>2.8177353711017488E-3</v>
      </c>
      <c r="O1124" s="13">
        <f t="shared" si="211"/>
        <v>2.8177353711017488E-3</v>
      </c>
      <c r="Q1124">
        <v>14.534644423027069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27.300040906404831</v>
      </c>
      <c r="G1125" s="13">
        <f t="shared" si="205"/>
        <v>0</v>
      </c>
      <c r="H1125" s="13">
        <f t="shared" si="206"/>
        <v>27.300040906404831</v>
      </c>
      <c r="I1125" s="16">
        <f t="shared" si="213"/>
        <v>28.736811308030248</v>
      </c>
      <c r="J1125" s="13">
        <f t="shared" si="207"/>
        <v>23.982420235526668</v>
      </c>
      <c r="K1125" s="13">
        <f t="shared" si="208"/>
        <v>4.7543910725035801</v>
      </c>
      <c r="L1125" s="13">
        <f t="shared" si="209"/>
        <v>0</v>
      </c>
      <c r="M1125" s="13">
        <f t="shared" si="214"/>
        <v>1.7269990984172009E-3</v>
      </c>
      <c r="N1125" s="13">
        <f t="shared" si="210"/>
        <v>1.0707394410186645E-3</v>
      </c>
      <c r="O1125" s="13">
        <f t="shared" si="211"/>
        <v>1.0707394410186645E-3</v>
      </c>
      <c r="Q1125">
        <v>10.535859593548389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19.802377914082179</v>
      </c>
      <c r="G1126" s="13">
        <f t="shared" si="205"/>
        <v>0</v>
      </c>
      <c r="H1126" s="13">
        <f t="shared" si="206"/>
        <v>19.802377914082179</v>
      </c>
      <c r="I1126" s="16">
        <f t="shared" si="213"/>
        <v>24.556768986585759</v>
      </c>
      <c r="J1126" s="13">
        <f t="shared" si="207"/>
        <v>21.742371334277951</v>
      </c>
      <c r="K1126" s="13">
        <f t="shared" si="208"/>
        <v>2.8143976523078074</v>
      </c>
      <c r="L1126" s="13">
        <f t="shared" si="209"/>
        <v>0</v>
      </c>
      <c r="M1126" s="13">
        <f t="shared" si="214"/>
        <v>6.562596573985364E-4</v>
      </c>
      <c r="N1126" s="13">
        <f t="shared" si="210"/>
        <v>4.0688098758709254E-4</v>
      </c>
      <c r="O1126" s="13">
        <f t="shared" si="211"/>
        <v>4.0688098758709254E-4</v>
      </c>
      <c r="Q1126">
        <v>11.60324472505239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33.464507529861841</v>
      </c>
      <c r="G1127" s="13">
        <f t="shared" si="205"/>
        <v>0.68668373438179509</v>
      </c>
      <c r="H1127" s="13">
        <f t="shared" si="206"/>
        <v>32.777823795480046</v>
      </c>
      <c r="I1127" s="16">
        <f t="shared" si="213"/>
        <v>35.59222144778785</v>
      </c>
      <c r="J1127" s="13">
        <f t="shared" si="207"/>
        <v>31.602761910718179</v>
      </c>
      <c r="K1127" s="13">
        <f t="shared" si="208"/>
        <v>3.9894595370696706</v>
      </c>
      <c r="L1127" s="13">
        <f t="shared" si="209"/>
        <v>0</v>
      </c>
      <c r="M1127" s="13">
        <f t="shared" si="214"/>
        <v>2.4937866981144386E-4</v>
      </c>
      <c r="N1127" s="13">
        <f t="shared" si="210"/>
        <v>1.5461477528309518E-4</v>
      </c>
      <c r="O1127" s="13">
        <f t="shared" si="211"/>
        <v>0.6868383491570782</v>
      </c>
      <c r="Q1127">
        <v>17.156709579636232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37.651932202578429</v>
      </c>
      <c r="G1128" s="13">
        <f t="shared" si="205"/>
        <v>1.1548495571956658</v>
      </c>
      <c r="H1128" s="13">
        <f t="shared" si="206"/>
        <v>36.497082645382761</v>
      </c>
      <c r="I1128" s="16">
        <f t="shared" si="213"/>
        <v>40.486542182452432</v>
      </c>
      <c r="J1128" s="13">
        <f t="shared" si="207"/>
        <v>34.76108878071382</v>
      </c>
      <c r="K1128" s="13">
        <f t="shared" si="208"/>
        <v>5.7254534017386121</v>
      </c>
      <c r="L1128" s="13">
        <f t="shared" si="209"/>
        <v>0</v>
      </c>
      <c r="M1128" s="13">
        <f t="shared" si="214"/>
        <v>9.4763894528348679E-5</v>
      </c>
      <c r="N1128" s="13">
        <f t="shared" si="210"/>
        <v>5.8753614607576182E-5</v>
      </c>
      <c r="O1128" s="13">
        <f t="shared" si="211"/>
        <v>1.1549083108102733</v>
      </c>
      <c r="Q1128">
        <v>16.970307110108301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28.39646355467298</v>
      </c>
      <c r="G1129" s="13">
        <f t="shared" si="205"/>
        <v>0.1200622036924094</v>
      </c>
      <c r="H1129" s="13">
        <f t="shared" si="206"/>
        <v>28.276401350980571</v>
      </c>
      <c r="I1129" s="16">
        <f t="shared" si="213"/>
        <v>34.001854752719183</v>
      </c>
      <c r="J1129" s="13">
        <f t="shared" si="207"/>
        <v>30.692279181829303</v>
      </c>
      <c r="K1129" s="13">
        <f t="shared" si="208"/>
        <v>3.30957557088988</v>
      </c>
      <c r="L1129" s="13">
        <f t="shared" si="209"/>
        <v>0</v>
      </c>
      <c r="M1129" s="13">
        <f t="shared" si="214"/>
        <v>3.6010279920772497E-5</v>
      </c>
      <c r="N1129" s="13">
        <f t="shared" si="210"/>
        <v>2.2326373550878949E-5</v>
      </c>
      <c r="O1129" s="13">
        <f t="shared" si="211"/>
        <v>0.12008453006596027</v>
      </c>
      <c r="Q1129">
        <v>17.687489494471961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3.8413969787032509</v>
      </c>
      <c r="G1130" s="13">
        <f t="shared" si="205"/>
        <v>0</v>
      </c>
      <c r="H1130" s="13">
        <f t="shared" si="206"/>
        <v>3.8413969787032509</v>
      </c>
      <c r="I1130" s="16">
        <f t="shared" si="213"/>
        <v>7.1509725495931313</v>
      </c>
      <c r="J1130" s="13">
        <f t="shared" si="207"/>
        <v>7.1336278305178364</v>
      </c>
      <c r="K1130" s="13">
        <f t="shared" si="208"/>
        <v>1.734471907529489E-2</v>
      </c>
      <c r="L1130" s="13">
        <f t="shared" si="209"/>
        <v>0</v>
      </c>
      <c r="M1130" s="13">
        <f t="shared" si="214"/>
        <v>1.3683906369893548E-5</v>
      </c>
      <c r="N1130" s="13">
        <f t="shared" si="210"/>
        <v>8.4840219493339998E-6</v>
      </c>
      <c r="O1130" s="13">
        <f t="shared" si="211"/>
        <v>8.4840219493339998E-6</v>
      </c>
      <c r="Q1130">
        <v>22.81403206177993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9.5146189916589048</v>
      </c>
      <c r="G1131" s="13">
        <f t="shared" si="205"/>
        <v>0</v>
      </c>
      <c r="H1131" s="13">
        <f t="shared" si="206"/>
        <v>9.5146189916589048</v>
      </c>
      <c r="I1131" s="16">
        <f t="shared" si="213"/>
        <v>9.5319637107341997</v>
      </c>
      <c r="J1131" s="13">
        <f t="shared" si="207"/>
        <v>9.490761181369594</v>
      </c>
      <c r="K1131" s="13">
        <f t="shared" si="208"/>
        <v>4.1202529364605667E-2</v>
      </c>
      <c r="L1131" s="13">
        <f t="shared" si="209"/>
        <v>0</v>
      </c>
      <c r="M1131" s="13">
        <f t="shared" si="214"/>
        <v>5.1998844205595481E-6</v>
      </c>
      <c r="N1131" s="13">
        <f t="shared" si="210"/>
        <v>3.2239283407469196E-6</v>
      </c>
      <c r="O1131" s="13">
        <f t="shared" si="211"/>
        <v>3.2239283407469196E-6</v>
      </c>
      <c r="Q1131">
        <v>22.77240814730968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5.8571439144410119E-2</v>
      </c>
      <c r="G1132" s="13">
        <f t="shared" si="205"/>
        <v>0</v>
      </c>
      <c r="H1132" s="13">
        <f t="shared" si="206"/>
        <v>5.8571439144410119E-2</v>
      </c>
      <c r="I1132" s="16">
        <f t="shared" si="213"/>
        <v>9.9773968509015792E-2</v>
      </c>
      <c r="J1132" s="13">
        <f t="shared" si="207"/>
        <v>9.9773930683960677E-2</v>
      </c>
      <c r="K1132" s="13">
        <f t="shared" si="208"/>
        <v>3.7825055115847661E-8</v>
      </c>
      <c r="L1132" s="13">
        <f t="shared" si="209"/>
        <v>0</v>
      </c>
      <c r="M1132" s="13">
        <f t="shared" si="214"/>
        <v>1.9759560798126284E-6</v>
      </c>
      <c r="N1132" s="13">
        <f t="shared" si="210"/>
        <v>1.2250927694838295E-6</v>
      </c>
      <c r="O1132" s="13">
        <f t="shared" si="211"/>
        <v>1.2250927694838295E-6</v>
      </c>
      <c r="Q1132">
        <v>24.404930996268909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10.484624856088301</v>
      </c>
      <c r="G1133" s="13">
        <f t="shared" si="205"/>
        <v>0</v>
      </c>
      <c r="H1133" s="13">
        <f t="shared" si="206"/>
        <v>10.484624856088301</v>
      </c>
      <c r="I1133" s="16">
        <f t="shared" si="213"/>
        <v>10.484624893913356</v>
      </c>
      <c r="J1133" s="13">
        <f t="shared" si="207"/>
        <v>10.445931632364466</v>
      </c>
      <c r="K1133" s="13">
        <f t="shared" si="208"/>
        <v>3.8693261548889524E-2</v>
      </c>
      <c r="L1133" s="13">
        <f t="shared" si="209"/>
        <v>0</v>
      </c>
      <c r="M1133" s="13">
        <f t="shared" si="214"/>
        <v>7.508633103287989E-7</v>
      </c>
      <c r="N1133" s="13">
        <f t="shared" si="210"/>
        <v>4.6553525240385531E-7</v>
      </c>
      <c r="O1133" s="13">
        <f t="shared" si="211"/>
        <v>4.6553525240385531E-7</v>
      </c>
      <c r="Q1133">
        <v>25.26992000000001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5.7947698929862783</v>
      </c>
      <c r="G1134" s="13">
        <f t="shared" si="205"/>
        <v>0</v>
      </c>
      <c r="H1134" s="13">
        <f t="shared" si="206"/>
        <v>5.7947698929862783</v>
      </c>
      <c r="I1134" s="16">
        <f t="shared" si="213"/>
        <v>5.8334631545351678</v>
      </c>
      <c r="J1134" s="13">
        <f t="shared" si="207"/>
        <v>5.8247780721573861</v>
      </c>
      <c r="K1134" s="13">
        <f t="shared" si="208"/>
        <v>8.685082377781761E-3</v>
      </c>
      <c r="L1134" s="13">
        <f t="shared" si="209"/>
        <v>0</v>
      </c>
      <c r="M1134" s="13">
        <f t="shared" si="214"/>
        <v>2.8532805792494359E-7</v>
      </c>
      <c r="N1134" s="13">
        <f t="shared" si="210"/>
        <v>1.7690339591346504E-7</v>
      </c>
      <c r="O1134" s="13">
        <f t="shared" si="211"/>
        <v>1.7690339591346504E-7</v>
      </c>
      <c r="Q1134">
        <v>23.398385606207668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52.495831581937537</v>
      </c>
      <c r="G1135" s="13">
        <f t="shared" si="205"/>
        <v>2.8144391402592674</v>
      </c>
      <c r="H1135" s="13">
        <f t="shared" si="206"/>
        <v>49.68139244167827</v>
      </c>
      <c r="I1135" s="16">
        <f t="shared" si="213"/>
        <v>49.690077524056051</v>
      </c>
      <c r="J1135" s="13">
        <f t="shared" si="207"/>
        <v>41.871895073309233</v>
      </c>
      <c r="K1135" s="13">
        <f t="shared" si="208"/>
        <v>7.8181824507468178</v>
      </c>
      <c r="L1135" s="13">
        <f t="shared" si="209"/>
        <v>0</v>
      </c>
      <c r="M1135" s="13">
        <f t="shared" si="214"/>
        <v>1.0842466201147855E-7</v>
      </c>
      <c r="N1135" s="13">
        <f t="shared" si="210"/>
        <v>6.7223290447116703E-8</v>
      </c>
      <c r="O1135" s="13">
        <f t="shared" si="211"/>
        <v>2.8144392074825579</v>
      </c>
      <c r="Q1135">
        <v>18.910928226892949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8.8378658142651911</v>
      </c>
      <c r="G1136" s="13">
        <f t="shared" si="205"/>
        <v>0</v>
      </c>
      <c r="H1136" s="13">
        <f t="shared" si="206"/>
        <v>8.8378658142651911</v>
      </c>
      <c r="I1136" s="16">
        <f t="shared" si="213"/>
        <v>16.656048265012011</v>
      </c>
      <c r="J1136" s="13">
        <f t="shared" si="207"/>
        <v>16.245037156054554</v>
      </c>
      <c r="K1136" s="13">
        <f t="shared" si="208"/>
        <v>0.41101110895745663</v>
      </c>
      <c r="L1136" s="13">
        <f t="shared" si="209"/>
        <v>0</v>
      </c>
      <c r="M1136" s="13">
        <f t="shared" si="214"/>
        <v>4.1201371564361849E-8</v>
      </c>
      <c r="N1136" s="13">
        <f t="shared" si="210"/>
        <v>2.5544850369904347E-8</v>
      </c>
      <c r="O1136" s="13">
        <f t="shared" si="211"/>
        <v>2.5544850369904347E-8</v>
      </c>
      <c r="Q1136">
        <v>18.129078695765081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52.464645528059641</v>
      </c>
      <c r="G1137" s="13">
        <f t="shared" si="205"/>
        <v>2.8109524519686837</v>
      </c>
      <c r="H1137" s="13">
        <f t="shared" si="206"/>
        <v>49.65369307609096</v>
      </c>
      <c r="I1137" s="16">
        <f t="shared" si="213"/>
        <v>50.064704185048413</v>
      </c>
      <c r="J1137" s="13">
        <f t="shared" si="207"/>
        <v>37.167653849017455</v>
      </c>
      <c r="K1137" s="13">
        <f t="shared" si="208"/>
        <v>12.897050336030958</v>
      </c>
      <c r="L1137" s="13">
        <f t="shared" si="209"/>
        <v>1.7681004754359932</v>
      </c>
      <c r="M1137" s="13">
        <f t="shared" si="214"/>
        <v>1.7681004910925144</v>
      </c>
      <c r="N1137" s="13">
        <f t="shared" si="210"/>
        <v>1.0962223044773589</v>
      </c>
      <c r="O1137" s="13">
        <f t="shared" si="211"/>
        <v>3.9071747564460426</v>
      </c>
      <c r="Q1137">
        <v>14.09757759354839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12.47839246811842</v>
      </c>
      <c r="G1138" s="13">
        <f t="shared" si="205"/>
        <v>0</v>
      </c>
      <c r="H1138" s="13">
        <f t="shared" si="206"/>
        <v>12.47839246811842</v>
      </c>
      <c r="I1138" s="16">
        <f t="shared" si="213"/>
        <v>23.607342328713386</v>
      </c>
      <c r="J1138" s="13">
        <f t="shared" si="207"/>
        <v>21.714594518827877</v>
      </c>
      <c r="K1138" s="13">
        <f t="shared" si="208"/>
        <v>1.8927478098855097</v>
      </c>
      <c r="L1138" s="13">
        <f t="shared" si="209"/>
        <v>0</v>
      </c>
      <c r="M1138" s="13">
        <f t="shared" si="214"/>
        <v>0.67187818661515553</v>
      </c>
      <c r="N1138" s="13">
        <f t="shared" si="210"/>
        <v>0.41656447570139643</v>
      </c>
      <c r="O1138" s="13">
        <f t="shared" si="211"/>
        <v>0.41656447570139643</v>
      </c>
      <c r="Q1138">
        <v>14.063793885779599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63.298573433390303</v>
      </c>
      <c r="G1139" s="13">
        <f t="shared" si="205"/>
        <v>4.0222159775319462</v>
      </c>
      <c r="H1139" s="13">
        <f t="shared" si="206"/>
        <v>59.27635745585836</v>
      </c>
      <c r="I1139" s="16">
        <f t="shared" si="213"/>
        <v>61.169105265743866</v>
      </c>
      <c r="J1139" s="13">
        <f t="shared" si="207"/>
        <v>43.010137023887495</v>
      </c>
      <c r="K1139" s="13">
        <f t="shared" si="208"/>
        <v>18.158968241856371</v>
      </c>
      <c r="L1139" s="13">
        <f t="shared" si="209"/>
        <v>7.0687081209352707</v>
      </c>
      <c r="M1139" s="13">
        <f t="shared" si="214"/>
        <v>7.3240218318490298</v>
      </c>
      <c r="N1139" s="13">
        <f t="shared" si="210"/>
        <v>4.5408935357463989</v>
      </c>
      <c r="O1139" s="13">
        <f t="shared" si="211"/>
        <v>8.563109513278345</v>
      </c>
      <c r="Q1139">
        <v>15.34202879677175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39.375935476704697</v>
      </c>
      <c r="G1140" s="13">
        <f t="shared" si="205"/>
        <v>1.3475979585278655</v>
      </c>
      <c r="H1140" s="13">
        <f t="shared" si="206"/>
        <v>38.028337518176833</v>
      </c>
      <c r="I1140" s="16">
        <f t="shared" si="213"/>
        <v>49.118597639097935</v>
      </c>
      <c r="J1140" s="13">
        <f t="shared" si="207"/>
        <v>38.06670742802514</v>
      </c>
      <c r="K1140" s="13">
        <f t="shared" si="208"/>
        <v>11.051890211072795</v>
      </c>
      <c r="L1140" s="13">
        <f t="shared" si="209"/>
        <v>0</v>
      </c>
      <c r="M1140" s="13">
        <f t="shared" si="214"/>
        <v>2.7831282961026309</v>
      </c>
      <c r="N1140" s="13">
        <f t="shared" si="210"/>
        <v>1.7255395435836312</v>
      </c>
      <c r="O1140" s="13">
        <f t="shared" si="211"/>
        <v>3.0731375021114964</v>
      </c>
      <c r="Q1140">
        <v>15.282121069951909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34.021904866324533</v>
      </c>
      <c r="G1141" s="13">
        <f t="shared" si="205"/>
        <v>0.74900231992187172</v>
      </c>
      <c r="H1141" s="13">
        <f t="shared" si="206"/>
        <v>33.272902546402662</v>
      </c>
      <c r="I1141" s="16">
        <f t="shared" si="213"/>
        <v>44.324792757475457</v>
      </c>
      <c r="J1141" s="13">
        <f t="shared" si="207"/>
        <v>36.813314442099724</v>
      </c>
      <c r="K1141" s="13">
        <f t="shared" si="208"/>
        <v>7.511478315375733</v>
      </c>
      <c r="L1141" s="13">
        <f t="shared" si="209"/>
        <v>0</v>
      </c>
      <c r="M1141" s="13">
        <f t="shared" si="214"/>
        <v>1.0575887525189998</v>
      </c>
      <c r="N1141" s="13">
        <f t="shared" si="210"/>
        <v>0.65570502656177987</v>
      </c>
      <c r="O1141" s="13">
        <f t="shared" si="211"/>
        <v>1.4047073464836517</v>
      </c>
      <c r="Q1141">
        <v>16.607785928247001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16.376420403173888</v>
      </c>
      <c r="G1142" s="13">
        <f t="shared" si="205"/>
        <v>0</v>
      </c>
      <c r="H1142" s="13">
        <f t="shared" si="206"/>
        <v>16.376420403173888</v>
      </c>
      <c r="I1142" s="16">
        <f t="shared" si="213"/>
        <v>23.887898718549621</v>
      </c>
      <c r="J1142" s="13">
        <f t="shared" si="207"/>
        <v>23.169598655192381</v>
      </c>
      <c r="K1142" s="13">
        <f t="shared" si="208"/>
        <v>0.7183000633572405</v>
      </c>
      <c r="L1142" s="13">
        <f t="shared" si="209"/>
        <v>0</v>
      </c>
      <c r="M1142" s="13">
        <f t="shared" si="214"/>
        <v>0.40188372595721988</v>
      </c>
      <c r="N1142" s="13">
        <f t="shared" si="210"/>
        <v>0.24916791009347633</v>
      </c>
      <c r="O1142" s="13">
        <f t="shared" si="211"/>
        <v>0.24916791009347633</v>
      </c>
      <c r="Q1142">
        <v>21.768433086846571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3.8675827341627849</v>
      </c>
      <c r="G1143" s="13">
        <f t="shared" si="205"/>
        <v>0</v>
      </c>
      <c r="H1143" s="13">
        <f t="shared" si="206"/>
        <v>3.8675827341627849</v>
      </c>
      <c r="I1143" s="16">
        <f t="shared" si="213"/>
        <v>4.5858827975200249</v>
      </c>
      <c r="J1143" s="13">
        <f t="shared" si="207"/>
        <v>4.5813094684859763</v>
      </c>
      <c r="K1143" s="13">
        <f t="shared" si="208"/>
        <v>4.5733290340486121E-3</v>
      </c>
      <c r="L1143" s="13">
        <f t="shared" si="209"/>
        <v>0</v>
      </c>
      <c r="M1143" s="13">
        <f t="shared" si="214"/>
        <v>0.15271581586374355</v>
      </c>
      <c r="N1143" s="13">
        <f t="shared" si="210"/>
        <v>9.4683805835521009E-2</v>
      </c>
      <c r="O1143" s="13">
        <f t="shared" si="211"/>
        <v>9.4683805835521009E-2</v>
      </c>
      <c r="Q1143">
        <v>22.831050197195669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0.89336804974683537</v>
      </c>
      <c r="G1144" s="13">
        <f t="shared" si="205"/>
        <v>0</v>
      </c>
      <c r="H1144" s="13">
        <f t="shared" si="206"/>
        <v>0.89336804974683537</v>
      </c>
      <c r="I1144" s="16">
        <f t="shared" si="213"/>
        <v>0.89794137878088398</v>
      </c>
      <c r="J1144" s="13">
        <f t="shared" si="207"/>
        <v>0.89791435527876107</v>
      </c>
      <c r="K1144" s="13">
        <f t="shared" si="208"/>
        <v>2.7023502122913712E-5</v>
      </c>
      <c r="L1144" s="13">
        <f t="shared" si="209"/>
        <v>0</v>
      </c>
      <c r="M1144" s="13">
        <f t="shared" si="214"/>
        <v>5.8032010028222544E-2</v>
      </c>
      <c r="N1144" s="13">
        <f t="shared" si="210"/>
        <v>3.5979846217497974E-2</v>
      </c>
      <c r="O1144" s="13">
        <f t="shared" si="211"/>
        <v>3.5979846217497974E-2</v>
      </c>
      <c r="Q1144">
        <v>24.548562909800591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1.349613966665685</v>
      </c>
      <c r="G1145" s="13">
        <f t="shared" si="205"/>
        <v>0</v>
      </c>
      <c r="H1145" s="13">
        <f t="shared" si="206"/>
        <v>1.349613966665685</v>
      </c>
      <c r="I1145" s="16">
        <f t="shared" si="213"/>
        <v>1.3496409901678079</v>
      </c>
      <c r="J1145" s="13">
        <f t="shared" si="207"/>
        <v>1.3495448985938059</v>
      </c>
      <c r="K1145" s="13">
        <f t="shared" si="208"/>
        <v>9.6091574002032942E-5</v>
      </c>
      <c r="L1145" s="13">
        <f t="shared" si="209"/>
        <v>0</v>
      </c>
      <c r="M1145" s="13">
        <f t="shared" si="214"/>
        <v>2.205216381072457E-2</v>
      </c>
      <c r="N1145" s="13">
        <f t="shared" si="210"/>
        <v>1.3672341562649234E-2</v>
      </c>
      <c r="O1145" s="13">
        <f t="shared" si="211"/>
        <v>1.3672341562649234E-2</v>
      </c>
      <c r="Q1145">
        <v>24.217980000000011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9.9665776430207575E-2</v>
      </c>
      <c r="G1146" s="13">
        <f t="shared" si="205"/>
        <v>0</v>
      </c>
      <c r="H1146" s="13">
        <f t="shared" si="206"/>
        <v>9.9665776430207575E-2</v>
      </c>
      <c r="I1146" s="16">
        <f t="shared" si="213"/>
        <v>9.9761868004209608E-2</v>
      </c>
      <c r="J1146" s="13">
        <f t="shared" si="207"/>
        <v>9.9761824322934123E-2</v>
      </c>
      <c r="K1146" s="13">
        <f t="shared" si="208"/>
        <v>4.3681275485596416E-8</v>
      </c>
      <c r="L1146" s="13">
        <f t="shared" si="209"/>
        <v>0</v>
      </c>
      <c r="M1146" s="13">
        <f t="shared" si="214"/>
        <v>8.3798222480753366E-3</v>
      </c>
      <c r="N1146" s="13">
        <f t="shared" si="210"/>
        <v>5.1954897938067089E-3</v>
      </c>
      <c r="O1146" s="13">
        <f t="shared" si="211"/>
        <v>5.1954897938067089E-3</v>
      </c>
      <c r="Q1146">
        <v>23.37483433759029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16.508890416830461</v>
      </c>
      <c r="G1147" s="13">
        <f t="shared" si="205"/>
        <v>0</v>
      </c>
      <c r="H1147" s="13">
        <f t="shared" si="206"/>
        <v>16.508890416830461</v>
      </c>
      <c r="I1147" s="16">
        <f t="shared" si="213"/>
        <v>16.508890460511736</v>
      </c>
      <c r="J1147" s="13">
        <f t="shared" si="207"/>
        <v>16.265603173522202</v>
      </c>
      <c r="K1147" s="13">
        <f t="shared" si="208"/>
        <v>0.24328728698953483</v>
      </c>
      <c r="L1147" s="13">
        <f t="shared" si="209"/>
        <v>0</v>
      </c>
      <c r="M1147" s="13">
        <f t="shared" si="214"/>
        <v>3.1843324542686277E-3</v>
      </c>
      <c r="N1147" s="13">
        <f t="shared" si="210"/>
        <v>1.9742861216465492E-3</v>
      </c>
      <c r="O1147" s="13">
        <f t="shared" si="211"/>
        <v>1.9742861216465492E-3</v>
      </c>
      <c r="Q1147">
        <v>21.753156125571131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18.757457764618991</v>
      </c>
      <c r="G1148" s="13">
        <f t="shared" si="205"/>
        <v>0</v>
      </c>
      <c r="H1148" s="13">
        <f t="shared" si="206"/>
        <v>18.757457764618991</v>
      </c>
      <c r="I1148" s="16">
        <f t="shared" si="213"/>
        <v>19.000745051608526</v>
      </c>
      <c r="J1148" s="13">
        <f t="shared" si="207"/>
        <v>18.240502129753782</v>
      </c>
      <c r="K1148" s="13">
        <f t="shared" si="208"/>
        <v>0.76024292185474351</v>
      </c>
      <c r="L1148" s="13">
        <f t="shared" si="209"/>
        <v>0</v>
      </c>
      <c r="M1148" s="13">
        <f t="shared" si="214"/>
        <v>1.2100463326220785E-3</v>
      </c>
      <c r="N1148" s="13">
        <f t="shared" si="210"/>
        <v>7.5022872622568866E-4</v>
      </c>
      <c r="O1148" s="13">
        <f t="shared" si="211"/>
        <v>7.5022872622568866E-4</v>
      </c>
      <c r="Q1148">
        <v>16.399431821106209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1.698527676046838</v>
      </c>
      <c r="G1149" s="13">
        <f t="shared" si="205"/>
        <v>0</v>
      </c>
      <c r="H1149" s="13">
        <f t="shared" si="206"/>
        <v>1.698527676046838</v>
      </c>
      <c r="I1149" s="16">
        <f t="shared" si="213"/>
        <v>2.4587705979015815</v>
      </c>
      <c r="J1149" s="13">
        <f t="shared" si="207"/>
        <v>2.4562819402774836</v>
      </c>
      <c r="K1149" s="13">
        <f t="shared" si="208"/>
        <v>2.4886576240978897E-3</v>
      </c>
      <c r="L1149" s="13">
        <f t="shared" si="209"/>
        <v>0</v>
      </c>
      <c r="M1149" s="13">
        <f t="shared" si="214"/>
        <v>4.5981760639638987E-4</v>
      </c>
      <c r="N1149" s="13">
        <f t="shared" si="210"/>
        <v>2.8508691596576172E-4</v>
      </c>
      <c r="O1149" s="13">
        <f t="shared" si="211"/>
        <v>2.8508691596576172E-4</v>
      </c>
      <c r="Q1149">
        <v>13.868864797502299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39.347422526631618</v>
      </c>
      <c r="G1150" s="13">
        <f t="shared" si="205"/>
        <v>1.3444101307398724</v>
      </c>
      <c r="H1150" s="13">
        <f t="shared" si="206"/>
        <v>38.003012395891744</v>
      </c>
      <c r="I1150" s="16">
        <f t="shared" si="213"/>
        <v>38.005501053515843</v>
      </c>
      <c r="J1150" s="13">
        <f t="shared" si="207"/>
        <v>29.902132794510226</v>
      </c>
      <c r="K1150" s="13">
        <f t="shared" si="208"/>
        <v>8.1033682590056166</v>
      </c>
      <c r="L1150" s="13">
        <f t="shared" si="209"/>
        <v>0</v>
      </c>
      <c r="M1150" s="13">
        <f t="shared" si="214"/>
        <v>1.7473069043062815E-4</v>
      </c>
      <c r="N1150" s="13">
        <f t="shared" si="210"/>
        <v>1.0833302806698945E-4</v>
      </c>
      <c r="O1150" s="13">
        <f t="shared" si="211"/>
        <v>1.3445184637679393</v>
      </c>
      <c r="Q1150">
        <v>12.121392593548389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38.486498542891937</v>
      </c>
      <c r="G1151" s="13">
        <f t="shared" si="205"/>
        <v>1.2481564147378119</v>
      </c>
      <c r="H1151" s="13">
        <f t="shared" si="206"/>
        <v>37.238342128154123</v>
      </c>
      <c r="I1151" s="16">
        <f t="shared" si="213"/>
        <v>45.341710387159736</v>
      </c>
      <c r="J1151" s="13">
        <f t="shared" si="207"/>
        <v>33.583035125090433</v>
      </c>
      <c r="K1151" s="13">
        <f t="shared" si="208"/>
        <v>11.758675262069303</v>
      </c>
      <c r="L1151" s="13">
        <f t="shared" si="209"/>
        <v>0.62135517676710184</v>
      </c>
      <c r="M1151" s="13">
        <f t="shared" si="214"/>
        <v>0.62142157442946544</v>
      </c>
      <c r="N1151" s="13">
        <f t="shared" si="210"/>
        <v>0.38528137614626856</v>
      </c>
      <c r="O1151" s="13">
        <f t="shared" si="211"/>
        <v>1.6334377908840805</v>
      </c>
      <c r="Q1151">
        <v>12.580319638286049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24.900389212082121</v>
      </c>
      <c r="G1152" s="13">
        <f t="shared" si="205"/>
        <v>0</v>
      </c>
      <c r="H1152" s="13">
        <f t="shared" si="206"/>
        <v>24.900389212082121</v>
      </c>
      <c r="I1152" s="16">
        <f t="shared" si="213"/>
        <v>36.037709297384318</v>
      </c>
      <c r="J1152" s="13">
        <f t="shared" si="207"/>
        <v>30.79696012610578</v>
      </c>
      <c r="K1152" s="13">
        <f t="shared" si="208"/>
        <v>5.2407491712785372</v>
      </c>
      <c r="L1152" s="13">
        <f t="shared" si="209"/>
        <v>0</v>
      </c>
      <c r="M1152" s="13">
        <f t="shared" si="214"/>
        <v>0.23614019828319688</v>
      </c>
      <c r="N1152" s="13">
        <f t="shared" si="210"/>
        <v>0.14640692293558205</v>
      </c>
      <c r="O1152" s="13">
        <f t="shared" si="211"/>
        <v>0.14640692293558205</v>
      </c>
      <c r="Q1152">
        <v>15.058044750596849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20.417861041225429</v>
      </c>
      <c r="G1153" s="13">
        <f t="shared" si="205"/>
        <v>0</v>
      </c>
      <c r="H1153" s="13">
        <f t="shared" si="206"/>
        <v>20.417861041225429</v>
      </c>
      <c r="I1153" s="16">
        <f t="shared" si="213"/>
        <v>25.658610212503966</v>
      </c>
      <c r="J1153" s="13">
        <f t="shared" si="207"/>
        <v>24.256721694613709</v>
      </c>
      <c r="K1153" s="13">
        <f t="shared" si="208"/>
        <v>1.4018885178902565</v>
      </c>
      <c r="L1153" s="13">
        <f t="shared" si="209"/>
        <v>0</v>
      </c>
      <c r="M1153" s="13">
        <f t="shared" si="214"/>
        <v>8.9733275347614827E-2</v>
      </c>
      <c r="N1153" s="13">
        <f t="shared" si="210"/>
        <v>5.5634630715521195E-2</v>
      </c>
      <c r="O1153" s="13">
        <f t="shared" si="211"/>
        <v>5.5634630715521195E-2</v>
      </c>
      <c r="Q1153">
        <v>18.286412355890231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19.57762380351847</v>
      </c>
      <c r="G1154" s="13">
        <f t="shared" si="205"/>
        <v>0</v>
      </c>
      <c r="H1154" s="13">
        <f t="shared" si="206"/>
        <v>19.57762380351847</v>
      </c>
      <c r="I1154" s="16">
        <f t="shared" si="213"/>
        <v>20.979512321408727</v>
      </c>
      <c r="J1154" s="13">
        <f t="shared" si="207"/>
        <v>20.172844568600933</v>
      </c>
      <c r="K1154" s="13">
        <f t="shared" si="208"/>
        <v>0.8066677528077939</v>
      </c>
      <c r="L1154" s="13">
        <f t="shared" si="209"/>
        <v>0</v>
      </c>
      <c r="M1154" s="13">
        <f t="shared" si="214"/>
        <v>3.4098644632093632E-2</v>
      </c>
      <c r="N1154" s="13">
        <f t="shared" si="210"/>
        <v>2.1141159671898051E-2</v>
      </c>
      <c r="O1154" s="13">
        <f t="shared" si="211"/>
        <v>2.1141159671898051E-2</v>
      </c>
      <c r="Q1154">
        <v>18.104875576152441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0.36428571399999998</v>
      </c>
      <c r="G1155" s="13">
        <f t="shared" si="205"/>
        <v>0</v>
      </c>
      <c r="H1155" s="13">
        <f t="shared" si="206"/>
        <v>0.36428571399999998</v>
      </c>
      <c r="I1155" s="16">
        <f t="shared" si="213"/>
        <v>1.1709534668077939</v>
      </c>
      <c r="J1155" s="13">
        <f t="shared" si="207"/>
        <v>1.1708951374465966</v>
      </c>
      <c r="K1155" s="13">
        <f t="shared" si="208"/>
        <v>5.8329361197317908E-5</v>
      </c>
      <c r="L1155" s="13">
        <f t="shared" si="209"/>
        <v>0</v>
      </c>
      <c r="M1155" s="13">
        <f t="shared" si="214"/>
        <v>1.2957484960195581E-2</v>
      </c>
      <c r="N1155" s="13">
        <f t="shared" si="210"/>
        <v>8.0336406753212606E-3</v>
      </c>
      <c r="O1155" s="13">
        <f t="shared" si="211"/>
        <v>8.0336406753212606E-3</v>
      </c>
      <c r="Q1155">
        <v>24.74195113420005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0.97548172462873095</v>
      </c>
      <c r="G1156" s="13">
        <f t="shared" si="205"/>
        <v>0</v>
      </c>
      <c r="H1156" s="13">
        <f t="shared" si="206"/>
        <v>0.97548172462873095</v>
      </c>
      <c r="I1156" s="16">
        <f t="shared" si="213"/>
        <v>0.97554005398992827</v>
      </c>
      <c r="J1156" s="13">
        <f t="shared" si="207"/>
        <v>0.97550487153798304</v>
      </c>
      <c r="K1156" s="13">
        <f t="shared" si="208"/>
        <v>3.5182451945225957E-5</v>
      </c>
      <c r="L1156" s="13">
        <f t="shared" si="209"/>
        <v>0</v>
      </c>
      <c r="M1156" s="13">
        <f t="shared" si="214"/>
        <v>4.9238442848743205E-3</v>
      </c>
      <c r="N1156" s="13">
        <f t="shared" si="210"/>
        <v>3.0527834566220786E-3</v>
      </c>
      <c r="O1156" s="13">
        <f t="shared" si="211"/>
        <v>3.0527834566220786E-3</v>
      </c>
      <c r="Q1156">
        <v>24.43977412378695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2.277530488334321</v>
      </c>
      <c r="G1157" s="13">
        <f t="shared" si="205"/>
        <v>0</v>
      </c>
      <c r="H1157" s="13">
        <f t="shared" si="206"/>
        <v>2.277530488334321</v>
      </c>
      <c r="I1157" s="16">
        <f t="shared" si="213"/>
        <v>2.2775656707862661</v>
      </c>
      <c r="J1157" s="13">
        <f t="shared" si="207"/>
        <v>2.2772254111178398</v>
      </c>
      <c r="K1157" s="13">
        <f t="shared" si="208"/>
        <v>3.4025966842632371E-4</v>
      </c>
      <c r="L1157" s="13">
        <f t="shared" si="209"/>
        <v>0</v>
      </c>
      <c r="M1157" s="13">
        <f t="shared" si="214"/>
        <v>1.8710608282522419E-3</v>
      </c>
      <c r="N1157" s="13">
        <f t="shared" si="210"/>
        <v>1.16005771351639E-3</v>
      </c>
      <c r="O1157" s="13">
        <f t="shared" si="211"/>
        <v>1.16005771351639E-3</v>
      </c>
      <c r="Q1157">
        <v>26.416192000000009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0.62973721202136779</v>
      </c>
      <c r="G1158" s="13">
        <f t="shared" ref="G1158:G1221" si="216">IF((F1158-$J$2)&gt;0,$I$2*(F1158-$J$2),0)</f>
        <v>0</v>
      </c>
      <c r="H1158" s="13">
        <f t="shared" ref="H1158:H1221" si="217">F1158-G1158</f>
        <v>0.62973721202136779</v>
      </c>
      <c r="I1158" s="16">
        <f t="shared" si="213"/>
        <v>0.63007747168979411</v>
      </c>
      <c r="J1158" s="13">
        <f t="shared" ref="J1158:J1221" si="218">I1158/SQRT(1+(I1158/($K$2*(300+(25*Q1158)+0.05*(Q1158)^3)))^2)</f>
        <v>0.63006952469088795</v>
      </c>
      <c r="K1158" s="13">
        <f t="shared" ref="K1158:K1221" si="219">I1158-J1158</f>
        <v>7.946998906160907E-6</v>
      </c>
      <c r="L1158" s="13">
        <f t="shared" ref="L1158:L1221" si="220">IF(K1158&gt;$N$2,(K1158-$N$2)/$L$2,0)</f>
        <v>0</v>
      </c>
      <c r="M1158" s="13">
        <f t="shared" si="214"/>
        <v>7.1100311473585188E-4</v>
      </c>
      <c r="N1158" s="13">
        <f t="shared" ref="N1158:N1221" si="221">$M$2*M1158</f>
        <v>4.4082193113622817E-4</v>
      </c>
      <c r="O1158" s="13">
        <f t="shared" ref="O1158:O1221" si="222">N1158+G1158</f>
        <v>4.4082193113622817E-4</v>
      </c>
      <c r="Q1158">
        <v>25.70734454245693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0.1042934883238385</v>
      </c>
      <c r="G1159" s="13">
        <f t="shared" si="216"/>
        <v>0</v>
      </c>
      <c r="H1159" s="13">
        <f t="shared" si="217"/>
        <v>0.1042934883238385</v>
      </c>
      <c r="I1159" s="16">
        <f t="shared" ref="I1159:I1222" si="224">H1159+K1158-L1158</f>
        <v>0.10430143532274466</v>
      </c>
      <c r="J1159" s="13">
        <f t="shared" si="218"/>
        <v>0.10430138647199197</v>
      </c>
      <c r="K1159" s="13">
        <f t="shared" si="219"/>
        <v>4.8850752693008204E-8</v>
      </c>
      <c r="L1159" s="13">
        <f t="shared" si="220"/>
        <v>0</v>
      </c>
      <c r="M1159" s="13">
        <f t="shared" ref="M1159:M1222" si="225">L1159+M1158-N1158</f>
        <v>2.7018118359962371E-4</v>
      </c>
      <c r="N1159" s="13">
        <f t="shared" si="221"/>
        <v>1.6751233383176671E-4</v>
      </c>
      <c r="O1159" s="13">
        <f t="shared" si="222"/>
        <v>1.6751233383176671E-4</v>
      </c>
      <c r="Q1159">
        <v>23.52900468108195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18.35835332851136</v>
      </c>
      <c r="G1160" s="13">
        <f t="shared" si="216"/>
        <v>0</v>
      </c>
      <c r="H1160" s="13">
        <f t="shared" si="217"/>
        <v>18.35835332851136</v>
      </c>
      <c r="I1160" s="16">
        <f t="shared" si="224"/>
        <v>18.358353377362111</v>
      </c>
      <c r="J1160" s="13">
        <f t="shared" si="218"/>
        <v>17.882268786358267</v>
      </c>
      <c r="K1160" s="13">
        <f t="shared" si="219"/>
        <v>0.47608459100384337</v>
      </c>
      <c r="L1160" s="13">
        <f t="shared" si="220"/>
        <v>0</v>
      </c>
      <c r="M1160" s="13">
        <f t="shared" si="225"/>
        <v>1.0266884976785701E-4</v>
      </c>
      <c r="N1160" s="13">
        <f t="shared" si="221"/>
        <v>6.3654686856071338E-5</v>
      </c>
      <c r="O1160" s="13">
        <f t="shared" si="222"/>
        <v>6.3654686856071338E-5</v>
      </c>
      <c r="Q1160">
        <v>19.139707750837999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80.042617654944848</v>
      </c>
      <c r="G1161" s="13">
        <f t="shared" si="216"/>
        <v>5.8942470832593683</v>
      </c>
      <c r="H1161" s="13">
        <f t="shared" si="217"/>
        <v>74.148370571685476</v>
      </c>
      <c r="I1161" s="16">
        <f t="shared" si="224"/>
        <v>74.624455162689316</v>
      </c>
      <c r="J1161" s="13">
        <f t="shared" si="218"/>
        <v>49.676448864190881</v>
      </c>
      <c r="K1161" s="13">
        <f t="shared" si="219"/>
        <v>24.948006298498434</v>
      </c>
      <c r="L1161" s="13">
        <f t="shared" si="220"/>
        <v>13.907664500087961</v>
      </c>
      <c r="M1161" s="13">
        <f t="shared" si="225"/>
        <v>13.907703514250873</v>
      </c>
      <c r="N1161" s="13">
        <f t="shared" si="221"/>
        <v>8.6227761788355402</v>
      </c>
      <c r="O1161" s="13">
        <f t="shared" si="222"/>
        <v>14.517023262094909</v>
      </c>
      <c r="Q1161">
        <v>16.70931354075103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69.923463334530155</v>
      </c>
      <c r="G1162" s="13">
        <f t="shared" si="216"/>
        <v>4.7628972492039487</v>
      </c>
      <c r="H1162" s="13">
        <f t="shared" si="217"/>
        <v>65.160566085326209</v>
      </c>
      <c r="I1162" s="16">
        <f t="shared" si="224"/>
        <v>76.20090788373669</v>
      </c>
      <c r="J1162" s="13">
        <f t="shared" si="218"/>
        <v>41.196690408546431</v>
      </c>
      <c r="K1162" s="13">
        <f t="shared" si="219"/>
        <v>35.004217475190259</v>
      </c>
      <c r="L1162" s="13">
        <f t="shared" si="220"/>
        <v>24.037816813736878</v>
      </c>
      <c r="M1162" s="13">
        <f t="shared" si="225"/>
        <v>29.322744149152211</v>
      </c>
      <c r="N1162" s="13">
        <f t="shared" si="221"/>
        <v>18.180101372474372</v>
      </c>
      <c r="O1162" s="13">
        <f t="shared" si="222"/>
        <v>22.942998621678321</v>
      </c>
      <c r="Q1162">
        <v>12.27969259354839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13.13906951601639</v>
      </c>
      <c r="G1163" s="13">
        <f t="shared" si="216"/>
        <v>0</v>
      </c>
      <c r="H1163" s="13">
        <f t="shared" si="217"/>
        <v>13.13906951601639</v>
      </c>
      <c r="I1163" s="16">
        <f t="shared" si="224"/>
        <v>24.105470177469773</v>
      </c>
      <c r="J1163" s="13">
        <f t="shared" si="218"/>
        <v>22.139991272735887</v>
      </c>
      <c r="K1163" s="13">
        <f t="shared" si="219"/>
        <v>1.9654789047338852</v>
      </c>
      <c r="L1163" s="13">
        <f t="shared" si="220"/>
        <v>0</v>
      </c>
      <c r="M1163" s="13">
        <f t="shared" si="225"/>
        <v>11.142642776677839</v>
      </c>
      <c r="N1163" s="13">
        <f t="shared" si="221"/>
        <v>6.9084385215402602</v>
      </c>
      <c r="O1163" s="13">
        <f t="shared" si="222"/>
        <v>6.9084385215402602</v>
      </c>
      <c r="Q1163">
        <v>14.22773812994072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38.573374954786772</v>
      </c>
      <c r="G1164" s="13">
        <f t="shared" si="216"/>
        <v>1.2578694412485611</v>
      </c>
      <c r="H1164" s="13">
        <f t="shared" si="217"/>
        <v>37.315505513538213</v>
      </c>
      <c r="I1164" s="16">
        <f t="shared" si="224"/>
        <v>39.280984418272098</v>
      </c>
      <c r="J1164" s="13">
        <f t="shared" si="218"/>
        <v>33.041700933423165</v>
      </c>
      <c r="K1164" s="13">
        <f t="shared" si="219"/>
        <v>6.2392834848489329</v>
      </c>
      <c r="L1164" s="13">
        <f t="shared" si="220"/>
        <v>0</v>
      </c>
      <c r="M1164" s="13">
        <f t="shared" si="225"/>
        <v>4.2342042551375787</v>
      </c>
      <c r="N1164" s="13">
        <f t="shared" si="221"/>
        <v>2.6252066381852988</v>
      </c>
      <c r="O1164" s="13">
        <f t="shared" si="222"/>
        <v>3.8830760794338599</v>
      </c>
      <c r="Q1164">
        <v>15.486250728942339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16.5159700081789</v>
      </c>
      <c r="G1165" s="13">
        <f t="shared" si="216"/>
        <v>0</v>
      </c>
      <c r="H1165" s="13">
        <f t="shared" si="217"/>
        <v>16.5159700081789</v>
      </c>
      <c r="I1165" s="16">
        <f t="shared" si="224"/>
        <v>22.755253493027833</v>
      </c>
      <c r="J1165" s="13">
        <f t="shared" si="218"/>
        <v>21.822291119603843</v>
      </c>
      <c r="K1165" s="13">
        <f t="shared" si="219"/>
        <v>0.93296237342399024</v>
      </c>
      <c r="L1165" s="13">
        <f t="shared" si="220"/>
        <v>0</v>
      </c>
      <c r="M1165" s="13">
        <f t="shared" si="225"/>
        <v>1.6089976169522799</v>
      </c>
      <c r="N1165" s="13">
        <f t="shared" si="221"/>
        <v>0.99757852251041357</v>
      </c>
      <c r="O1165" s="13">
        <f t="shared" si="222"/>
        <v>0.99757852251041357</v>
      </c>
      <c r="Q1165">
        <v>18.771378096992471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0.98238350036996658</v>
      </c>
      <c r="G1166" s="13">
        <f t="shared" si="216"/>
        <v>0</v>
      </c>
      <c r="H1166" s="13">
        <f t="shared" si="217"/>
        <v>0.98238350036996658</v>
      </c>
      <c r="I1166" s="16">
        <f t="shared" si="224"/>
        <v>1.9153458737939568</v>
      </c>
      <c r="J1166" s="13">
        <f t="shared" si="218"/>
        <v>1.9149091619322878</v>
      </c>
      <c r="K1166" s="13">
        <f t="shared" si="219"/>
        <v>4.3671186166904796E-4</v>
      </c>
      <c r="L1166" s="13">
        <f t="shared" si="220"/>
        <v>0</v>
      </c>
      <c r="M1166" s="13">
        <f t="shared" si="225"/>
        <v>0.61141909444186637</v>
      </c>
      <c r="N1166" s="13">
        <f t="shared" si="221"/>
        <v>0.37907983855395716</v>
      </c>
      <c r="O1166" s="13">
        <f t="shared" si="222"/>
        <v>0.37907983855395716</v>
      </c>
      <c r="Q1166">
        <v>20.923647148749051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0.88365263389283466</v>
      </c>
      <c r="G1167" s="13">
        <f t="shared" si="216"/>
        <v>0</v>
      </c>
      <c r="H1167" s="13">
        <f t="shared" si="217"/>
        <v>0.88365263389283466</v>
      </c>
      <c r="I1167" s="16">
        <f t="shared" si="224"/>
        <v>0.88408934575450371</v>
      </c>
      <c r="J1167" s="13">
        <f t="shared" si="218"/>
        <v>0.88405543882570903</v>
      </c>
      <c r="K1167" s="13">
        <f t="shared" si="219"/>
        <v>3.3906928794680269E-5</v>
      </c>
      <c r="L1167" s="13">
        <f t="shared" si="220"/>
        <v>0</v>
      </c>
      <c r="M1167" s="13">
        <f t="shared" si="225"/>
        <v>0.23233925588790921</v>
      </c>
      <c r="N1167" s="13">
        <f t="shared" si="221"/>
        <v>0.14405033865050371</v>
      </c>
      <c r="O1167" s="13">
        <f t="shared" si="222"/>
        <v>0.14405033865050371</v>
      </c>
      <c r="Q1167">
        <v>22.598738363785699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1.8142857139999999</v>
      </c>
      <c r="G1168" s="13">
        <f t="shared" si="216"/>
        <v>0</v>
      </c>
      <c r="H1168" s="13">
        <f t="shared" si="217"/>
        <v>1.8142857139999999</v>
      </c>
      <c r="I1168" s="16">
        <f t="shared" si="224"/>
        <v>1.8143196209287946</v>
      </c>
      <c r="J1168" s="13">
        <f t="shared" si="218"/>
        <v>1.8141377416755922</v>
      </c>
      <c r="K1168" s="13">
        <f t="shared" si="219"/>
        <v>1.818792532024549E-4</v>
      </c>
      <c r="L1168" s="13">
        <f t="shared" si="220"/>
        <v>0</v>
      </c>
      <c r="M1168" s="13">
        <f t="shared" si="225"/>
        <v>8.8288917237405506E-2</v>
      </c>
      <c r="N1168" s="13">
        <f t="shared" si="221"/>
        <v>5.4739128687191413E-2</v>
      </c>
      <c r="O1168" s="13">
        <f t="shared" si="222"/>
        <v>5.4739128687191413E-2</v>
      </c>
      <c r="Q1168">
        <v>26.01223400000001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1.835878499014354</v>
      </c>
      <c r="G1169" s="13">
        <f t="shared" si="216"/>
        <v>0</v>
      </c>
      <c r="H1169" s="13">
        <f t="shared" si="217"/>
        <v>1.835878499014354</v>
      </c>
      <c r="I1169" s="16">
        <f t="shared" si="224"/>
        <v>1.8360603782675564</v>
      </c>
      <c r="J1169" s="13">
        <f t="shared" si="218"/>
        <v>1.8358864624411744</v>
      </c>
      <c r="K1169" s="13">
        <f t="shared" si="219"/>
        <v>1.7391582638204284E-4</v>
      </c>
      <c r="L1169" s="13">
        <f t="shared" si="220"/>
        <v>0</v>
      </c>
      <c r="M1169" s="13">
        <f t="shared" si="225"/>
        <v>3.3549788550214094E-2</v>
      </c>
      <c r="N1169" s="13">
        <f t="shared" si="221"/>
        <v>2.0800868901132738E-2</v>
      </c>
      <c r="O1169" s="13">
        <f t="shared" si="222"/>
        <v>2.0800868901132738E-2</v>
      </c>
      <c r="Q1169">
        <v>26.596037748528481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13.999349265938809</v>
      </c>
      <c r="G1170" s="13">
        <f t="shared" si="216"/>
        <v>0</v>
      </c>
      <c r="H1170" s="13">
        <f t="shared" si="217"/>
        <v>13.999349265938809</v>
      </c>
      <c r="I1170" s="16">
        <f t="shared" si="224"/>
        <v>13.999523181765191</v>
      </c>
      <c r="J1170" s="13">
        <f t="shared" si="218"/>
        <v>13.899839817209509</v>
      </c>
      <c r="K1170" s="13">
        <f t="shared" si="219"/>
        <v>9.9683364555682274E-2</v>
      </c>
      <c r="L1170" s="13">
        <f t="shared" si="220"/>
        <v>0</v>
      </c>
      <c r="M1170" s="13">
        <f t="shared" si="225"/>
        <v>1.2748919649081356E-2</v>
      </c>
      <c r="N1170" s="13">
        <f t="shared" si="221"/>
        <v>7.9043301824304399E-3</v>
      </c>
      <c r="O1170" s="13">
        <f t="shared" si="222"/>
        <v>7.9043301824304399E-3</v>
      </c>
      <c r="Q1170">
        <v>24.665335635015229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18.32147742512462</v>
      </c>
      <c r="G1171" s="13">
        <f t="shared" si="216"/>
        <v>0</v>
      </c>
      <c r="H1171" s="13">
        <f t="shared" si="217"/>
        <v>18.32147742512462</v>
      </c>
      <c r="I1171" s="16">
        <f t="shared" si="224"/>
        <v>18.4211607896803</v>
      </c>
      <c r="J1171" s="13">
        <f t="shared" si="218"/>
        <v>17.973654188553624</v>
      </c>
      <c r="K1171" s="13">
        <f t="shared" si="219"/>
        <v>0.44750660112667617</v>
      </c>
      <c r="L1171" s="13">
        <f t="shared" si="220"/>
        <v>0</v>
      </c>
      <c r="M1171" s="13">
        <f t="shared" si="225"/>
        <v>4.8445894666509157E-3</v>
      </c>
      <c r="N1171" s="13">
        <f t="shared" si="221"/>
        <v>3.0036454693235675E-3</v>
      </c>
      <c r="O1171" s="13">
        <f t="shared" si="222"/>
        <v>3.0036454693235675E-3</v>
      </c>
      <c r="Q1171">
        <v>19.666956908566199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15.2772371107783</v>
      </c>
      <c r="G1172" s="13">
        <f t="shared" si="216"/>
        <v>0</v>
      </c>
      <c r="H1172" s="13">
        <f t="shared" si="217"/>
        <v>15.2772371107783</v>
      </c>
      <c r="I1172" s="16">
        <f t="shared" si="224"/>
        <v>15.724743711904976</v>
      </c>
      <c r="J1172" s="13">
        <f t="shared" si="218"/>
        <v>15.420221621845254</v>
      </c>
      <c r="K1172" s="13">
        <f t="shared" si="219"/>
        <v>0.30452209005972186</v>
      </c>
      <c r="L1172" s="13">
        <f t="shared" si="220"/>
        <v>0</v>
      </c>
      <c r="M1172" s="13">
        <f t="shared" si="225"/>
        <v>1.8409439973273481E-3</v>
      </c>
      <c r="N1172" s="13">
        <f t="shared" si="221"/>
        <v>1.1413852783429559E-3</v>
      </c>
      <c r="O1172" s="13">
        <f t="shared" si="222"/>
        <v>1.1413852783429559E-3</v>
      </c>
      <c r="Q1172">
        <v>19.08619535426158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24.233085716657829</v>
      </c>
      <c r="G1173" s="13">
        <f t="shared" si="216"/>
        <v>0</v>
      </c>
      <c r="H1173" s="13">
        <f t="shared" si="217"/>
        <v>24.233085716657829</v>
      </c>
      <c r="I1173" s="16">
        <f t="shared" si="224"/>
        <v>24.537607806717553</v>
      </c>
      <c r="J1173" s="13">
        <f t="shared" si="218"/>
        <v>22.778427513756213</v>
      </c>
      <c r="K1173" s="13">
        <f t="shared" si="219"/>
        <v>1.7591802929613394</v>
      </c>
      <c r="L1173" s="13">
        <f t="shared" si="220"/>
        <v>0</v>
      </c>
      <c r="M1173" s="13">
        <f t="shared" si="225"/>
        <v>6.9955871898439229E-4</v>
      </c>
      <c r="N1173" s="13">
        <f t="shared" si="221"/>
        <v>4.3372640577032321E-4</v>
      </c>
      <c r="O1173" s="13">
        <f t="shared" si="222"/>
        <v>4.3372640577032321E-4</v>
      </c>
      <c r="Q1173">
        <v>15.524366336377771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16.48841541409724</v>
      </c>
      <c r="G1174" s="13">
        <f t="shared" si="216"/>
        <v>0</v>
      </c>
      <c r="H1174" s="13">
        <f t="shared" si="217"/>
        <v>16.48841541409724</v>
      </c>
      <c r="I1174" s="16">
        <f t="shared" si="224"/>
        <v>18.247595707058579</v>
      </c>
      <c r="J1174" s="13">
        <f t="shared" si="218"/>
        <v>16.976461302976492</v>
      </c>
      <c r="K1174" s="13">
        <f t="shared" si="219"/>
        <v>1.2711344040820869</v>
      </c>
      <c r="L1174" s="13">
        <f t="shared" si="220"/>
        <v>0</v>
      </c>
      <c r="M1174" s="13">
        <f t="shared" si="225"/>
        <v>2.6583231321406907E-4</v>
      </c>
      <c r="N1174" s="13">
        <f t="shared" si="221"/>
        <v>1.6481603419272282E-4</v>
      </c>
      <c r="O1174" s="13">
        <f t="shared" si="222"/>
        <v>1.6481603419272282E-4</v>
      </c>
      <c r="Q1174">
        <v>11.45125359354839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38.783362244054381</v>
      </c>
      <c r="G1175" s="13">
        <f t="shared" si="216"/>
        <v>1.2813466091367292</v>
      </c>
      <c r="H1175" s="13">
        <f t="shared" si="217"/>
        <v>37.502015634917655</v>
      </c>
      <c r="I1175" s="16">
        <f t="shared" si="224"/>
        <v>38.773150038999745</v>
      </c>
      <c r="J1175" s="13">
        <f t="shared" si="218"/>
        <v>33.617818374549572</v>
      </c>
      <c r="K1175" s="13">
        <f t="shared" si="219"/>
        <v>5.1553316644501734</v>
      </c>
      <c r="L1175" s="13">
        <f t="shared" si="220"/>
        <v>0</v>
      </c>
      <c r="M1175" s="13">
        <f t="shared" si="225"/>
        <v>1.0101627902134625E-4</v>
      </c>
      <c r="N1175" s="13">
        <f t="shared" si="221"/>
        <v>6.2630092993234683E-5</v>
      </c>
      <c r="O1175" s="13">
        <f t="shared" si="222"/>
        <v>1.2814092392297225</v>
      </c>
      <c r="Q1175">
        <v>16.90088081018709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21.586258741848791</v>
      </c>
      <c r="G1176" s="13">
        <f t="shared" si="216"/>
        <v>0</v>
      </c>
      <c r="H1176" s="13">
        <f t="shared" si="217"/>
        <v>21.586258741848791</v>
      </c>
      <c r="I1176" s="16">
        <f t="shared" si="224"/>
        <v>26.741590406298965</v>
      </c>
      <c r="J1176" s="13">
        <f t="shared" si="218"/>
        <v>24.047223716660305</v>
      </c>
      <c r="K1176" s="13">
        <f t="shared" si="219"/>
        <v>2.6943666896386596</v>
      </c>
      <c r="L1176" s="13">
        <f t="shared" si="220"/>
        <v>0</v>
      </c>
      <c r="M1176" s="13">
        <f t="shared" si="225"/>
        <v>3.838618602811157E-5</v>
      </c>
      <c r="N1176" s="13">
        <f t="shared" si="221"/>
        <v>2.3799435337429175E-5</v>
      </c>
      <c r="O1176" s="13">
        <f t="shared" si="222"/>
        <v>2.3799435337429175E-5</v>
      </c>
      <c r="Q1176">
        <v>13.965231399714719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28.884670748487611</v>
      </c>
      <c r="G1177" s="13">
        <f t="shared" si="216"/>
        <v>0.17464513722792738</v>
      </c>
      <c r="H1177" s="13">
        <f t="shared" si="217"/>
        <v>28.710025611259685</v>
      </c>
      <c r="I1177" s="16">
        <f t="shared" si="224"/>
        <v>31.404392300898344</v>
      </c>
      <c r="J1177" s="13">
        <f t="shared" si="218"/>
        <v>27.815437438500719</v>
      </c>
      <c r="K1177" s="13">
        <f t="shared" si="219"/>
        <v>3.5889548623976246</v>
      </c>
      <c r="L1177" s="13">
        <f t="shared" si="220"/>
        <v>0</v>
      </c>
      <c r="M1177" s="13">
        <f t="shared" si="225"/>
        <v>1.4586750690682395E-5</v>
      </c>
      <c r="N1177" s="13">
        <f t="shared" si="221"/>
        <v>9.0437854282230854E-6</v>
      </c>
      <c r="O1177" s="13">
        <f t="shared" si="222"/>
        <v>0.17465418101335561</v>
      </c>
      <c r="Q1177">
        <v>15.206431904291669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33.334618247193653</v>
      </c>
      <c r="G1178" s="13">
        <f t="shared" si="216"/>
        <v>0.67216174828106234</v>
      </c>
      <c r="H1178" s="13">
        <f t="shared" si="217"/>
        <v>32.66245649891259</v>
      </c>
      <c r="I1178" s="16">
        <f t="shared" si="224"/>
        <v>36.251411361310218</v>
      </c>
      <c r="J1178" s="13">
        <f t="shared" si="218"/>
        <v>32.397473847295288</v>
      </c>
      <c r="K1178" s="13">
        <f t="shared" si="219"/>
        <v>3.8539375140149303</v>
      </c>
      <c r="L1178" s="13">
        <f t="shared" si="220"/>
        <v>0</v>
      </c>
      <c r="M1178" s="13">
        <f t="shared" si="225"/>
        <v>5.5429652624593101E-6</v>
      </c>
      <c r="N1178" s="13">
        <f t="shared" si="221"/>
        <v>3.436638462724772E-6</v>
      </c>
      <c r="O1178" s="13">
        <f t="shared" si="222"/>
        <v>0.67216518491952504</v>
      </c>
      <c r="Q1178">
        <v>17.862066406229339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1.71046536873997</v>
      </c>
      <c r="G1179" s="13">
        <f t="shared" si="216"/>
        <v>0</v>
      </c>
      <c r="H1179" s="13">
        <f t="shared" si="217"/>
        <v>1.71046536873997</v>
      </c>
      <c r="I1179" s="16">
        <f t="shared" si="224"/>
        <v>5.5644028827549006</v>
      </c>
      <c r="J1179" s="13">
        <f t="shared" si="218"/>
        <v>5.5552170034305677</v>
      </c>
      <c r="K1179" s="13">
        <f t="shared" si="219"/>
        <v>9.1858793243329018E-3</v>
      </c>
      <c r="L1179" s="13">
        <f t="shared" si="220"/>
        <v>0</v>
      </c>
      <c r="M1179" s="13">
        <f t="shared" si="225"/>
        <v>2.106326799734538E-6</v>
      </c>
      <c r="N1179" s="13">
        <f t="shared" si="221"/>
        <v>1.3059226158354136E-6</v>
      </c>
      <c r="O1179" s="13">
        <f t="shared" si="222"/>
        <v>1.3059226158354136E-6</v>
      </c>
      <c r="Q1179">
        <v>21.992906328610069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7.8096547331878554</v>
      </c>
      <c r="G1180" s="13">
        <f t="shared" si="216"/>
        <v>0</v>
      </c>
      <c r="H1180" s="13">
        <f t="shared" si="217"/>
        <v>7.8096547331878554</v>
      </c>
      <c r="I1180" s="16">
        <f t="shared" si="224"/>
        <v>7.8188406125121883</v>
      </c>
      <c r="J1180" s="13">
        <f t="shared" si="218"/>
        <v>7.8000112585464159</v>
      </c>
      <c r="K1180" s="13">
        <f t="shared" si="219"/>
        <v>1.8829353965772455E-2</v>
      </c>
      <c r="L1180" s="13">
        <f t="shared" si="220"/>
        <v>0</v>
      </c>
      <c r="M1180" s="13">
        <f t="shared" si="225"/>
        <v>8.0040418389912444E-7</v>
      </c>
      <c r="N1180" s="13">
        <f t="shared" si="221"/>
        <v>4.9625059401745719E-7</v>
      </c>
      <c r="O1180" s="13">
        <f t="shared" si="222"/>
        <v>4.9625059401745719E-7</v>
      </c>
      <c r="Q1180">
        <v>24.137282496321529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3.055684393091159</v>
      </c>
      <c r="G1181" s="13">
        <f t="shared" si="216"/>
        <v>0</v>
      </c>
      <c r="H1181" s="13">
        <f t="shared" si="217"/>
        <v>3.055684393091159</v>
      </c>
      <c r="I1181" s="16">
        <f t="shared" si="224"/>
        <v>3.0745137470569315</v>
      </c>
      <c r="J1181" s="13">
        <f t="shared" si="218"/>
        <v>3.0733246887917294</v>
      </c>
      <c r="K1181" s="13">
        <f t="shared" si="219"/>
        <v>1.1890582652021031E-3</v>
      </c>
      <c r="L1181" s="13">
        <f t="shared" si="220"/>
        <v>0</v>
      </c>
      <c r="M1181" s="13">
        <f t="shared" si="225"/>
        <v>3.0415358988166725E-7</v>
      </c>
      <c r="N1181" s="13">
        <f t="shared" si="221"/>
        <v>1.885752257266337E-7</v>
      </c>
      <c r="O1181" s="13">
        <f t="shared" si="222"/>
        <v>1.885752257266337E-7</v>
      </c>
      <c r="Q1181">
        <v>23.888186000000012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3.0020050838390482</v>
      </c>
      <c r="G1182" s="13">
        <f t="shared" si="216"/>
        <v>0</v>
      </c>
      <c r="H1182" s="13">
        <f t="shared" si="217"/>
        <v>3.0020050838390482</v>
      </c>
      <c r="I1182" s="16">
        <f t="shared" si="224"/>
        <v>3.0031941421042503</v>
      </c>
      <c r="J1182" s="13">
        <f t="shared" si="218"/>
        <v>3.0019253091858462</v>
      </c>
      <c r="K1182" s="13">
        <f t="shared" si="219"/>
        <v>1.2688329184040725E-3</v>
      </c>
      <c r="L1182" s="13">
        <f t="shared" si="220"/>
        <v>0</v>
      </c>
      <c r="M1182" s="13">
        <f t="shared" si="225"/>
        <v>1.1557836415503355E-7</v>
      </c>
      <c r="N1182" s="13">
        <f t="shared" si="221"/>
        <v>7.1658585776120801E-8</v>
      </c>
      <c r="O1182" s="13">
        <f t="shared" si="222"/>
        <v>7.1658585776120801E-8</v>
      </c>
      <c r="Q1182">
        <v>22.924028067127932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16.534950631979939</v>
      </c>
      <c r="G1183" s="13">
        <f t="shared" si="216"/>
        <v>0</v>
      </c>
      <c r="H1183" s="13">
        <f t="shared" si="217"/>
        <v>16.534950631979939</v>
      </c>
      <c r="I1183" s="16">
        <f t="shared" si="224"/>
        <v>16.536219464898345</v>
      </c>
      <c r="J1183" s="13">
        <f t="shared" si="218"/>
        <v>16.303694852768551</v>
      </c>
      <c r="K1183" s="13">
        <f t="shared" si="219"/>
        <v>0.2325246121297937</v>
      </c>
      <c r="L1183" s="13">
        <f t="shared" si="220"/>
        <v>0</v>
      </c>
      <c r="M1183" s="13">
        <f t="shared" si="225"/>
        <v>4.3919778378912752E-8</v>
      </c>
      <c r="N1183" s="13">
        <f t="shared" si="221"/>
        <v>2.7230262594925906E-8</v>
      </c>
      <c r="O1183" s="13">
        <f t="shared" si="222"/>
        <v>2.7230262594925906E-8</v>
      </c>
      <c r="Q1183">
        <v>22.11596287303459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18.86459606250056</v>
      </c>
      <c r="G1184" s="13">
        <f t="shared" si="216"/>
        <v>0</v>
      </c>
      <c r="H1184" s="13">
        <f t="shared" si="217"/>
        <v>18.86459606250056</v>
      </c>
      <c r="I1184" s="16">
        <f t="shared" si="224"/>
        <v>19.097120674630354</v>
      </c>
      <c r="J1184" s="13">
        <f t="shared" si="218"/>
        <v>18.40988433168571</v>
      </c>
      <c r="K1184" s="13">
        <f t="shared" si="219"/>
        <v>0.68723634294464375</v>
      </c>
      <c r="L1184" s="13">
        <f t="shared" si="220"/>
        <v>0</v>
      </c>
      <c r="M1184" s="13">
        <f t="shared" si="225"/>
        <v>1.6689515783986846E-8</v>
      </c>
      <c r="N1184" s="13">
        <f t="shared" si="221"/>
        <v>1.0347499786071844E-8</v>
      </c>
      <c r="O1184" s="13">
        <f t="shared" si="222"/>
        <v>1.0347499786071844E-8</v>
      </c>
      <c r="Q1184">
        <v>17.269589588415158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47.545782893203082</v>
      </c>
      <c r="G1185" s="13">
        <f t="shared" si="216"/>
        <v>2.2610098135350096</v>
      </c>
      <c r="H1185" s="13">
        <f t="shared" si="217"/>
        <v>45.284773079668071</v>
      </c>
      <c r="I1185" s="16">
        <f t="shared" si="224"/>
        <v>45.972009422612715</v>
      </c>
      <c r="J1185" s="13">
        <f t="shared" si="218"/>
        <v>33.985553783056453</v>
      </c>
      <c r="K1185" s="13">
        <f t="shared" si="219"/>
        <v>11.986455639556262</v>
      </c>
      <c r="L1185" s="13">
        <f t="shared" si="220"/>
        <v>0.8508103739045203</v>
      </c>
      <c r="M1185" s="13">
        <f t="shared" si="225"/>
        <v>0.85081038024653632</v>
      </c>
      <c r="N1185" s="13">
        <f t="shared" si="221"/>
        <v>0.52750243575285249</v>
      </c>
      <c r="O1185" s="13">
        <f t="shared" si="222"/>
        <v>2.7885122492878622</v>
      </c>
      <c r="Q1185">
        <v>12.72125759354839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27.321428569999998</v>
      </c>
      <c r="G1186" s="13">
        <f t="shared" si="216"/>
        <v>0</v>
      </c>
      <c r="H1186" s="13">
        <f t="shared" si="217"/>
        <v>27.321428569999998</v>
      </c>
      <c r="I1186" s="16">
        <f t="shared" si="224"/>
        <v>38.457073835651741</v>
      </c>
      <c r="J1186" s="13">
        <f t="shared" si="218"/>
        <v>30.456355528715886</v>
      </c>
      <c r="K1186" s="13">
        <f t="shared" si="219"/>
        <v>8.0007183069358554</v>
      </c>
      <c r="L1186" s="13">
        <f t="shared" si="220"/>
        <v>0</v>
      </c>
      <c r="M1186" s="13">
        <f t="shared" si="225"/>
        <v>0.32330794449368383</v>
      </c>
      <c r="N1186" s="13">
        <f t="shared" si="221"/>
        <v>0.20045092558608396</v>
      </c>
      <c r="O1186" s="13">
        <f t="shared" si="222"/>
        <v>0.20045092558608396</v>
      </c>
      <c r="Q1186">
        <v>12.55014717827312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21.589792127739901</v>
      </c>
      <c r="G1187" s="13">
        <f t="shared" si="216"/>
        <v>0</v>
      </c>
      <c r="H1187" s="13">
        <f t="shared" si="217"/>
        <v>21.589792127739901</v>
      </c>
      <c r="I1187" s="16">
        <f t="shared" si="224"/>
        <v>29.590510434675757</v>
      </c>
      <c r="J1187" s="13">
        <f t="shared" si="218"/>
        <v>26.085767400960332</v>
      </c>
      <c r="K1187" s="13">
        <f t="shared" si="219"/>
        <v>3.5047430337154246</v>
      </c>
      <c r="L1187" s="13">
        <f t="shared" si="220"/>
        <v>0</v>
      </c>
      <c r="M1187" s="13">
        <f t="shared" si="225"/>
        <v>0.12285701890759987</v>
      </c>
      <c r="N1187" s="13">
        <f t="shared" si="221"/>
        <v>7.6171351722711916E-2</v>
      </c>
      <c r="O1187" s="13">
        <f t="shared" si="222"/>
        <v>7.6171351722711916E-2</v>
      </c>
      <c r="Q1187">
        <v>14.04030239705258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39.273792126925727</v>
      </c>
      <c r="G1188" s="13">
        <f t="shared" si="216"/>
        <v>1.336178045542729</v>
      </c>
      <c r="H1188" s="13">
        <f t="shared" si="217"/>
        <v>37.937614081382996</v>
      </c>
      <c r="I1188" s="16">
        <f t="shared" si="224"/>
        <v>41.442357115098417</v>
      </c>
      <c r="J1188" s="13">
        <f t="shared" si="218"/>
        <v>34.58096637985404</v>
      </c>
      <c r="K1188" s="13">
        <f t="shared" si="219"/>
        <v>6.8613907352443775</v>
      </c>
      <c r="L1188" s="13">
        <f t="shared" si="220"/>
        <v>0</v>
      </c>
      <c r="M1188" s="13">
        <f t="shared" si="225"/>
        <v>4.6685667184887952E-2</v>
      </c>
      <c r="N1188" s="13">
        <f t="shared" si="221"/>
        <v>2.8945113654630532E-2</v>
      </c>
      <c r="O1188" s="13">
        <f t="shared" si="222"/>
        <v>1.3651231591973596</v>
      </c>
      <c r="Q1188">
        <v>15.86691035737122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37.79872976109494</v>
      </c>
      <c r="G1189" s="13">
        <f t="shared" si="216"/>
        <v>1.1712619359586165</v>
      </c>
      <c r="H1189" s="13">
        <f t="shared" si="217"/>
        <v>36.627467825136321</v>
      </c>
      <c r="I1189" s="16">
        <f t="shared" si="224"/>
        <v>43.488858560380699</v>
      </c>
      <c r="J1189" s="13">
        <f t="shared" si="218"/>
        <v>37.365663075148582</v>
      </c>
      <c r="K1189" s="13">
        <f t="shared" si="219"/>
        <v>6.1231954852321167</v>
      </c>
      <c r="L1189" s="13">
        <f t="shared" si="220"/>
        <v>0</v>
      </c>
      <c r="M1189" s="13">
        <f t="shared" si="225"/>
        <v>1.774055353025742E-2</v>
      </c>
      <c r="N1189" s="13">
        <f t="shared" si="221"/>
        <v>1.0999143188759601E-2</v>
      </c>
      <c r="O1189" s="13">
        <f t="shared" si="222"/>
        <v>1.182261079147376</v>
      </c>
      <c r="Q1189">
        <v>18.023151162371221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24.06475669962262</v>
      </c>
      <c r="G1190" s="13">
        <f t="shared" si="216"/>
        <v>0</v>
      </c>
      <c r="H1190" s="13">
        <f t="shared" si="217"/>
        <v>24.06475669962262</v>
      </c>
      <c r="I1190" s="16">
        <f t="shared" si="224"/>
        <v>30.187952184854737</v>
      </c>
      <c r="J1190" s="13">
        <f t="shared" si="218"/>
        <v>27.509751303888301</v>
      </c>
      <c r="K1190" s="13">
        <f t="shared" si="219"/>
        <v>2.6782008809664362</v>
      </c>
      <c r="L1190" s="13">
        <f t="shared" si="220"/>
        <v>0</v>
      </c>
      <c r="M1190" s="13">
        <f t="shared" si="225"/>
        <v>6.7414103414978194E-3</v>
      </c>
      <c r="N1190" s="13">
        <f t="shared" si="221"/>
        <v>4.1796744117286481E-3</v>
      </c>
      <c r="O1190" s="13">
        <f t="shared" si="222"/>
        <v>4.1796744117286481E-3</v>
      </c>
      <c r="Q1190">
        <v>16.759822040936619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16.93880733886451</v>
      </c>
      <c r="G1191" s="13">
        <f t="shared" si="216"/>
        <v>0</v>
      </c>
      <c r="H1191" s="13">
        <f t="shared" si="217"/>
        <v>16.93880733886451</v>
      </c>
      <c r="I1191" s="16">
        <f t="shared" si="224"/>
        <v>19.617008219830947</v>
      </c>
      <c r="J1191" s="13">
        <f t="shared" si="218"/>
        <v>19.280783343498648</v>
      </c>
      <c r="K1191" s="13">
        <f t="shared" si="219"/>
        <v>0.33622487633229881</v>
      </c>
      <c r="L1191" s="13">
        <f t="shared" si="220"/>
        <v>0</v>
      </c>
      <c r="M1191" s="13">
        <f t="shared" si="225"/>
        <v>2.5617359297691713E-3</v>
      </c>
      <c r="N1191" s="13">
        <f t="shared" si="221"/>
        <v>1.5882762764568863E-3</v>
      </c>
      <c r="O1191" s="13">
        <f t="shared" si="222"/>
        <v>1.5882762764568863E-3</v>
      </c>
      <c r="Q1191">
        <v>23.102746587803011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20.37181358348462</v>
      </c>
      <c r="G1192" s="13">
        <f t="shared" si="216"/>
        <v>0</v>
      </c>
      <c r="H1192" s="13">
        <f t="shared" si="217"/>
        <v>20.37181358348462</v>
      </c>
      <c r="I1192" s="16">
        <f t="shared" si="224"/>
        <v>20.708038459816919</v>
      </c>
      <c r="J1192" s="13">
        <f t="shared" si="218"/>
        <v>20.492666439206175</v>
      </c>
      <c r="K1192" s="13">
        <f t="shared" si="219"/>
        <v>0.21537202061074368</v>
      </c>
      <c r="L1192" s="13">
        <f t="shared" si="220"/>
        <v>0</v>
      </c>
      <c r="M1192" s="13">
        <f t="shared" si="225"/>
        <v>9.73459653312285E-4</v>
      </c>
      <c r="N1192" s="13">
        <f t="shared" si="221"/>
        <v>6.0354498505361671E-4</v>
      </c>
      <c r="O1192" s="13">
        <f t="shared" si="222"/>
        <v>6.0354498505361671E-4</v>
      </c>
      <c r="Q1192">
        <v>27.556159000000012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10.18796248539144</v>
      </c>
      <c r="G1193" s="13">
        <f t="shared" si="216"/>
        <v>0</v>
      </c>
      <c r="H1193" s="13">
        <f t="shared" si="217"/>
        <v>10.18796248539144</v>
      </c>
      <c r="I1193" s="16">
        <f t="shared" si="224"/>
        <v>10.403334506002183</v>
      </c>
      <c r="J1193" s="13">
        <f t="shared" si="218"/>
        <v>10.362666522820177</v>
      </c>
      <c r="K1193" s="13">
        <f t="shared" si="219"/>
        <v>4.066798318200604E-2</v>
      </c>
      <c r="L1193" s="13">
        <f t="shared" si="220"/>
        <v>0</v>
      </c>
      <c r="M1193" s="13">
        <f t="shared" si="225"/>
        <v>3.6991466825866829E-4</v>
      </c>
      <c r="N1193" s="13">
        <f t="shared" si="221"/>
        <v>2.2934709432037434E-4</v>
      </c>
      <c r="O1193" s="13">
        <f t="shared" si="222"/>
        <v>2.2934709432037434E-4</v>
      </c>
      <c r="Q1193">
        <v>24.74217279643641</v>
      </c>
    </row>
    <row r="1194" spans="1:17" x14ac:dyDescent="0.2">
      <c r="A1194" s="14">
        <f t="shared" si="223"/>
        <v>58319</v>
      </c>
      <c r="B1194" s="1">
        <v>9</v>
      </c>
      <c r="F1194" s="34">
        <v>37.864844883257888</v>
      </c>
      <c r="G1194" s="13">
        <f t="shared" si="216"/>
        <v>1.1786537920484779</v>
      </c>
      <c r="H1194" s="13">
        <f t="shared" si="217"/>
        <v>36.686191091209409</v>
      </c>
      <c r="I1194" s="16">
        <f t="shared" si="224"/>
        <v>36.726859074391413</v>
      </c>
      <c r="J1194" s="13">
        <f t="shared" si="218"/>
        <v>34.703022366696374</v>
      </c>
      <c r="K1194" s="13">
        <f t="shared" si="219"/>
        <v>2.0238367076950396</v>
      </c>
      <c r="L1194" s="13">
        <f t="shared" si="220"/>
        <v>0</v>
      </c>
      <c r="M1194" s="13">
        <f t="shared" si="225"/>
        <v>1.4056757393829394E-4</v>
      </c>
      <c r="N1194" s="13">
        <f t="shared" si="221"/>
        <v>8.7151895841742238E-5</v>
      </c>
      <c r="O1194" s="13">
        <f t="shared" si="222"/>
        <v>1.1787409439443197</v>
      </c>
      <c r="Q1194">
        <v>23.294173361924539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21.59078481227251</v>
      </c>
      <c r="G1195" s="13">
        <f t="shared" si="216"/>
        <v>0</v>
      </c>
      <c r="H1195" s="13">
        <f t="shared" si="217"/>
        <v>21.59078481227251</v>
      </c>
      <c r="I1195" s="16">
        <f t="shared" si="224"/>
        <v>23.61462151996755</v>
      </c>
      <c r="J1195" s="13">
        <f t="shared" si="218"/>
        <v>22.71728639819062</v>
      </c>
      <c r="K1195" s="13">
        <f t="shared" si="219"/>
        <v>0.89733512177692987</v>
      </c>
      <c r="L1195" s="13">
        <f t="shared" si="220"/>
        <v>0</v>
      </c>
      <c r="M1195" s="13">
        <f t="shared" si="225"/>
        <v>5.3415678096551704E-5</v>
      </c>
      <c r="N1195" s="13">
        <f t="shared" si="221"/>
        <v>3.311772041986206E-5</v>
      </c>
      <c r="O1195" s="13">
        <f t="shared" si="222"/>
        <v>3.311772041986206E-5</v>
      </c>
      <c r="Q1195">
        <v>19.864795945189378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21.698354698258012</v>
      </c>
      <c r="G1196" s="13">
        <f t="shared" si="216"/>
        <v>0</v>
      </c>
      <c r="H1196" s="13">
        <f t="shared" si="217"/>
        <v>21.698354698258012</v>
      </c>
      <c r="I1196" s="16">
        <f t="shared" si="224"/>
        <v>22.595689820034941</v>
      </c>
      <c r="J1196" s="13">
        <f t="shared" si="218"/>
        <v>21.414072007399113</v>
      </c>
      <c r="K1196" s="13">
        <f t="shared" si="219"/>
        <v>1.1816178126358281</v>
      </c>
      <c r="L1196" s="13">
        <f t="shared" si="220"/>
        <v>0</v>
      </c>
      <c r="M1196" s="13">
        <f t="shared" si="225"/>
        <v>2.0297957676689645E-5</v>
      </c>
      <c r="N1196" s="13">
        <f t="shared" si="221"/>
        <v>1.258473375954758E-5</v>
      </c>
      <c r="O1196" s="13">
        <f t="shared" si="222"/>
        <v>1.258473375954758E-5</v>
      </c>
      <c r="Q1196">
        <v>16.821757466314121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98.231789595148513</v>
      </c>
      <c r="G1197" s="13">
        <f t="shared" si="216"/>
        <v>7.9278475210587569</v>
      </c>
      <c r="H1197" s="13">
        <f t="shared" si="217"/>
        <v>90.303942074089761</v>
      </c>
      <c r="I1197" s="16">
        <f t="shared" si="224"/>
        <v>91.485559886725582</v>
      </c>
      <c r="J1197" s="13">
        <f t="shared" si="218"/>
        <v>51.863057585618549</v>
      </c>
      <c r="K1197" s="13">
        <f t="shared" si="219"/>
        <v>39.622502301107033</v>
      </c>
      <c r="L1197" s="13">
        <f t="shared" si="220"/>
        <v>28.690058885063479</v>
      </c>
      <c r="M1197" s="13">
        <f t="shared" si="225"/>
        <v>28.690066598287395</v>
      </c>
      <c r="N1197" s="13">
        <f t="shared" si="221"/>
        <v>17.787841290938186</v>
      </c>
      <c r="O1197" s="13">
        <f t="shared" si="222"/>
        <v>25.715688811996941</v>
      </c>
      <c r="Q1197">
        <v>15.91428888981185</v>
      </c>
    </row>
    <row r="1198" spans="1:17" x14ac:dyDescent="0.2">
      <c r="A1198" s="14">
        <f t="shared" si="223"/>
        <v>58441</v>
      </c>
      <c r="B1198" s="1">
        <v>1</v>
      </c>
      <c r="F1198" s="34">
        <v>162.17705512785551</v>
      </c>
      <c r="G1198" s="13">
        <f t="shared" si="216"/>
        <v>15.077107553896463</v>
      </c>
      <c r="H1198" s="13">
        <f t="shared" si="217"/>
        <v>147.09994757395904</v>
      </c>
      <c r="I1198" s="16">
        <f t="shared" si="224"/>
        <v>158.0323909900026</v>
      </c>
      <c r="J1198" s="13">
        <f t="shared" si="218"/>
        <v>49.174059849450813</v>
      </c>
      <c r="K1198" s="13">
        <f t="shared" si="219"/>
        <v>108.85833114055178</v>
      </c>
      <c r="L1198" s="13">
        <f t="shared" si="220"/>
        <v>98.434963738586049</v>
      </c>
      <c r="M1198" s="13">
        <f t="shared" si="225"/>
        <v>109.33718904593525</v>
      </c>
      <c r="N1198" s="13">
        <f t="shared" si="221"/>
        <v>67.789057208479846</v>
      </c>
      <c r="O1198" s="13">
        <f t="shared" si="222"/>
        <v>82.866164762376314</v>
      </c>
      <c r="Q1198">
        <v>13.08576177622988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0.39322870266541882</v>
      </c>
      <c r="G1199" s="13">
        <f t="shared" si="216"/>
        <v>0</v>
      </c>
      <c r="H1199" s="13">
        <f t="shared" si="217"/>
        <v>0.39322870266541882</v>
      </c>
      <c r="I1199" s="16">
        <f t="shared" si="224"/>
        <v>10.816596104631159</v>
      </c>
      <c r="J1199" s="13">
        <f t="shared" si="218"/>
        <v>10.560364418743188</v>
      </c>
      <c r="K1199" s="13">
        <f t="shared" si="219"/>
        <v>0.25623168588797185</v>
      </c>
      <c r="L1199" s="13">
        <f t="shared" si="220"/>
        <v>0</v>
      </c>
      <c r="M1199" s="13">
        <f t="shared" si="225"/>
        <v>41.548131837455401</v>
      </c>
      <c r="N1199" s="13">
        <f t="shared" si="221"/>
        <v>25.759841739222349</v>
      </c>
      <c r="O1199" s="13">
        <f t="shared" si="222"/>
        <v>25.759841739222349</v>
      </c>
      <c r="Q1199">
        <v>12.230544593548389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20.4101355338397</v>
      </c>
      <c r="G1200" s="13">
        <f t="shared" si="216"/>
        <v>0</v>
      </c>
      <c r="H1200" s="13">
        <f t="shared" si="217"/>
        <v>20.4101355338397</v>
      </c>
      <c r="I1200" s="16">
        <f t="shared" si="224"/>
        <v>20.666367219727672</v>
      </c>
      <c r="J1200" s="13">
        <f t="shared" si="218"/>
        <v>19.526966127527167</v>
      </c>
      <c r="K1200" s="13">
        <f t="shared" si="219"/>
        <v>1.1394010922005045</v>
      </c>
      <c r="L1200" s="13">
        <f t="shared" si="220"/>
        <v>0</v>
      </c>
      <c r="M1200" s="13">
        <f t="shared" si="225"/>
        <v>15.788290098233052</v>
      </c>
      <c r="N1200" s="13">
        <f t="shared" si="221"/>
        <v>9.7887398609044922</v>
      </c>
      <c r="O1200" s="13">
        <f t="shared" si="222"/>
        <v>9.7887398609044922</v>
      </c>
      <c r="Q1200">
        <v>15.13789043501925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5.5026315948048818</v>
      </c>
      <c r="G1201" s="13">
        <f t="shared" si="216"/>
        <v>0</v>
      </c>
      <c r="H1201" s="13">
        <f t="shared" si="217"/>
        <v>5.5026315948048818</v>
      </c>
      <c r="I1201" s="16">
        <f t="shared" si="224"/>
        <v>6.6420326870053863</v>
      </c>
      <c r="J1201" s="13">
        <f t="shared" si="218"/>
        <v>6.6253021288019971</v>
      </c>
      <c r="K1201" s="13">
        <f t="shared" si="219"/>
        <v>1.6730558203389201E-2</v>
      </c>
      <c r="L1201" s="13">
        <f t="shared" si="220"/>
        <v>0</v>
      </c>
      <c r="M1201" s="13">
        <f t="shared" si="225"/>
        <v>5.9995502373285596</v>
      </c>
      <c r="N1201" s="13">
        <f t="shared" si="221"/>
        <v>3.7197211471437068</v>
      </c>
      <c r="O1201" s="13">
        <f t="shared" si="222"/>
        <v>3.7197211471437068</v>
      </c>
      <c r="Q1201">
        <v>21.499005319863549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12.22860544487429</v>
      </c>
      <c r="G1202" s="13">
        <f t="shared" si="216"/>
        <v>0</v>
      </c>
      <c r="H1202" s="13">
        <f t="shared" si="217"/>
        <v>12.22860544487429</v>
      </c>
      <c r="I1202" s="16">
        <f t="shared" si="224"/>
        <v>12.245336003077679</v>
      </c>
      <c r="J1202" s="13">
        <f t="shared" si="218"/>
        <v>12.105169714727859</v>
      </c>
      <c r="K1202" s="13">
        <f t="shared" si="219"/>
        <v>0.14016628834981937</v>
      </c>
      <c r="L1202" s="13">
        <f t="shared" si="220"/>
        <v>0</v>
      </c>
      <c r="M1202" s="13">
        <f t="shared" si="225"/>
        <v>2.2798290901848528</v>
      </c>
      <c r="N1202" s="13">
        <f t="shared" si="221"/>
        <v>1.4134940359146086</v>
      </c>
      <c r="O1202" s="13">
        <f t="shared" si="222"/>
        <v>1.4134940359146086</v>
      </c>
      <c r="Q1202">
        <v>19.352656992659259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1.9508954914860139</v>
      </c>
      <c r="G1203" s="13">
        <f t="shared" si="216"/>
        <v>0</v>
      </c>
      <c r="H1203" s="13">
        <f t="shared" si="217"/>
        <v>1.9508954914860139</v>
      </c>
      <c r="I1203" s="16">
        <f t="shared" si="224"/>
        <v>2.0910617798358331</v>
      </c>
      <c r="J1203" s="13">
        <f t="shared" si="218"/>
        <v>2.0906779951536572</v>
      </c>
      <c r="K1203" s="13">
        <f t="shared" si="219"/>
        <v>3.8378468217592498E-4</v>
      </c>
      <c r="L1203" s="13">
        <f t="shared" si="220"/>
        <v>0</v>
      </c>
      <c r="M1203" s="13">
        <f t="shared" si="225"/>
        <v>0.86633505427024415</v>
      </c>
      <c r="N1203" s="13">
        <f t="shared" si="221"/>
        <v>0.5371277336475514</v>
      </c>
      <c r="O1203" s="13">
        <f t="shared" si="222"/>
        <v>0.5371277336475514</v>
      </c>
      <c r="Q1203">
        <v>23.707801990766981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0.114285714</v>
      </c>
      <c r="G1204" s="13">
        <f t="shared" si="216"/>
        <v>0</v>
      </c>
      <c r="H1204" s="13">
        <f t="shared" si="217"/>
        <v>0.114285714</v>
      </c>
      <c r="I1204" s="16">
        <f t="shared" si="224"/>
        <v>0.11466949868217592</v>
      </c>
      <c r="J1204" s="13">
        <f t="shared" si="218"/>
        <v>0.11466943832461546</v>
      </c>
      <c r="K1204" s="13">
        <f t="shared" si="219"/>
        <v>6.035756046351981E-8</v>
      </c>
      <c r="L1204" s="13">
        <f t="shared" si="220"/>
        <v>0</v>
      </c>
      <c r="M1204" s="13">
        <f t="shared" si="225"/>
        <v>0.32920732062269276</v>
      </c>
      <c r="N1204" s="13">
        <f t="shared" si="221"/>
        <v>0.20410853878606952</v>
      </c>
      <c r="O1204" s="13">
        <f t="shared" si="222"/>
        <v>0.20410853878606952</v>
      </c>
      <c r="Q1204">
        <v>24.048289575290742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12.1949779255118</v>
      </c>
      <c r="G1205" s="13">
        <f t="shared" si="216"/>
        <v>0</v>
      </c>
      <c r="H1205" s="13">
        <f t="shared" si="217"/>
        <v>12.1949779255118</v>
      </c>
      <c r="I1205" s="16">
        <f t="shared" si="224"/>
        <v>12.194977985869361</v>
      </c>
      <c r="J1205" s="13">
        <f t="shared" si="218"/>
        <v>12.139084372493645</v>
      </c>
      <c r="K1205" s="13">
        <f t="shared" si="219"/>
        <v>5.5893613375715745E-2</v>
      </c>
      <c r="L1205" s="13">
        <f t="shared" si="220"/>
        <v>0</v>
      </c>
      <c r="M1205" s="13">
        <f t="shared" si="225"/>
        <v>0.12509878183662324</v>
      </c>
      <c r="N1205" s="13">
        <f t="shared" si="221"/>
        <v>7.7561244738706403E-2</v>
      </c>
      <c r="O1205" s="13">
        <f t="shared" si="222"/>
        <v>7.7561244738706403E-2</v>
      </c>
      <c r="Q1205">
        <v>25.877267704340081</v>
      </c>
    </row>
    <row r="1206" spans="1:17" x14ac:dyDescent="0.2">
      <c r="A1206" s="14">
        <f t="shared" si="223"/>
        <v>58685</v>
      </c>
      <c r="B1206" s="1">
        <v>9</v>
      </c>
      <c r="F1206" s="34">
        <v>16.539449176589049</v>
      </c>
      <c r="G1206" s="13">
        <f t="shared" si="216"/>
        <v>0</v>
      </c>
      <c r="H1206" s="13">
        <f t="shared" si="217"/>
        <v>16.539449176589049</v>
      </c>
      <c r="I1206" s="16">
        <f t="shared" si="224"/>
        <v>16.595342789964764</v>
      </c>
      <c r="J1206" s="13">
        <f t="shared" si="218"/>
        <v>16.44373405102618</v>
      </c>
      <c r="K1206" s="13">
        <f t="shared" si="219"/>
        <v>0.15160873893858451</v>
      </c>
      <c r="L1206" s="13">
        <f t="shared" si="220"/>
        <v>0</v>
      </c>
      <c r="M1206" s="13">
        <f t="shared" si="225"/>
        <v>4.7537537097916832E-2</v>
      </c>
      <c r="N1206" s="13">
        <f t="shared" si="221"/>
        <v>2.9473273000708435E-2</v>
      </c>
      <c r="O1206" s="13">
        <f t="shared" si="222"/>
        <v>2.9473273000708435E-2</v>
      </c>
      <c r="Q1206">
        <v>25.297053000000009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22.04752043750263</v>
      </c>
      <c r="G1207" s="13">
        <f t="shared" si="216"/>
        <v>0</v>
      </c>
      <c r="H1207" s="13">
        <f t="shared" si="217"/>
        <v>22.04752043750263</v>
      </c>
      <c r="I1207" s="16">
        <f t="shared" si="224"/>
        <v>22.199129176441215</v>
      </c>
      <c r="J1207" s="13">
        <f t="shared" si="218"/>
        <v>21.745849304403919</v>
      </c>
      <c r="K1207" s="13">
        <f t="shared" si="219"/>
        <v>0.45327987203729592</v>
      </c>
      <c r="L1207" s="13">
        <f t="shared" si="220"/>
        <v>0</v>
      </c>
      <c r="M1207" s="13">
        <f t="shared" si="225"/>
        <v>1.8064264097208398E-2</v>
      </c>
      <c r="N1207" s="13">
        <f t="shared" si="221"/>
        <v>1.1199843740269206E-2</v>
      </c>
      <c r="O1207" s="13">
        <f t="shared" si="222"/>
        <v>1.1199843740269206E-2</v>
      </c>
      <c r="Q1207">
        <v>23.58117365472059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80.014739587016095</v>
      </c>
      <c r="G1208" s="13">
        <f t="shared" si="216"/>
        <v>5.8911302370757541</v>
      </c>
      <c r="H1208" s="13">
        <f t="shared" si="217"/>
        <v>74.123609349940338</v>
      </c>
      <c r="I1208" s="16">
        <f t="shared" si="224"/>
        <v>74.576889221977638</v>
      </c>
      <c r="J1208" s="13">
        <f t="shared" si="218"/>
        <v>46.943551356899547</v>
      </c>
      <c r="K1208" s="13">
        <f t="shared" si="219"/>
        <v>27.63333786507809</v>
      </c>
      <c r="L1208" s="13">
        <f t="shared" si="220"/>
        <v>16.612740726525185</v>
      </c>
      <c r="M1208" s="13">
        <f t="shared" si="225"/>
        <v>16.619605146882126</v>
      </c>
      <c r="N1208" s="13">
        <f t="shared" si="221"/>
        <v>10.304155191066918</v>
      </c>
      <c r="O1208" s="13">
        <f t="shared" si="222"/>
        <v>16.195285428142672</v>
      </c>
      <c r="Q1208">
        <v>15.324610645062419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15.540186079279261</v>
      </c>
      <c r="G1209" s="13">
        <f t="shared" si="216"/>
        <v>0</v>
      </c>
      <c r="H1209" s="13">
        <f t="shared" si="217"/>
        <v>15.540186079279261</v>
      </c>
      <c r="I1209" s="16">
        <f t="shared" si="224"/>
        <v>26.560783217832164</v>
      </c>
      <c r="J1209" s="13">
        <f t="shared" si="218"/>
        <v>23.653271006307662</v>
      </c>
      <c r="K1209" s="13">
        <f t="shared" si="219"/>
        <v>2.9075122115245016</v>
      </c>
      <c r="L1209" s="13">
        <f t="shared" si="220"/>
        <v>0</v>
      </c>
      <c r="M1209" s="13">
        <f t="shared" si="225"/>
        <v>6.3154499558152075</v>
      </c>
      <c r="N1209" s="13">
        <f t="shared" si="221"/>
        <v>3.9155789726054286</v>
      </c>
      <c r="O1209" s="13">
        <f t="shared" si="222"/>
        <v>3.9155789726054286</v>
      </c>
      <c r="Q1209">
        <v>13.156558910986609</v>
      </c>
    </row>
    <row r="1210" spans="1:17" x14ac:dyDescent="0.2">
      <c r="A1210" s="14">
        <f t="shared" si="223"/>
        <v>58807</v>
      </c>
      <c r="B1210" s="1">
        <v>1</v>
      </c>
      <c r="F1210" s="34">
        <v>32.509699089400932</v>
      </c>
      <c r="G1210" s="13">
        <f t="shared" si="216"/>
        <v>0.57993347280204144</v>
      </c>
      <c r="H1210" s="13">
        <f t="shared" si="217"/>
        <v>31.929765616598893</v>
      </c>
      <c r="I1210" s="16">
        <f t="shared" si="224"/>
        <v>34.837277828123391</v>
      </c>
      <c r="J1210" s="13">
        <f t="shared" si="218"/>
        <v>30.722280798880309</v>
      </c>
      <c r="K1210" s="13">
        <f t="shared" si="219"/>
        <v>4.1149970292430815</v>
      </c>
      <c r="L1210" s="13">
        <f t="shared" si="220"/>
        <v>0</v>
      </c>
      <c r="M1210" s="13">
        <f t="shared" si="225"/>
        <v>2.3998709832097789</v>
      </c>
      <c r="N1210" s="13">
        <f t="shared" si="221"/>
        <v>1.4879200095900629</v>
      </c>
      <c r="O1210" s="13">
        <f t="shared" si="222"/>
        <v>2.0678534823921044</v>
      </c>
      <c r="Q1210">
        <v>16.405195461539559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52.627290430390786</v>
      </c>
      <c r="G1211" s="13">
        <f t="shared" si="216"/>
        <v>2.8291366082169067</v>
      </c>
      <c r="H1211" s="13">
        <f t="shared" si="217"/>
        <v>49.79815382217388</v>
      </c>
      <c r="I1211" s="16">
        <f t="shared" si="224"/>
        <v>53.913150851416958</v>
      </c>
      <c r="J1211" s="13">
        <f t="shared" si="218"/>
        <v>35.967894799013145</v>
      </c>
      <c r="K1211" s="13">
        <f t="shared" si="219"/>
        <v>17.945256052403813</v>
      </c>
      <c r="L1211" s="13">
        <f t="shared" si="220"/>
        <v>6.853424552163796</v>
      </c>
      <c r="M1211" s="13">
        <f t="shared" si="225"/>
        <v>7.7653755257835115</v>
      </c>
      <c r="N1211" s="13">
        <f t="shared" si="221"/>
        <v>4.8145328259857774</v>
      </c>
      <c r="O1211" s="13">
        <f t="shared" si="222"/>
        <v>7.6436694342026836</v>
      </c>
      <c r="Q1211">
        <v>12.072065593548389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15.613664348186269</v>
      </c>
      <c r="G1212" s="13">
        <f t="shared" si="216"/>
        <v>0</v>
      </c>
      <c r="H1212" s="13">
        <f t="shared" si="217"/>
        <v>15.613664348186269</v>
      </c>
      <c r="I1212" s="16">
        <f t="shared" si="224"/>
        <v>26.705495848426288</v>
      </c>
      <c r="J1212" s="13">
        <f t="shared" si="218"/>
        <v>24.829184802134453</v>
      </c>
      <c r="K1212" s="13">
        <f t="shared" si="219"/>
        <v>1.8763110462918355</v>
      </c>
      <c r="L1212" s="13">
        <f t="shared" si="220"/>
        <v>0</v>
      </c>
      <c r="M1212" s="13">
        <f t="shared" si="225"/>
        <v>2.9508426997977342</v>
      </c>
      <c r="N1212" s="13">
        <f t="shared" si="221"/>
        <v>1.8295224738745952</v>
      </c>
      <c r="O1212" s="13">
        <f t="shared" si="222"/>
        <v>1.8295224738745952</v>
      </c>
      <c r="Q1212">
        <v>16.892073610712838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12.31444960667368</v>
      </c>
      <c r="G1213" s="13">
        <f t="shared" si="216"/>
        <v>0</v>
      </c>
      <c r="H1213" s="13">
        <f t="shared" si="217"/>
        <v>12.31444960667368</v>
      </c>
      <c r="I1213" s="16">
        <f t="shared" si="224"/>
        <v>14.190760652965515</v>
      </c>
      <c r="J1213" s="13">
        <f t="shared" si="218"/>
        <v>13.957446018748369</v>
      </c>
      <c r="K1213" s="13">
        <f t="shared" si="219"/>
        <v>0.23331463421714638</v>
      </c>
      <c r="L1213" s="13">
        <f t="shared" si="220"/>
        <v>0</v>
      </c>
      <c r="M1213" s="13">
        <f t="shared" si="225"/>
        <v>1.121320225923139</v>
      </c>
      <c r="N1213" s="13">
        <f t="shared" si="221"/>
        <v>0.69521854007234618</v>
      </c>
      <c r="O1213" s="13">
        <f t="shared" si="222"/>
        <v>0.69521854007234618</v>
      </c>
      <c r="Q1213">
        <v>18.82418977023287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0.75822963908925656</v>
      </c>
      <c r="G1214" s="13">
        <f t="shared" si="216"/>
        <v>0</v>
      </c>
      <c r="H1214" s="13">
        <f t="shared" si="217"/>
        <v>0.75822963908925656</v>
      </c>
      <c r="I1214" s="16">
        <f t="shared" si="224"/>
        <v>0.99154427330640293</v>
      </c>
      <c r="J1214" s="13">
        <f t="shared" si="218"/>
        <v>0.99148333982608727</v>
      </c>
      <c r="K1214" s="13">
        <f t="shared" si="219"/>
        <v>6.093348031566137E-5</v>
      </c>
      <c r="L1214" s="13">
        <f t="shared" si="220"/>
        <v>0</v>
      </c>
      <c r="M1214" s="13">
        <f t="shared" si="225"/>
        <v>0.42610168585079278</v>
      </c>
      <c r="N1214" s="13">
        <f t="shared" si="221"/>
        <v>0.26418304522749153</v>
      </c>
      <c r="O1214" s="13">
        <f t="shared" si="222"/>
        <v>0.26418304522749153</v>
      </c>
      <c r="Q1214">
        <v>20.88529419027947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0.75269946793045672</v>
      </c>
      <c r="G1215" s="13">
        <f t="shared" si="216"/>
        <v>0</v>
      </c>
      <c r="H1215" s="13">
        <f t="shared" si="217"/>
        <v>0.75269946793045672</v>
      </c>
      <c r="I1215" s="16">
        <f t="shared" si="224"/>
        <v>0.75276040141077238</v>
      </c>
      <c r="J1215" s="13">
        <f t="shared" si="218"/>
        <v>0.75274141683464213</v>
      </c>
      <c r="K1215" s="13">
        <f t="shared" si="219"/>
        <v>1.8984576130254283E-5</v>
      </c>
      <c r="L1215" s="13">
        <f t="shared" si="220"/>
        <v>0</v>
      </c>
      <c r="M1215" s="13">
        <f t="shared" si="225"/>
        <v>0.16191864062330125</v>
      </c>
      <c r="N1215" s="13">
        <f t="shared" si="221"/>
        <v>0.10038955718644678</v>
      </c>
      <c r="O1215" s="13">
        <f t="shared" si="222"/>
        <v>0.10038955718644678</v>
      </c>
      <c r="Q1215">
        <v>23.29214443162471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1.3437856547567459</v>
      </c>
      <c r="G1216" s="13">
        <f t="shared" si="216"/>
        <v>0</v>
      </c>
      <c r="H1216" s="13">
        <f t="shared" si="217"/>
        <v>1.3437856547567459</v>
      </c>
      <c r="I1216" s="16">
        <f t="shared" si="224"/>
        <v>1.3438046393328762</v>
      </c>
      <c r="J1216" s="13">
        <f t="shared" si="218"/>
        <v>1.3437287170058232</v>
      </c>
      <c r="K1216" s="13">
        <f t="shared" si="219"/>
        <v>7.5922327053001837E-5</v>
      </c>
      <c r="L1216" s="13">
        <f t="shared" si="220"/>
        <v>0</v>
      </c>
      <c r="M1216" s="13">
        <f t="shared" si="225"/>
        <v>6.1529083436854468E-2</v>
      </c>
      <c r="N1216" s="13">
        <f t="shared" si="221"/>
        <v>3.8148031730849769E-2</v>
      </c>
      <c r="O1216" s="13">
        <f t="shared" si="222"/>
        <v>3.8148031730849769E-2</v>
      </c>
      <c r="Q1216">
        <v>25.81761800000001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4.5148330619871491</v>
      </c>
      <c r="G1217" s="13">
        <f t="shared" si="216"/>
        <v>0</v>
      </c>
      <c r="H1217" s="13">
        <f t="shared" si="217"/>
        <v>4.5148330619871491</v>
      </c>
      <c r="I1217" s="16">
        <f t="shared" si="224"/>
        <v>4.5149089843142018</v>
      </c>
      <c r="J1217" s="13">
        <f t="shared" si="218"/>
        <v>4.5124231308789726</v>
      </c>
      <c r="K1217" s="13">
        <f t="shared" si="219"/>
        <v>2.4858534352292239E-3</v>
      </c>
      <c r="L1217" s="13">
        <f t="shared" si="220"/>
        <v>0</v>
      </c>
      <c r="M1217" s="13">
        <f t="shared" si="225"/>
        <v>2.3381051706004699E-2</v>
      </c>
      <c r="N1217" s="13">
        <f t="shared" si="221"/>
        <v>1.4496252057722913E-2</v>
      </c>
      <c r="O1217" s="13">
        <f t="shared" si="222"/>
        <v>1.4496252057722913E-2</v>
      </c>
      <c r="Q1217">
        <v>26.878364125889011</v>
      </c>
    </row>
    <row r="1218" spans="1:17" x14ac:dyDescent="0.2">
      <c r="A1218" s="14">
        <f t="shared" si="223"/>
        <v>59050</v>
      </c>
      <c r="B1218" s="1">
        <v>9</v>
      </c>
      <c r="F1218" s="34">
        <v>8.9568556905789146E-2</v>
      </c>
      <c r="G1218" s="13">
        <f t="shared" si="216"/>
        <v>0</v>
      </c>
      <c r="H1218" s="13">
        <f t="shared" si="217"/>
        <v>8.9568556905789146E-2</v>
      </c>
      <c r="I1218" s="16">
        <f t="shared" si="224"/>
        <v>9.205441034101837E-2</v>
      </c>
      <c r="J1218" s="13">
        <f t="shared" si="218"/>
        <v>9.2054378828788447E-2</v>
      </c>
      <c r="K1218" s="13">
        <f t="shared" si="219"/>
        <v>3.1512229922703305E-8</v>
      </c>
      <c r="L1218" s="13">
        <f t="shared" si="220"/>
        <v>0</v>
      </c>
      <c r="M1218" s="13">
        <f t="shared" si="225"/>
        <v>8.8847996482817864E-3</v>
      </c>
      <c r="N1218" s="13">
        <f t="shared" si="221"/>
        <v>5.5085757819347079E-3</v>
      </c>
      <c r="O1218" s="13">
        <f t="shared" si="222"/>
        <v>5.5085757819347079E-3</v>
      </c>
      <c r="Q1218">
        <v>23.98320788235911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24.23699249754161</v>
      </c>
      <c r="G1219" s="13">
        <f t="shared" si="216"/>
        <v>0</v>
      </c>
      <c r="H1219" s="13">
        <f t="shared" si="217"/>
        <v>24.23699249754161</v>
      </c>
      <c r="I1219" s="16">
        <f t="shared" si="224"/>
        <v>24.23699252905384</v>
      </c>
      <c r="J1219" s="13">
        <f t="shared" si="218"/>
        <v>23.205938892102033</v>
      </c>
      <c r="K1219" s="13">
        <f t="shared" si="219"/>
        <v>1.0310536369518069</v>
      </c>
      <c r="L1219" s="13">
        <f t="shared" si="220"/>
        <v>0</v>
      </c>
      <c r="M1219" s="13">
        <f t="shared" si="225"/>
        <v>3.3762238663470785E-3</v>
      </c>
      <c r="N1219" s="13">
        <f t="shared" si="221"/>
        <v>2.0932587971351888E-3</v>
      </c>
      <c r="O1219" s="13">
        <f t="shared" si="222"/>
        <v>2.0932587971351888E-3</v>
      </c>
      <c r="Q1219">
        <v>19.384702746238951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70.727359127457987</v>
      </c>
      <c r="G1220" s="13">
        <f t="shared" si="216"/>
        <v>4.8527750535271741</v>
      </c>
      <c r="H1220" s="13">
        <f t="shared" si="217"/>
        <v>65.874584073930819</v>
      </c>
      <c r="I1220" s="16">
        <f t="shared" si="224"/>
        <v>66.90563771088263</v>
      </c>
      <c r="J1220" s="13">
        <f t="shared" si="218"/>
        <v>46.474528684492817</v>
      </c>
      <c r="K1220" s="13">
        <f t="shared" si="219"/>
        <v>20.431109026389812</v>
      </c>
      <c r="L1220" s="13">
        <f t="shared" si="220"/>
        <v>9.3575554632351565</v>
      </c>
      <c r="M1220" s="13">
        <f t="shared" si="225"/>
        <v>9.3588384283043684</v>
      </c>
      <c r="N1220" s="13">
        <f t="shared" si="221"/>
        <v>5.8024798255487084</v>
      </c>
      <c r="O1220" s="13">
        <f t="shared" si="222"/>
        <v>10.655254879075883</v>
      </c>
      <c r="Q1220">
        <v>16.28279591350563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11.465329298416741</v>
      </c>
      <c r="G1221" s="13">
        <f t="shared" si="216"/>
        <v>0</v>
      </c>
      <c r="H1221" s="13">
        <f t="shared" si="217"/>
        <v>11.465329298416741</v>
      </c>
      <c r="I1221" s="16">
        <f t="shared" si="224"/>
        <v>22.538882861571395</v>
      </c>
      <c r="J1221" s="13">
        <f t="shared" si="218"/>
        <v>20.565588356399836</v>
      </c>
      <c r="K1221" s="13">
        <f t="shared" si="219"/>
        <v>1.9732945051715589</v>
      </c>
      <c r="L1221" s="13">
        <f t="shared" si="220"/>
        <v>0</v>
      </c>
      <c r="M1221" s="13">
        <f t="shared" si="225"/>
        <v>3.55635860275566</v>
      </c>
      <c r="N1221" s="13">
        <f t="shared" si="221"/>
        <v>2.2049423337085092</v>
      </c>
      <c r="O1221" s="13">
        <f t="shared" si="222"/>
        <v>2.2049423337085092</v>
      </c>
      <c r="Q1221">
        <v>12.660723951578049</v>
      </c>
    </row>
    <row r="1222" spans="1:17" x14ac:dyDescent="0.2">
      <c r="A1222" s="14">
        <f t="shared" si="223"/>
        <v>59172</v>
      </c>
      <c r="B1222" s="1">
        <v>1</v>
      </c>
      <c r="F1222" s="34">
        <v>20.74777578742215</v>
      </c>
      <c r="G1222" s="13">
        <f t="shared" ref="G1222:G1285" si="228">IF((F1222-$J$2)&gt;0,$I$2*(F1222-$J$2),0)</f>
        <v>0</v>
      </c>
      <c r="H1222" s="13">
        <f t="shared" ref="H1222:H1285" si="229">F1222-G1222</f>
        <v>20.74777578742215</v>
      </c>
      <c r="I1222" s="16">
        <f t="shared" si="224"/>
        <v>22.721070292593708</v>
      </c>
      <c r="J1222" s="13">
        <f t="shared" ref="J1222:J1285" si="230">I1222/SQRT(1+(I1222/($K$2*(300+(25*Q1222)+0.05*(Q1222)^3)))^2)</f>
        <v>20.650272326677175</v>
      </c>
      <c r="K1222" s="13">
        <f t="shared" ref="K1222:K1285" si="231">I1222-J1222</f>
        <v>2.0707979659165332</v>
      </c>
      <c r="L1222" s="13">
        <f t="shared" ref="L1222:L1285" si="232">IF(K1222&gt;$N$2,(K1222-$N$2)/$L$2,0)</f>
        <v>0</v>
      </c>
      <c r="M1222" s="13">
        <f t="shared" si="225"/>
        <v>1.3514162690471507</v>
      </c>
      <c r="N1222" s="13">
        <f t="shared" ref="N1222:N1285" si="233">$M$2*M1222</f>
        <v>0.83787808680923348</v>
      </c>
      <c r="O1222" s="13">
        <f t="shared" ref="O1222:O1285" si="234">N1222+G1222</f>
        <v>0.83787808680923348</v>
      </c>
      <c r="Q1222">
        <v>12.440308593548391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9.4814815068323082</v>
      </c>
      <c r="G1223" s="13">
        <f t="shared" si="228"/>
        <v>0</v>
      </c>
      <c r="H1223" s="13">
        <f t="shared" si="229"/>
        <v>9.4814815068323082</v>
      </c>
      <c r="I1223" s="16">
        <f t="shared" ref="I1223:I1286" si="237">H1223+K1222-L1222</f>
        <v>11.552279472748841</v>
      </c>
      <c r="J1223" s="13">
        <f t="shared" si="230"/>
        <v>11.305244130371783</v>
      </c>
      <c r="K1223" s="13">
        <f t="shared" si="231"/>
        <v>0.2470353423770586</v>
      </c>
      <c r="L1223" s="13">
        <f t="shared" si="232"/>
        <v>0</v>
      </c>
      <c r="M1223" s="13">
        <f t="shared" ref="M1223:M1286" si="238">L1223+M1222-N1222</f>
        <v>0.51353818223791725</v>
      </c>
      <c r="N1223" s="13">
        <f t="shared" si="233"/>
        <v>0.3183936729875087</v>
      </c>
      <c r="O1223" s="13">
        <f t="shared" si="234"/>
        <v>0.3183936729875087</v>
      </c>
      <c r="Q1223">
        <v>13.96235534374334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74.289637521201868</v>
      </c>
      <c r="G1224" s="13">
        <f t="shared" si="228"/>
        <v>5.2510477690139545</v>
      </c>
      <c r="H1224" s="13">
        <f t="shared" si="229"/>
        <v>69.038589752187917</v>
      </c>
      <c r="I1224" s="16">
        <f t="shared" si="237"/>
        <v>69.285625094564978</v>
      </c>
      <c r="J1224" s="13">
        <f t="shared" si="230"/>
        <v>45.084303366614549</v>
      </c>
      <c r="K1224" s="13">
        <f t="shared" si="231"/>
        <v>24.201321727950429</v>
      </c>
      <c r="L1224" s="13">
        <f t="shared" si="232"/>
        <v>13.155489720044097</v>
      </c>
      <c r="M1224" s="13">
        <f t="shared" si="238"/>
        <v>13.350634229294506</v>
      </c>
      <c r="N1224" s="13">
        <f t="shared" si="233"/>
        <v>8.2773932221625941</v>
      </c>
      <c r="O1224" s="13">
        <f t="shared" si="234"/>
        <v>13.528440991176549</v>
      </c>
      <c r="Q1224">
        <v>15.075417696063219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0.85580192125180032</v>
      </c>
      <c r="G1225" s="13">
        <f t="shared" si="228"/>
        <v>0</v>
      </c>
      <c r="H1225" s="13">
        <f t="shared" si="229"/>
        <v>0.85580192125180032</v>
      </c>
      <c r="I1225" s="16">
        <f t="shared" si="237"/>
        <v>11.901633929158132</v>
      </c>
      <c r="J1225" s="13">
        <f t="shared" si="230"/>
        <v>11.785210644534899</v>
      </c>
      <c r="K1225" s="13">
        <f t="shared" si="231"/>
        <v>0.1164232846232327</v>
      </c>
      <c r="L1225" s="13">
        <f t="shared" si="232"/>
        <v>0</v>
      </c>
      <c r="M1225" s="13">
        <f t="shared" si="238"/>
        <v>5.0732410071319123</v>
      </c>
      <c r="N1225" s="13">
        <f t="shared" si="233"/>
        <v>3.1454094244217856</v>
      </c>
      <c r="O1225" s="13">
        <f t="shared" si="234"/>
        <v>3.1454094244217856</v>
      </c>
      <c r="Q1225">
        <v>20.07772926608116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12.203092308673609</v>
      </c>
      <c r="G1226" s="13">
        <f t="shared" si="228"/>
        <v>0</v>
      </c>
      <c r="H1226" s="13">
        <f t="shared" si="229"/>
        <v>12.203092308673609</v>
      </c>
      <c r="I1226" s="16">
        <f t="shared" si="237"/>
        <v>12.319515593296842</v>
      </c>
      <c r="J1226" s="13">
        <f t="shared" si="230"/>
        <v>12.137466343707226</v>
      </c>
      <c r="K1226" s="13">
        <f t="shared" si="231"/>
        <v>0.18204924958961577</v>
      </c>
      <c r="L1226" s="13">
        <f t="shared" si="232"/>
        <v>0</v>
      </c>
      <c r="M1226" s="13">
        <f t="shared" si="238"/>
        <v>1.9278315827101267</v>
      </c>
      <c r="N1226" s="13">
        <f t="shared" si="233"/>
        <v>1.1952555812802785</v>
      </c>
      <c r="O1226" s="13">
        <f t="shared" si="234"/>
        <v>1.1952555812802785</v>
      </c>
      <c r="Q1226">
        <v>17.596562289437689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1.322030762135094</v>
      </c>
      <c r="G1227" s="13">
        <f t="shared" si="228"/>
        <v>0</v>
      </c>
      <c r="H1227" s="13">
        <f t="shared" si="229"/>
        <v>1.322030762135094</v>
      </c>
      <c r="I1227" s="16">
        <f t="shared" si="237"/>
        <v>1.5040800117247097</v>
      </c>
      <c r="J1227" s="13">
        <f t="shared" si="230"/>
        <v>1.5038979735296747</v>
      </c>
      <c r="K1227" s="13">
        <f t="shared" si="231"/>
        <v>1.8203819503503915E-4</v>
      </c>
      <c r="L1227" s="13">
        <f t="shared" si="232"/>
        <v>0</v>
      </c>
      <c r="M1227" s="13">
        <f t="shared" si="238"/>
        <v>0.73257600142984813</v>
      </c>
      <c r="N1227" s="13">
        <f t="shared" si="233"/>
        <v>0.45419712088650582</v>
      </c>
      <c r="O1227" s="13">
        <f t="shared" si="234"/>
        <v>0.45419712088650582</v>
      </c>
      <c r="Q1227">
        <v>21.98496418836136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9.5216146646633831E-2</v>
      </c>
      <c r="G1228" s="13">
        <f t="shared" si="228"/>
        <v>0</v>
      </c>
      <c r="H1228" s="13">
        <f t="shared" si="229"/>
        <v>9.5216146646633831E-2</v>
      </c>
      <c r="I1228" s="16">
        <f t="shared" si="237"/>
        <v>9.539818484166887E-2</v>
      </c>
      <c r="J1228" s="13">
        <f t="shared" si="230"/>
        <v>9.5398147009839868E-2</v>
      </c>
      <c r="K1228" s="13">
        <f t="shared" si="231"/>
        <v>3.7831829002854533E-8</v>
      </c>
      <c r="L1228" s="13">
        <f t="shared" si="232"/>
        <v>0</v>
      </c>
      <c r="M1228" s="13">
        <f t="shared" si="238"/>
        <v>0.27837888054334231</v>
      </c>
      <c r="N1228" s="13">
        <f t="shared" si="233"/>
        <v>0.17259490593687224</v>
      </c>
      <c r="O1228" s="13">
        <f t="shared" si="234"/>
        <v>0.17259490593687224</v>
      </c>
      <c r="Q1228">
        <v>23.443116199446589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10.173121927467919</v>
      </c>
      <c r="G1229" s="13">
        <f t="shared" si="228"/>
        <v>0</v>
      </c>
      <c r="H1229" s="13">
        <f t="shared" si="229"/>
        <v>10.173121927467919</v>
      </c>
      <c r="I1229" s="16">
        <f t="shared" si="237"/>
        <v>10.173121965299748</v>
      </c>
      <c r="J1229" s="13">
        <f t="shared" si="230"/>
        <v>10.140339445007466</v>
      </c>
      <c r="K1229" s="13">
        <f t="shared" si="231"/>
        <v>3.2782520292281347E-2</v>
      </c>
      <c r="L1229" s="13">
        <f t="shared" si="232"/>
        <v>0</v>
      </c>
      <c r="M1229" s="13">
        <f t="shared" si="238"/>
        <v>0.10578397460647007</v>
      </c>
      <c r="N1229" s="13">
        <f t="shared" si="233"/>
        <v>6.5586064256011448E-2</v>
      </c>
      <c r="O1229" s="13">
        <f t="shared" si="234"/>
        <v>6.5586064256011448E-2</v>
      </c>
      <c r="Q1229">
        <v>25.8178695450665</v>
      </c>
    </row>
    <row r="1230" spans="1:17" x14ac:dyDescent="0.2">
      <c r="A1230" s="14">
        <f t="shared" si="235"/>
        <v>59415</v>
      </c>
      <c r="B1230" s="1">
        <v>9</v>
      </c>
      <c r="F1230" s="34">
        <v>0.95836126621232198</v>
      </c>
      <c r="G1230" s="13">
        <f t="shared" si="228"/>
        <v>0</v>
      </c>
      <c r="H1230" s="13">
        <f t="shared" si="229"/>
        <v>0.95836126621232198</v>
      </c>
      <c r="I1230" s="16">
        <f t="shared" si="237"/>
        <v>0.99114378650460333</v>
      </c>
      <c r="J1230" s="13">
        <f t="shared" si="230"/>
        <v>0.99111354419382869</v>
      </c>
      <c r="K1230" s="13">
        <f t="shared" si="231"/>
        <v>3.0242310774641901E-5</v>
      </c>
      <c r="L1230" s="13">
        <f t="shared" si="232"/>
        <v>0</v>
      </c>
      <c r="M1230" s="13">
        <f t="shared" si="238"/>
        <v>4.0197910350458624E-2</v>
      </c>
      <c r="N1230" s="13">
        <f t="shared" si="233"/>
        <v>2.4922704417284346E-2</v>
      </c>
      <c r="O1230" s="13">
        <f t="shared" si="234"/>
        <v>2.4922704417284346E-2</v>
      </c>
      <c r="Q1230">
        <v>25.870412000000009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0.42568362504920298</v>
      </c>
      <c r="G1231" s="13">
        <f t="shared" si="228"/>
        <v>0</v>
      </c>
      <c r="H1231" s="13">
        <f t="shared" si="229"/>
        <v>0.42568362504920298</v>
      </c>
      <c r="I1231" s="16">
        <f t="shared" si="237"/>
        <v>0.42571386735997763</v>
      </c>
      <c r="J1231" s="13">
        <f t="shared" si="230"/>
        <v>0.4257086754725718</v>
      </c>
      <c r="K1231" s="13">
        <f t="shared" si="231"/>
        <v>5.1918874058309861E-6</v>
      </c>
      <c r="L1231" s="13">
        <f t="shared" si="232"/>
        <v>0</v>
      </c>
      <c r="M1231" s="13">
        <f t="shared" si="238"/>
        <v>1.5275205933174277E-2</v>
      </c>
      <c r="N1231" s="13">
        <f t="shared" si="233"/>
        <v>9.4706276785680513E-3</v>
      </c>
      <c r="O1231" s="13">
        <f t="shared" si="234"/>
        <v>9.4706276785680513E-3</v>
      </c>
      <c r="Q1231">
        <v>20.364621019432281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17.295028542604818</v>
      </c>
      <c r="G1232" s="13">
        <f t="shared" si="228"/>
        <v>0</v>
      </c>
      <c r="H1232" s="13">
        <f t="shared" si="229"/>
        <v>17.295028542604818</v>
      </c>
      <c r="I1232" s="16">
        <f t="shared" si="237"/>
        <v>17.295033734492225</v>
      </c>
      <c r="J1232" s="13">
        <f t="shared" si="230"/>
        <v>16.639967390958102</v>
      </c>
      <c r="K1232" s="13">
        <f t="shared" si="231"/>
        <v>0.65506634353412352</v>
      </c>
      <c r="L1232" s="13">
        <f t="shared" si="232"/>
        <v>0</v>
      </c>
      <c r="M1232" s="13">
        <f t="shared" si="238"/>
        <v>5.8045782546062262E-3</v>
      </c>
      <c r="N1232" s="13">
        <f t="shared" si="233"/>
        <v>3.5988385178558602E-3</v>
      </c>
      <c r="O1232" s="13">
        <f t="shared" si="234"/>
        <v>3.5988385178558602E-3</v>
      </c>
      <c r="Q1232">
        <v>15.471983352667131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21.74961772882871</v>
      </c>
      <c r="G1233" s="13">
        <f t="shared" si="228"/>
        <v>0</v>
      </c>
      <c r="H1233" s="13">
        <f t="shared" si="229"/>
        <v>21.74961772882871</v>
      </c>
      <c r="I1233" s="16">
        <f t="shared" si="237"/>
        <v>22.404684072362834</v>
      </c>
      <c r="J1233" s="13">
        <f t="shared" si="230"/>
        <v>20.628816267718914</v>
      </c>
      <c r="K1233" s="13">
        <f t="shared" si="231"/>
        <v>1.7758678046439194</v>
      </c>
      <c r="L1233" s="13">
        <f t="shared" si="232"/>
        <v>0</v>
      </c>
      <c r="M1233" s="13">
        <f t="shared" si="238"/>
        <v>2.205739736750366E-3</v>
      </c>
      <c r="N1233" s="13">
        <f t="shared" si="233"/>
        <v>1.3675586367852268E-3</v>
      </c>
      <c r="O1233" s="13">
        <f t="shared" si="234"/>
        <v>1.3675586367852268E-3</v>
      </c>
      <c r="Q1233">
        <v>13.39946298996262</v>
      </c>
    </row>
    <row r="1234" spans="1:17" x14ac:dyDescent="0.2">
      <c r="A1234" s="14">
        <f t="shared" si="235"/>
        <v>59537</v>
      </c>
      <c r="B1234" s="1">
        <v>1</v>
      </c>
      <c r="F1234" s="34">
        <v>27.339002199832109</v>
      </c>
      <c r="G1234" s="13">
        <f t="shared" si="228"/>
        <v>1.8350583759606199E-3</v>
      </c>
      <c r="H1234" s="13">
        <f t="shared" si="229"/>
        <v>27.337167141456149</v>
      </c>
      <c r="I1234" s="16">
        <f t="shared" si="237"/>
        <v>29.113034946100068</v>
      </c>
      <c r="J1234" s="13">
        <f t="shared" si="230"/>
        <v>25.331257341880526</v>
      </c>
      <c r="K1234" s="13">
        <f t="shared" si="231"/>
        <v>3.7817776042195419</v>
      </c>
      <c r="L1234" s="13">
        <f t="shared" si="232"/>
        <v>0</v>
      </c>
      <c r="M1234" s="13">
        <f t="shared" si="238"/>
        <v>8.3818109996513916E-4</v>
      </c>
      <c r="N1234" s="13">
        <f t="shared" si="233"/>
        <v>5.1967228197838627E-4</v>
      </c>
      <c r="O1234" s="13">
        <f t="shared" si="234"/>
        <v>2.3547306579390064E-3</v>
      </c>
      <c r="Q1234">
        <v>12.987340593548391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40.692544334371448</v>
      </c>
      <c r="G1235" s="13">
        <f t="shared" si="228"/>
        <v>1.4947985214871751</v>
      </c>
      <c r="H1235" s="13">
        <f t="shared" si="229"/>
        <v>39.197745812884271</v>
      </c>
      <c r="I1235" s="16">
        <f t="shared" si="237"/>
        <v>42.979523417103813</v>
      </c>
      <c r="J1235" s="13">
        <f t="shared" si="230"/>
        <v>32.542881666371315</v>
      </c>
      <c r="K1235" s="13">
        <f t="shared" si="231"/>
        <v>10.436641750732498</v>
      </c>
      <c r="L1235" s="13">
        <f t="shared" si="232"/>
        <v>0</v>
      </c>
      <c r="M1235" s="13">
        <f t="shared" si="238"/>
        <v>3.1850881798675288E-4</v>
      </c>
      <c r="N1235" s="13">
        <f t="shared" si="233"/>
        <v>1.9747546715178678E-4</v>
      </c>
      <c r="O1235" s="13">
        <f t="shared" si="234"/>
        <v>1.4949959969543269</v>
      </c>
      <c r="Q1235">
        <v>12.53197691861339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21.58757655615512</v>
      </c>
      <c r="G1236" s="13">
        <f t="shared" si="228"/>
        <v>0</v>
      </c>
      <c r="H1236" s="13">
        <f t="shared" si="229"/>
        <v>21.58757655615512</v>
      </c>
      <c r="I1236" s="16">
        <f t="shared" si="237"/>
        <v>32.024218306887619</v>
      </c>
      <c r="J1236" s="13">
        <f t="shared" si="230"/>
        <v>28.572629703118913</v>
      </c>
      <c r="K1236" s="13">
        <f t="shared" si="231"/>
        <v>3.4515886037687054</v>
      </c>
      <c r="L1236" s="13">
        <f t="shared" si="232"/>
        <v>0</v>
      </c>
      <c r="M1236" s="13">
        <f t="shared" si="238"/>
        <v>1.210333508349661E-4</v>
      </c>
      <c r="N1236" s="13">
        <f t="shared" si="233"/>
        <v>7.504067751767899E-5</v>
      </c>
      <c r="O1236" s="13">
        <f t="shared" si="234"/>
        <v>7.504067751767899E-5</v>
      </c>
      <c r="Q1236">
        <v>15.985001272981471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36.113557831281547</v>
      </c>
      <c r="G1237" s="13">
        <f t="shared" si="228"/>
        <v>0.98285498783025738</v>
      </c>
      <c r="H1237" s="13">
        <f t="shared" si="229"/>
        <v>35.130702843451289</v>
      </c>
      <c r="I1237" s="16">
        <f t="shared" si="237"/>
        <v>38.582291447219994</v>
      </c>
      <c r="J1237" s="13">
        <f t="shared" si="230"/>
        <v>34.133322730084664</v>
      </c>
      <c r="K1237" s="13">
        <f t="shared" si="231"/>
        <v>4.4489687171353296</v>
      </c>
      <c r="L1237" s="13">
        <f t="shared" si="232"/>
        <v>0</v>
      </c>
      <c r="M1237" s="13">
        <f t="shared" si="238"/>
        <v>4.5992673317287114E-5</v>
      </c>
      <c r="N1237" s="13">
        <f t="shared" si="233"/>
        <v>2.8515457456718011E-5</v>
      </c>
      <c r="O1237" s="13">
        <f t="shared" si="234"/>
        <v>0.98288350328771412</v>
      </c>
      <c r="Q1237">
        <v>18.059435112695201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0.22417103825194021</v>
      </c>
      <c r="G1238" s="13">
        <f t="shared" si="228"/>
        <v>0</v>
      </c>
      <c r="H1238" s="13">
        <f t="shared" si="229"/>
        <v>0.22417103825194021</v>
      </c>
      <c r="I1238" s="16">
        <f t="shared" si="237"/>
        <v>4.67313975538727</v>
      </c>
      <c r="J1238" s="13">
        <f t="shared" si="230"/>
        <v>4.6670457070429396</v>
      </c>
      <c r="K1238" s="13">
        <f t="shared" si="231"/>
        <v>6.0940483443303606E-3</v>
      </c>
      <c r="L1238" s="13">
        <f t="shared" si="232"/>
        <v>0</v>
      </c>
      <c r="M1238" s="13">
        <f t="shared" si="238"/>
        <v>1.7477215860569103E-5</v>
      </c>
      <c r="N1238" s="13">
        <f t="shared" si="233"/>
        <v>1.0835873833552843E-5</v>
      </c>
      <c r="O1238" s="13">
        <f t="shared" si="234"/>
        <v>1.0835873833552843E-5</v>
      </c>
      <c r="Q1238">
        <v>21.194915328677389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1.893483289137734</v>
      </c>
      <c r="G1239" s="13">
        <f t="shared" si="228"/>
        <v>0</v>
      </c>
      <c r="H1239" s="13">
        <f t="shared" si="229"/>
        <v>1.893483289137734</v>
      </c>
      <c r="I1239" s="16">
        <f t="shared" si="237"/>
        <v>1.8995773374820644</v>
      </c>
      <c r="J1239" s="13">
        <f t="shared" si="230"/>
        <v>1.8993045955506203</v>
      </c>
      <c r="K1239" s="13">
        <f t="shared" si="231"/>
        <v>2.727419314441093E-4</v>
      </c>
      <c r="L1239" s="13">
        <f t="shared" si="232"/>
        <v>0</v>
      </c>
      <c r="M1239" s="13">
        <f t="shared" si="238"/>
        <v>6.64134202701626E-6</v>
      </c>
      <c r="N1239" s="13">
        <f t="shared" si="233"/>
        <v>4.1176320567500811E-6</v>
      </c>
      <c r="O1239" s="13">
        <f t="shared" si="234"/>
        <v>4.1176320567500811E-6</v>
      </c>
      <c r="Q1239">
        <v>24.08964306449705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3.8931622065743241</v>
      </c>
      <c r="G1240" s="13">
        <f t="shared" si="228"/>
        <v>0</v>
      </c>
      <c r="H1240" s="13">
        <f t="shared" si="229"/>
        <v>3.8931622065743241</v>
      </c>
      <c r="I1240" s="16">
        <f t="shared" si="237"/>
        <v>3.8934349485057682</v>
      </c>
      <c r="J1240" s="13">
        <f t="shared" si="230"/>
        <v>3.8915891371899622</v>
      </c>
      <c r="K1240" s="13">
        <f t="shared" si="231"/>
        <v>1.8458113158059675E-3</v>
      </c>
      <c r="L1240" s="13">
        <f t="shared" si="232"/>
        <v>0</v>
      </c>
      <c r="M1240" s="13">
        <f t="shared" si="238"/>
        <v>2.5237099702661789E-6</v>
      </c>
      <c r="N1240" s="13">
        <f t="shared" si="233"/>
        <v>1.5647001815650308E-6</v>
      </c>
      <c r="O1240" s="13">
        <f t="shared" si="234"/>
        <v>1.5647001815650308E-6</v>
      </c>
      <c r="Q1240">
        <v>25.81596200000001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3.8122202270052759</v>
      </c>
      <c r="G1241" s="13">
        <f t="shared" si="228"/>
        <v>0</v>
      </c>
      <c r="H1241" s="13">
        <f t="shared" si="229"/>
        <v>3.8122202270052759</v>
      </c>
      <c r="I1241" s="16">
        <f t="shared" si="237"/>
        <v>3.8140660383210818</v>
      </c>
      <c r="J1241" s="13">
        <f t="shared" si="230"/>
        <v>3.8118625182785353</v>
      </c>
      <c r="K1241" s="13">
        <f t="shared" si="231"/>
        <v>2.2035200425465362E-3</v>
      </c>
      <c r="L1241" s="13">
        <f t="shared" si="232"/>
        <v>0</v>
      </c>
      <c r="M1241" s="13">
        <f t="shared" si="238"/>
        <v>9.5900978870114802E-7</v>
      </c>
      <c r="N1241" s="13">
        <f t="shared" si="233"/>
        <v>5.9458606899471172E-7</v>
      </c>
      <c r="O1241" s="13">
        <f t="shared" si="234"/>
        <v>5.9458606899471172E-7</v>
      </c>
      <c r="Q1241">
        <v>24.098620637925119</v>
      </c>
    </row>
    <row r="1242" spans="1:17" x14ac:dyDescent="0.2">
      <c r="A1242" s="14">
        <f t="shared" si="235"/>
        <v>59780</v>
      </c>
      <c r="B1242" s="1">
        <v>9</v>
      </c>
      <c r="F1242" s="34">
        <v>9.1373209264195321</v>
      </c>
      <c r="G1242" s="13">
        <f t="shared" si="228"/>
        <v>0</v>
      </c>
      <c r="H1242" s="13">
        <f t="shared" si="229"/>
        <v>9.1373209264195321</v>
      </c>
      <c r="I1242" s="16">
        <f t="shared" si="237"/>
        <v>9.1395244464620795</v>
      </c>
      <c r="J1242" s="13">
        <f t="shared" si="230"/>
        <v>9.1161348193581588</v>
      </c>
      <c r="K1242" s="13">
        <f t="shared" si="231"/>
        <v>2.3389627103920674E-2</v>
      </c>
      <c r="L1242" s="13">
        <f t="shared" si="232"/>
        <v>0</v>
      </c>
      <c r="M1242" s="13">
        <f t="shared" si="238"/>
        <v>3.644237197064363E-7</v>
      </c>
      <c r="N1242" s="13">
        <f t="shared" si="233"/>
        <v>2.2594270621799051E-7</v>
      </c>
      <c r="O1242" s="13">
        <f t="shared" si="234"/>
        <v>2.2594270621799051E-7</v>
      </c>
      <c r="Q1242">
        <v>25.942034173141931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58.216660010261492</v>
      </c>
      <c r="G1243" s="13">
        <f t="shared" si="228"/>
        <v>3.4540438036634513</v>
      </c>
      <c r="H1243" s="13">
        <f t="shared" si="229"/>
        <v>54.76261620659804</v>
      </c>
      <c r="I1243" s="16">
        <f t="shared" si="237"/>
        <v>54.786005833701964</v>
      </c>
      <c r="J1243" s="13">
        <f t="shared" si="230"/>
        <v>45.340709810507072</v>
      </c>
      <c r="K1243" s="13">
        <f t="shared" si="231"/>
        <v>9.4452960231948921</v>
      </c>
      <c r="L1243" s="13">
        <f t="shared" si="232"/>
        <v>0</v>
      </c>
      <c r="M1243" s="13">
        <f t="shared" si="238"/>
        <v>1.3848101348844579E-7</v>
      </c>
      <c r="N1243" s="13">
        <f t="shared" si="233"/>
        <v>8.585822836283639E-8</v>
      </c>
      <c r="O1243" s="13">
        <f t="shared" si="234"/>
        <v>3.4540438895216798</v>
      </c>
      <c r="Q1243">
        <v>19.447242976445391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28.494598154600052</v>
      </c>
      <c r="G1244" s="13">
        <f t="shared" si="228"/>
        <v>0.13103392720082579</v>
      </c>
      <c r="H1244" s="13">
        <f t="shared" si="229"/>
        <v>28.363564227399227</v>
      </c>
      <c r="I1244" s="16">
        <f t="shared" si="237"/>
        <v>37.808860250594122</v>
      </c>
      <c r="J1244" s="13">
        <f t="shared" si="230"/>
        <v>32.186410481104637</v>
      </c>
      <c r="K1244" s="13">
        <f t="shared" si="231"/>
        <v>5.622449769489485</v>
      </c>
      <c r="L1244" s="13">
        <f t="shared" si="232"/>
        <v>0</v>
      </c>
      <c r="M1244" s="13">
        <f t="shared" si="238"/>
        <v>5.2622785125609396E-8</v>
      </c>
      <c r="N1244" s="13">
        <f t="shared" si="233"/>
        <v>3.2626126777877827E-8</v>
      </c>
      <c r="O1244" s="13">
        <f t="shared" si="234"/>
        <v>0.13103395982695257</v>
      </c>
      <c r="Q1244">
        <v>15.543227552811979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81.234870450098953</v>
      </c>
      <c r="G1245" s="13">
        <f t="shared" si="228"/>
        <v>6.0275442896502698</v>
      </c>
      <c r="H1245" s="13">
        <f t="shared" si="229"/>
        <v>75.207326160448687</v>
      </c>
      <c r="I1245" s="16">
        <f t="shared" si="237"/>
        <v>80.829775929938165</v>
      </c>
      <c r="J1245" s="13">
        <f t="shared" si="230"/>
        <v>44.645420844315517</v>
      </c>
      <c r="K1245" s="13">
        <f t="shared" si="231"/>
        <v>36.184355085622649</v>
      </c>
      <c r="L1245" s="13">
        <f t="shared" si="232"/>
        <v>25.226631719737945</v>
      </c>
      <c r="M1245" s="13">
        <f t="shared" si="238"/>
        <v>25.226631739734604</v>
      </c>
      <c r="N1245" s="13">
        <f t="shared" si="233"/>
        <v>15.640511678635454</v>
      </c>
      <c r="O1245" s="13">
        <f t="shared" si="234"/>
        <v>21.668055968285724</v>
      </c>
      <c r="Q1245">
        <v>13.586993447058889</v>
      </c>
    </row>
    <row r="1246" spans="1:17" x14ac:dyDescent="0.2">
      <c r="A1246" s="14">
        <f t="shared" si="235"/>
        <v>59902</v>
      </c>
      <c r="B1246" s="1">
        <v>1</v>
      </c>
      <c r="F1246" s="34">
        <v>39.279643353260433</v>
      </c>
      <c r="G1246" s="13">
        <f t="shared" si="228"/>
        <v>1.3368322290577916</v>
      </c>
      <c r="H1246" s="13">
        <f t="shared" si="229"/>
        <v>37.942811124202642</v>
      </c>
      <c r="I1246" s="16">
        <f t="shared" si="237"/>
        <v>48.900534490087345</v>
      </c>
      <c r="J1246" s="13">
        <f t="shared" si="230"/>
        <v>36.003713097419315</v>
      </c>
      <c r="K1246" s="13">
        <f t="shared" si="231"/>
        <v>12.896821392668031</v>
      </c>
      <c r="L1246" s="13">
        <f t="shared" si="232"/>
        <v>1.7678698487022362</v>
      </c>
      <c r="M1246" s="13">
        <f t="shared" si="238"/>
        <v>11.353989909801387</v>
      </c>
      <c r="N1246" s="13">
        <f t="shared" si="233"/>
        <v>7.0394737440768598</v>
      </c>
      <c r="O1246" s="13">
        <f t="shared" si="234"/>
        <v>8.3763059731346523</v>
      </c>
      <c r="Q1246">
        <v>13.49153059354839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70.184653469505847</v>
      </c>
      <c r="G1247" s="13">
        <f t="shared" si="228"/>
        <v>4.7920990388500968</v>
      </c>
      <c r="H1247" s="13">
        <f t="shared" si="229"/>
        <v>65.39255443065575</v>
      </c>
      <c r="I1247" s="16">
        <f t="shared" si="237"/>
        <v>76.521505974621547</v>
      </c>
      <c r="J1247" s="13">
        <f t="shared" si="230"/>
        <v>43.124473354447765</v>
      </c>
      <c r="K1247" s="13">
        <f t="shared" si="231"/>
        <v>33.397032620173782</v>
      </c>
      <c r="L1247" s="13">
        <f t="shared" si="232"/>
        <v>22.418814677500652</v>
      </c>
      <c r="M1247" s="13">
        <f t="shared" si="238"/>
        <v>26.733330843225183</v>
      </c>
      <c r="N1247" s="13">
        <f t="shared" si="233"/>
        <v>16.574665122799612</v>
      </c>
      <c r="O1247" s="13">
        <f t="shared" si="234"/>
        <v>21.366764161649709</v>
      </c>
      <c r="Q1247">
        <v>13.215126285783951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37.908423678932301</v>
      </c>
      <c r="G1248" s="13">
        <f t="shared" si="228"/>
        <v>1.1835260236296405</v>
      </c>
      <c r="H1248" s="13">
        <f t="shared" si="229"/>
        <v>36.724897655302662</v>
      </c>
      <c r="I1248" s="16">
        <f t="shared" si="237"/>
        <v>47.703115597975795</v>
      </c>
      <c r="J1248" s="13">
        <f t="shared" si="230"/>
        <v>38.078264595056417</v>
      </c>
      <c r="K1248" s="13">
        <f t="shared" si="231"/>
        <v>9.6248510029193781</v>
      </c>
      <c r="L1248" s="13">
        <f t="shared" si="232"/>
        <v>0</v>
      </c>
      <c r="M1248" s="13">
        <f t="shared" si="238"/>
        <v>10.158665720425571</v>
      </c>
      <c r="N1248" s="13">
        <f t="shared" si="233"/>
        <v>6.2983727466638539</v>
      </c>
      <c r="O1248" s="13">
        <f t="shared" si="234"/>
        <v>7.481898770293494</v>
      </c>
      <c r="Q1248">
        <v>15.973043417134271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12.17581343341655</v>
      </c>
      <c r="G1249" s="13">
        <f t="shared" si="228"/>
        <v>0</v>
      </c>
      <c r="H1249" s="13">
        <f t="shared" si="229"/>
        <v>12.17581343341655</v>
      </c>
      <c r="I1249" s="16">
        <f t="shared" si="237"/>
        <v>21.800664436335929</v>
      </c>
      <c r="J1249" s="13">
        <f t="shared" si="230"/>
        <v>20.898182441459486</v>
      </c>
      <c r="K1249" s="13">
        <f t="shared" si="231"/>
        <v>0.90248199487644243</v>
      </c>
      <c r="L1249" s="13">
        <f t="shared" si="232"/>
        <v>0</v>
      </c>
      <c r="M1249" s="13">
        <f t="shared" si="238"/>
        <v>3.8602929737617169</v>
      </c>
      <c r="N1249" s="13">
        <f t="shared" si="233"/>
        <v>2.3933816437322646</v>
      </c>
      <c r="O1249" s="13">
        <f t="shared" si="234"/>
        <v>2.3933816437322646</v>
      </c>
      <c r="Q1249">
        <v>18.09292181777424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9.1425363163345299</v>
      </c>
      <c r="G1250" s="13">
        <f t="shared" si="228"/>
        <v>0</v>
      </c>
      <c r="H1250" s="13">
        <f t="shared" si="229"/>
        <v>9.1425363163345299</v>
      </c>
      <c r="I1250" s="16">
        <f t="shared" si="237"/>
        <v>10.045018311210972</v>
      </c>
      <c r="J1250" s="13">
        <f t="shared" si="230"/>
        <v>9.9806890218488906</v>
      </c>
      <c r="K1250" s="13">
        <f t="shared" si="231"/>
        <v>6.432928936208171E-2</v>
      </c>
      <c r="L1250" s="13">
        <f t="shared" si="232"/>
        <v>0</v>
      </c>
      <c r="M1250" s="13">
        <f t="shared" si="238"/>
        <v>1.4669113300294523</v>
      </c>
      <c r="N1250" s="13">
        <f t="shared" si="233"/>
        <v>0.90948502461826042</v>
      </c>
      <c r="O1250" s="13">
        <f t="shared" si="234"/>
        <v>0.90948502461826042</v>
      </c>
      <c r="Q1250">
        <v>20.709895370840339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2.176568744871775</v>
      </c>
      <c r="G1251" s="13">
        <f t="shared" si="228"/>
        <v>0</v>
      </c>
      <c r="H1251" s="13">
        <f t="shared" si="229"/>
        <v>2.176568744871775</v>
      </c>
      <c r="I1251" s="16">
        <f t="shared" si="237"/>
        <v>2.2408980342338567</v>
      </c>
      <c r="J1251" s="13">
        <f t="shared" si="230"/>
        <v>2.2403115626136572</v>
      </c>
      <c r="K1251" s="13">
        <f t="shared" si="231"/>
        <v>5.8647162019953569E-4</v>
      </c>
      <c r="L1251" s="13">
        <f t="shared" si="232"/>
        <v>0</v>
      </c>
      <c r="M1251" s="13">
        <f t="shared" si="238"/>
        <v>0.55742630541119187</v>
      </c>
      <c r="N1251" s="13">
        <f t="shared" si="233"/>
        <v>0.34560430935493897</v>
      </c>
      <c r="O1251" s="13">
        <f t="shared" si="234"/>
        <v>0.34560430935493897</v>
      </c>
      <c r="Q1251">
        <v>22.16890472894103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4.1007620916211497E-2</v>
      </c>
      <c r="G1252" s="13">
        <f t="shared" si="228"/>
        <v>0</v>
      </c>
      <c r="H1252" s="13">
        <f t="shared" si="229"/>
        <v>4.1007620916211497E-2</v>
      </c>
      <c r="I1252" s="16">
        <f t="shared" si="237"/>
        <v>4.1594092536411033E-2</v>
      </c>
      <c r="J1252" s="13">
        <f t="shared" si="230"/>
        <v>4.159408908888361E-2</v>
      </c>
      <c r="K1252" s="13">
        <f t="shared" si="231"/>
        <v>3.4475274232614872E-9</v>
      </c>
      <c r="L1252" s="13">
        <f t="shared" si="232"/>
        <v>0</v>
      </c>
      <c r="M1252" s="13">
        <f t="shared" si="238"/>
        <v>0.2118219960562529</v>
      </c>
      <c r="N1252" s="13">
        <f t="shared" si="233"/>
        <v>0.13132963755487681</v>
      </c>
      <c r="O1252" s="13">
        <f t="shared" si="234"/>
        <v>0.13132963755487681</v>
      </c>
      <c r="Q1252">
        <v>22.76892445503713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2.1428571E-2</v>
      </c>
      <c r="G1253" s="13">
        <f t="shared" si="228"/>
        <v>0</v>
      </c>
      <c r="H1253" s="13">
        <f t="shared" si="229"/>
        <v>2.1428571E-2</v>
      </c>
      <c r="I1253" s="16">
        <f t="shared" si="237"/>
        <v>2.1428574447527424E-2</v>
      </c>
      <c r="J1253" s="13">
        <f t="shared" si="230"/>
        <v>2.142857409446635E-2</v>
      </c>
      <c r="K1253" s="13">
        <f t="shared" si="231"/>
        <v>3.530610734325812E-10</v>
      </c>
      <c r="L1253" s="13">
        <f t="shared" si="232"/>
        <v>0</v>
      </c>
      <c r="M1253" s="13">
        <f t="shared" si="238"/>
        <v>8.0492358501376093E-2</v>
      </c>
      <c r="N1253" s="13">
        <f t="shared" si="233"/>
        <v>4.9905262270853179E-2</v>
      </c>
      <c r="O1253" s="13">
        <f t="shared" si="234"/>
        <v>4.9905262270853179E-2</v>
      </c>
      <c r="Q1253">
        <v>24.83166693297072</v>
      </c>
    </row>
    <row r="1254" spans="1:17" x14ac:dyDescent="0.2">
      <c r="A1254" s="14">
        <f t="shared" si="235"/>
        <v>60146</v>
      </c>
      <c r="B1254" s="1">
        <v>9</v>
      </c>
      <c r="F1254" s="34">
        <v>12.275652581065239</v>
      </c>
      <c r="G1254" s="13">
        <f t="shared" si="228"/>
        <v>0</v>
      </c>
      <c r="H1254" s="13">
        <f t="shared" si="229"/>
        <v>12.275652581065239</v>
      </c>
      <c r="I1254" s="16">
        <f t="shared" si="237"/>
        <v>12.275652581418301</v>
      </c>
      <c r="J1254" s="13">
        <f t="shared" si="230"/>
        <v>12.2154013279394</v>
      </c>
      <c r="K1254" s="13">
        <f t="shared" si="231"/>
        <v>6.0251253478901035E-2</v>
      </c>
      <c r="L1254" s="13">
        <f t="shared" si="232"/>
        <v>0</v>
      </c>
      <c r="M1254" s="13">
        <f t="shared" si="238"/>
        <v>3.0587096230522914E-2</v>
      </c>
      <c r="N1254" s="13">
        <f t="shared" si="233"/>
        <v>1.8963999662924207E-2</v>
      </c>
      <c r="O1254" s="13">
        <f t="shared" si="234"/>
        <v>1.8963999662924207E-2</v>
      </c>
      <c r="Q1254">
        <v>25.47467300000001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24.904535276409831</v>
      </c>
      <c r="G1255" s="13">
        <f t="shared" si="228"/>
        <v>0</v>
      </c>
      <c r="H1255" s="13">
        <f t="shared" si="229"/>
        <v>24.904535276409831</v>
      </c>
      <c r="I1255" s="16">
        <f t="shared" si="237"/>
        <v>24.964786529888734</v>
      </c>
      <c r="J1255" s="13">
        <f t="shared" si="230"/>
        <v>24.200075444057163</v>
      </c>
      <c r="K1255" s="13">
        <f t="shared" si="231"/>
        <v>0.76471108583157132</v>
      </c>
      <c r="L1255" s="13">
        <f t="shared" si="232"/>
        <v>0</v>
      </c>
      <c r="M1255" s="13">
        <f t="shared" si="238"/>
        <v>1.1623096567598707E-2</v>
      </c>
      <c r="N1255" s="13">
        <f t="shared" si="233"/>
        <v>7.2063198719111987E-3</v>
      </c>
      <c r="O1255" s="13">
        <f t="shared" si="234"/>
        <v>7.2063198719111987E-3</v>
      </c>
      <c r="Q1255">
        <v>22.25568463198783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21.587406409882568</v>
      </c>
      <c r="G1256" s="13">
        <f t="shared" si="228"/>
        <v>0</v>
      </c>
      <c r="H1256" s="13">
        <f t="shared" si="229"/>
        <v>21.587406409882568</v>
      </c>
      <c r="I1256" s="16">
        <f t="shared" si="237"/>
        <v>22.35211749571414</v>
      </c>
      <c r="J1256" s="13">
        <f t="shared" si="230"/>
        <v>21.020254235996696</v>
      </c>
      <c r="K1256" s="13">
        <f t="shared" si="231"/>
        <v>1.3318632597174442</v>
      </c>
      <c r="L1256" s="13">
        <f t="shared" si="232"/>
        <v>0</v>
      </c>
      <c r="M1256" s="13">
        <f t="shared" si="238"/>
        <v>4.4167766956875083E-3</v>
      </c>
      <c r="N1256" s="13">
        <f t="shared" si="233"/>
        <v>2.7384015513262552E-3</v>
      </c>
      <c r="O1256" s="13">
        <f t="shared" si="234"/>
        <v>2.7384015513262552E-3</v>
      </c>
      <c r="Q1256">
        <v>15.65361423777984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14.5045131109168</v>
      </c>
      <c r="G1257" s="13">
        <f t="shared" si="228"/>
        <v>0</v>
      </c>
      <c r="H1257" s="13">
        <f t="shared" si="229"/>
        <v>14.5045131109168</v>
      </c>
      <c r="I1257" s="16">
        <f t="shared" si="237"/>
        <v>15.836376370634245</v>
      </c>
      <c r="J1257" s="13">
        <f t="shared" si="230"/>
        <v>15.03679539338842</v>
      </c>
      <c r="K1257" s="13">
        <f t="shared" si="231"/>
        <v>0.79958097724582444</v>
      </c>
      <c r="L1257" s="13">
        <f t="shared" si="232"/>
        <v>0</v>
      </c>
      <c r="M1257" s="13">
        <f t="shared" si="238"/>
        <v>1.6783751443612532E-3</v>
      </c>
      <c r="N1257" s="13">
        <f t="shared" si="233"/>
        <v>1.040592589503977E-3</v>
      </c>
      <c r="O1257" s="13">
        <f t="shared" si="234"/>
        <v>1.040592589503977E-3</v>
      </c>
      <c r="Q1257">
        <v>11.963158593548391</v>
      </c>
    </row>
    <row r="1258" spans="1:17" x14ac:dyDescent="0.2">
      <c r="A1258" s="14">
        <f t="shared" si="235"/>
        <v>60268</v>
      </c>
      <c r="B1258" s="1">
        <v>1</v>
      </c>
      <c r="F1258" s="34">
        <v>168.0571429</v>
      </c>
      <c r="G1258" s="13">
        <f t="shared" si="228"/>
        <v>15.734517858611961</v>
      </c>
      <c r="H1258" s="13">
        <f t="shared" si="229"/>
        <v>152.32262504138805</v>
      </c>
      <c r="I1258" s="16">
        <f t="shared" si="237"/>
        <v>153.12220601863388</v>
      </c>
      <c r="J1258" s="13">
        <f t="shared" si="230"/>
        <v>61.671220755985274</v>
      </c>
      <c r="K1258" s="13">
        <f t="shared" si="231"/>
        <v>91.450985262648601</v>
      </c>
      <c r="L1258" s="13">
        <f t="shared" si="232"/>
        <v>80.899625426653557</v>
      </c>
      <c r="M1258" s="13">
        <f t="shared" si="238"/>
        <v>80.900263209208418</v>
      </c>
      <c r="N1258" s="13">
        <f t="shared" si="233"/>
        <v>50.158163189709221</v>
      </c>
      <c r="O1258" s="13">
        <f t="shared" si="234"/>
        <v>65.89268104832118</v>
      </c>
      <c r="Q1258">
        <v>16.880791409938421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46.720031169701812</v>
      </c>
      <c r="G1259" s="13">
        <f t="shared" si="228"/>
        <v>2.168688454874689</v>
      </c>
      <c r="H1259" s="13">
        <f t="shared" si="229"/>
        <v>44.551342714827122</v>
      </c>
      <c r="I1259" s="16">
        <f t="shared" si="237"/>
        <v>55.102702550822158</v>
      </c>
      <c r="J1259" s="13">
        <f t="shared" si="230"/>
        <v>42.055237449536016</v>
      </c>
      <c r="K1259" s="13">
        <f t="shared" si="231"/>
        <v>13.047465101286143</v>
      </c>
      <c r="L1259" s="13">
        <f t="shared" si="232"/>
        <v>1.9196212077957555</v>
      </c>
      <c r="M1259" s="13">
        <f t="shared" si="238"/>
        <v>32.661721227294954</v>
      </c>
      <c r="N1259" s="13">
        <f t="shared" si="233"/>
        <v>20.250267160922871</v>
      </c>
      <c r="O1259" s="13">
        <f t="shared" si="234"/>
        <v>22.418955615797561</v>
      </c>
      <c r="Q1259">
        <v>16.388664690201651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28.120595312120169</v>
      </c>
      <c r="G1260" s="13">
        <f t="shared" si="228"/>
        <v>8.9219360451681731E-2</v>
      </c>
      <c r="H1260" s="13">
        <f t="shared" si="229"/>
        <v>28.031375951668487</v>
      </c>
      <c r="I1260" s="16">
        <f t="shared" si="237"/>
        <v>39.159219845158873</v>
      </c>
      <c r="J1260" s="13">
        <f t="shared" si="230"/>
        <v>30.903160810618406</v>
      </c>
      <c r="K1260" s="13">
        <f t="shared" si="231"/>
        <v>8.256059034540467</v>
      </c>
      <c r="L1260" s="13">
        <f t="shared" si="232"/>
        <v>0</v>
      </c>
      <c r="M1260" s="13">
        <f t="shared" si="238"/>
        <v>12.411454066372084</v>
      </c>
      <c r="N1260" s="13">
        <f t="shared" si="233"/>
        <v>7.6951015211506917</v>
      </c>
      <c r="O1260" s="13">
        <f t="shared" si="234"/>
        <v>7.7843208816023735</v>
      </c>
      <c r="Q1260">
        <v>12.677296859061411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18.294499482632741</v>
      </c>
      <c r="G1261" s="13">
        <f t="shared" si="228"/>
        <v>0</v>
      </c>
      <c r="H1261" s="13">
        <f t="shared" si="229"/>
        <v>18.294499482632741</v>
      </c>
      <c r="I1261" s="16">
        <f t="shared" si="237"/>
        <v>26.550558517173208</v>
      </c>
      <c r="J1261" s="13">
        <f t="shared" si="230"/>
        <v>24.016961632645042</v>
      </c>
      <c r="K1261" s="13">
        <f t="shared" si="231"/>
        <v>2.5335968845281656</v>
      </c>
      <c r="L1261" s="13">
        <f t="shared" si="232"/>
        <v>0</v>
      </c>
      <c r="M1261" s="13">
        <f t="shared" si="238"/>
        <v>4.7163525452213921</v>
      </c>
      <c r="N1261" s="13">
        <f t="shared" si="233"/>
        <v>2.9241385780372631</v>
      </c>
      <c r="O1261" s="13">
        <f t="shared" si="234"/>
        <v>2.9241385780372631</v>
      </c>
      <c r="Q1261">
        <v>14.319595014754411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12.03463074002889</v>
      </c>
      <c r="G1262" s="13">
        <f t="shared" si="228"/>
        <v>0</v>
      </c>
      <c r="H1262" s="13">
        <f t="shared" si="229"/>
        <v>12.03463074002889</v>
      </c>
      <c r="I1262" s="16">
        <f t="shared" si="237"/>
        <v>14.568227624557055</v>
      </c>
      <c r="J1262" s="13">
        <f t="shared" si="230"/>
        <v>14.31820710663701</v>
      </c>
      <c r="K1262" s="13">
        <f t="shared" si="231"/>
        <v>0.25002051792004565</v>
      </c>
      <c r="L1262" s="13">
        <f t="shared" si="232"/>
        <v>0</v>
      </c>
      <c r="M1262" s="13">
        <f t="shared" si="238"/>
        <v>1.7922139671841291</v>
      </c>
      <c r="N1262" s="13">
        <f t="shared" si="233"/>
        <v>1.11117265965416</v>
      </c>
      <c r="O1262" s="13">
        <f t="shared" si="234"/>
        <v>1.11117265965416</v>
      </c>
      <c r="Q1262">
        <v>18.884215109892981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</v>
      </c>
      <c r="G1263" s="13">
        <f t="shared" si="228"/>
        <v>0</v>
      </c>
      <c r="H1263" s="13">
        <f t="shared" si="229"/>
        <v>0</v>
      </c>
      <c r="I1263" s="16">
        <f t="shared" si="237"/>
        <v>0.25002051792004565</v>
      </c>
      <c r="J1263" s="13">
        <f t="shared" si="230"/>
        <v>0.25001970173426674</v>
      </c>
      <c r="K1263" s="13">
        <f t="shared" si="231"/>
        <v>8.1618577890685273E-7</v>
      </c>
      <c r="L1263" s="13">
        <f t="shared" si="232"/>
        <v>0</v>
      </c>
      <c r="M1263" s="13">
        <f t="shared" si="238"/>
        <v>0.68104130752996905</v>
      </c>
      <c r="N1263" s="13">
        <f t="shared" si="233"/>
        <v>0.4222456106685808</v>
      </c>
      <c r="O1263" s="13">
        <f t="shared" si="234"/>
        <v>0.4222456106685808</v>
      </c>
      <c r="Q1263">
        <v>22.157272635741752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16.406899307790791</v>
      </c>
      <c r="G1264" s="13">
        <f t="shared" si="228"/>
        <v>0</v>
      </c>
      <c r="H1264" s="13">
        <f t="shared" si="229"/>
        <v>16.406899307790791</v>
      </c>
      <c r="I1264" s="16">
        <f t="shared" si="237"/>
        <v>16.40690012397657</v>
      </c>
      <c r="J1264" s="13">
        <f t="shared" si="230"/>
        <v>16.246452063707626</v>
      </c>
      <c r="K1264" s="13">
        <f t="shared" si="231"/>
        <v>0.1604480602689442</v>
      </c>
      <c r="L1264" s="13">
        <f t="shared" si="232"/>
        <v>0</v>
      </c>
      <c r="M1264" s="13">
        <f t="shared" si="238"/>
        <v>0.25879569686138826</v>
      </c>
      <c r="N1264" s="13">
        <f t="shared" si="233"/>
        <v>0.16045333205406073</v>
      </c>
      <c r="O1264" s="13">
        <f t="shared" si="234"/>
        <v>0.16045333205406073</v>
      </c>
      <c r="Q1264">
        <v>24.63692503435767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9.5379358414360684</v>
      </c>
      <c r="G1265" s="13">
        <f t="shared" si="228"/>
        <v>0</v>
      </c>
      <c r="H1265" s="13">
        <f t="shared" si="229"/>
        <v>9.5379358414360684</v>
      </c>
      <c r="I1265" s="16">
        <f t="shared" si="237"/>
        <v>9.6983839017050126</v>
      </c>
      <c r="J1265" s="13">
        <f t="shared" si="230"/>
        <v>9.6698598443819872</v>
      </c>
      <c r="K1265" s="13">
        <f t="shared" si="231"/>
        <v>2.8524057323025431E-2</v>
      </c>
      <c r="L1265" s="13">
        <f t="shared" si="232"/>
        <v>0</v>
      </c>
      <c r="M1265" s="13">
        <f t="shared" si="238"/>
        <v>9.8342364807327526E-2</v>
      </c>
      <c r="N1265" s="13">
        <f t="shared" si="233"/>
        <v>6.0972266180543064E-2</v>
      </c>
      <c r="O1265" s="13">
        <f t="shared" si="234"/>
        <v>6.0972266180543064E-2</v>
      </c>
      <c r="Q1265">
        <v>25.79043003280033</v>
      </c>
    </row>
    <row r="1266" spans="1:17" x14ac:dyDescent="0.2">
      <c r="A1266" s="14">
        <f t="shared" si="235"/>
        <v>60511</v>
      </c>
      <c r="B1266" s="1">
        <v>9</v>
      </c>
      <c r="F1266" s="34">
        <v>2.1717514081071112</v>
      </c>
      <c r="G1266" s="13">
        <f t="shared" si="228"/>
        <v>0</v>
      </c>
      <c r="H1266" s="13">
        <f t="shared" si="229"/>
        <v>2.1717514081071112</v>
      </c>
      <c r="I1266" s="16">
        <f t="shared" si="237"/>
        <v>2.2002754654301366</v>
      </c>
      <c r="J1266" s="13">
        <f t="shared" si="230"/>
        <v>2.1999258034751787</v>
      </c>
      <c r="K1266" s="13">
        <f t="shared" si="231"/>
        <v>3.4966195495789165E-4</v>
      </c>
      <c r="L1266" s="13">
        <f t="shared" si="232"/>
        <v>0</v>
      </c>
      <c r="M1266" s="13">
        <f t="shared" si="238"/>
        <v>3.7370098626784462E-2</v>
      </c>
      <c r="N1266" s="13">
        <f t="shared" si="233"/>
        <v>2.3169461148606366E-2</v>
      </c>
      <c r="O1266" s="13">
        <f t="shared" si="234"/>
        <v>2.3169461148606366E-2</v>
      </c>
      <c r="Q1266">
        <v>25.469996000000009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11.47434562838372</v>
      </c>
      <c r="G1267" s="13">
        <f t="shared" si="228"/>
        <v>0</v>
      </c>
      <c r="H1267" s="13">
        <f t="shared" si="229"/>
        <v>11.47434562838372</v>
      </c>
      <c r="I1267" s="16">
        <f t="shared" si="237"/>
        <v>11.474695290338678</v>
      </c>
      <c r="J1267" s="13">
        <f t="shared" si="230"/>
        <v>11.388559256075647</v>
      </c>
      <c r="K1267" s="13">
        <f t="shared" si="231"/>
        <v>8.6136034263031291E-2</v>
      </c>
      <c r="L1267" s="13">
        <f t="shared" si="232"/>
        <v>0</v>
      </c>
      <c r="M1267" s="13">
        <f t="shared" si="238"/>
        <v>1.4200637478178096E-2</v>
      </c>
      <c r="N1267" s="13">
        <f t="shared" si="233"/>
        <v>8.8043952364704192E-3</v>
      </c>
      <c r="O1267" s="13">
        <f t="shared" si="234"/>
        <v>8.8043952364704192E-3</v>
      </c>
      <c r="Q1267">
        <v>21.456302773565501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38.570181214811662</v>
      </c>
      <c r="G1268" s="13">
        <f t="shared" si="228"/>
        <v>1.2575123721619115</v>
      </c>
      <c r="H1268" s="13">
        <f t="shared" si="229"/>
        <v>37.312668842649749</v>
      </c>
      <c r="I1268" s="16">
        <f t="shared" si="237"/>
        <v>37.398804876912777</v>
      </c>
      <c r="J1268" s="13">
        <f t="shared" si="230"/>
        <v>33.541868727775885</v>
      </c>
      <c r="K1268" s="13">
        <f t="shared" si="231"/>
        <v>3.8569361491368923</v>
      </c>
      <c r="L1268" s="13">
        <f t="shared" si="232"/>
        <v>0</v>
      </c>
      <c r="M1268" s="13">
        <f t="shared" si="238"/>
        <v>5.3962422417076772E-3</v>
      </c>
      <c r="N1268" s="13">
        <f t="shared" si="233"/>
        <v>3.34567018985876E-3</v>
      </c>
      <c r="O1268" s="13">
        <f t="shared" si="234"/>
        <v>1.2608580423517701</v>
      </c>
      <c r="Q1268">
        <v>18.55610789188993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128.80524895864721</v>
      </c>
      <c r="G1269" s="13">
        <f t="shared" si="228"/>
        <v>11.346046026798795</v>
      </c>
      <c r="H1269" s="13">
        <f t="shared" si="229"/>
        <v>117.45920293184841</v>
      </c>
      <c r="I1269" s="16">
        <f t="shared" si="237"/>
        <v>121.31613908098529</v>
      </c>
      <c r="J1269" s="13">
        <f t="shared" si="230"/>
        <v>51.085289057620493</v>
      </c>
      <c r="K1269" s="13">
        <f t="shared" si="231"/>
        <v>70.230850023364809</v>
      </c>
      <c r="L1269" s="13">
        <f t="shared" si="232"/>
        <v>59.523463141158508</v>
      </c>
      <c r="M1269" s="13">
        <f t="shared" si="238"/>
        <v>59.525513713210358</v>
      </c>
      <c r="N1269" s="13">
        <f t="shared" si="233"/>
        <v>36.905818502190421</v>
      </c>
      <c r="O1269" s="13">
        <f t="shared" si="234"/>
        <v>48.251864528989216</v>
      </c>
      <c r="Q1269">
        <v>14.31603559354839</v>
      </c>
    </row>
    <row r="1270" spans="1:17" x14ac:dyDescent="0.2">
      <c r="A1270" s="14">
        <f t="shared" si="235"/>
        <v>60633</v>
      </c>
      <c r="B1270" s="1">
        <v>1</v>
      </c>
      <c r="F1270" s="34">
        <v>39.353272256488992</v>
      </c>
      <c r="G1270" s="13">
        <f t="shared" si="228"/>
        <v>1.3450641469445721</v>
      </c>
      <c r="H1270" s="13">
        <f t="shared" si="229"/>
        <v>38.00820810954442</v>
      </c>
      <c r="I1270" s="16">
        <f t="shared" si="237"/>
        <v>48.715594991750727</v>
      </c>
      <c r="J1270" s="13">
        <f t="shared" si="230"/>
        <v>37.115743364942006</v>
      </c>
      <c r="K1270" s="13">
        <f t="shared" si="231"/>
        <v>11.599851626808722</v>
      </c>
      <c r="L1270" s="13">
        <f t="shared" si="232"/>
        <v>0.46136374580687872</v>
      </c>
      <c r="M1270" s="13">
        <f t="shared" si="238"/>
        <v>23.081058956826816</v>
      </c>
      <c r="N1270" s="13">
        <f t="shared" si="233"/>
        <v>14.310256553232625</v>
      </c>
      <c r="O1270" s="13">
        <f t="shared" si="234"/>
        <v>15.655320700177198</v>
      </c>
      <c r="Q1270">
        <v>14.56496913359779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27.496133293168739</v>
      </c>
      <c r="G1271" s="13">
        <f t="shared" si="228"/>
        <v>1.9402755314103407E-2</v>
      </c>
      <c r="H1271" s="13">
        <f t="shared" si="229"/>
        <v>27.476730537854635</v>
      </c>
      <c r="I1271" s="16">
        <f t="shared" si="237"/>
        <v>38.615218418856479</v>
      </c>
      <c r="J1271" s="13">
        <f t="shared" si="230"/>
        <v>31.557200416368474</v>
      </c>
      <c r="K1271" s="13">
        <f t="shared" si="231"/>
        <v>7.058018002488005</v>
      </c>
      <c r="L1271" s="13">
        <f t="shared" si="232"/>
        <v>0</v>
      </c>
      <c r="M1271" s="13">
        <f t="shared" si="238"/>
        <v>8.7708024035941907</v>
      </c>
      <c r="N1271" s="13">
        <f t="shared" si="233"/>
        <v>5.4378974902283979</v>
      </c>
      <c r="O1271" s="13">
        <f t="shared" si="234"/>
        <v>5.457300245542501</v>
      </c>
      <c r="Q1271">
        <v>13.90831096390264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24.89146610049298</v>
      </c>
      <c r="G1272" s="13">
        <f t="shared" si="228"/>
        <v>0</v>
      </c>
      <c r="H1272" s="13">
        <f t="shared" si="229"/>
        <v>24.89146610049298</v>
      </c>
      <c r="I1272" s="16">
        <f t="shared" si="237"/>
        <v>31.949484102980986</v>
      </c>
      <c r="J1272" s="13">
        <f t="shared" si="230"/>
        <v>29.108169682185917</v>
      </c>
      <c r="K1272" s="13">
        <f t="shared" si="231"/>
        <v>2.8413144207950687</v>
      </c>
      <c r="L1272" s="13">
        <f t="shared" si="232"/>
        <v>0</v>
      </c>
      <c r="M1272" s="13">
        <f t="shared" si="238"/>
        <v>3.3329049133657929</v>
      </c>
      <c r="N1272" s="13">
        <f t="shared" si="233"/>
        <v>2.0664010462867917</v>
      </c>
      <c r="O1272" s="13">
        <f t="shared" si="234"/>
        <v>2.0664010462867917</v>
      </c>
      <c r="Q1272">
        <v>17.545114574905611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22.573113121196819</v>
      </c>
      <c r="G1273" s="13">
        <f t="shared" si="228"/>
        <v>0</v>
      </c>
      <c r="H1273" s="13">
        <f t="shared" si="229"/>
        <v>22.573113121196819</v>
      </c>
      <c r="I1273" s="16">
        <f t="shared" si="237"/>
        <v>25.414427541991888</v>
      </c>
      <c r="J1273" s="13">
        <f t="shared" si="230"/>
        <v>23.780439207184166</v>
      </c>
      <c r="K1273" s="13">
        <f t="shared" si="231"/>
        <v>1.6339883348077215</v>
      </c>
      <c r="L1273" s="13">
        <f t="shared" si="232"/>
        <v>0</v>
      </c>
      <c r="M1273" s="13">
        <f t="shared" si="238"/>
        <v>1.2665038670790012</v>
      </c>
      <c r="N1273" s="13">
        <f t="shared" si="233"/>
        <v>0.78523239758898078</v>
      </c>
      <c r="O1273" s="13">
        <f t="shared" si="234"/>
        <v>0.78523239758898078</v>
      </c>
      <c r="Q1273">
        <v>16.887327939489101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5.8144583683795634</v>
      </c>
      <c r="G1274" s="13">
        <f t="shared" si="228"/>
        <v>0</v>
      </c>
      <c r="H1274" s="13">
        <f t="shared" si="229"/>
        <v>5.8144583683795634</v>
      </c>
      <c r="I1274" s="16">
        <f t="shared" si="237"/>
        <v>7.448446703187285</v>
      </c>
      <c r="J1274" s="13">
        <f t="shared" si="230"/>
        <v>7.4122437720778116</v>
      </c>
      <c r="K1274" s="13">
        <f t="shared" si="231"/>
        <v>3.6202931109473369E-2</v>
      </c>
      <c r="L1274" s="13">
        <f t="shared" si="232"/>
        <v>0</v>
      </c>
      <c r="M1274" s="13">
        <f t="shared" si="238"/>
        <v>0.48127146949002042</v>
      </c>
      <c r="N1274" s="13">
        <f t="shared" si="233"/>
        <v>0.29838831108381264</v>
      </c>
      <c r="O1274" s="13">
        <f t="shared" si="234"/>
        <v>0.29838831108381264</v>
      </c>
      <c r="Q1274">
        <v>18.450258799684342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0.485714286</v>
      </c>
      <c r="G1275" s="13">
        <f t="shared" si="228"/>
        <v>0</v>
      </c>
      <c r="H1275" s="13">
        <f t="shared" si="229"/>
        <v>0.485714286</v>
      </c>
      <c r="I1275" s="16">
        <f t="shared" si="237"/>
        <v>0.52191721710947336</v>
      </c>
      <c r="J1275" s="13">
        <f t="shared" si="230"/>
        <v>0.52191127178505614</v>
      </c>
      <c r="K1275" s="13">
        <f t="shared" si="231"/>
        <v>5.9453244172225084E-6</v>
      </c>
      <c r="L1275" s="13">
        <f t="shared" si="232"/>
        <v>0</v>
      </c>
      <c r="M1275" s="13">
        <f t="shared" si="238"/>
        <v>0.18288315840620778</v>
      </c>
      <c r="N1275" s="13">
        <f t="shared" si="233"/>
        <v>0.11338755821184883</v>
      </c>
      <c r="O1275" s="13">
        <f t="shared" si="234"/>
        <v>0.11338755821184883</v>
      </c>
      <c r="Q1275">
        <v>23.736185579405031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3.6224746750698068E-2</v>
      </c>
      <c r="G1276" s="13">
        <f t="shared" si="228"/>
        <v>0</v>
      </c>
      <c r="H1276" s="13">
        <f t="shared" si="229"/>
        <v>3.6224746750698068E-2</v>
      </c>
      <c r="I1276" s="16">
        <f t="shared" si="237"/>
        <v>3.6230692075115291E-2</v>
      </c>
      <c r="J1276" s="13">
        <f t="shared" si="230"/>
        <v>3.6230690228824698E-2</v>
      </c>
      <c r="K1276" s="13">
        <f t="shared" si="231"/>
        <v>1.8462905926330819E-9</v>
      </c>
      <c r="L1276" s="13">
        <f t="shared" si="232"/>
        <v>0</v>
      </c>
      <c r="M1276" s="13">
        <f t="shared" si="238"/>
        <v>6.949560019435895E-2</v>
      </c>
      <c r="N1276" s="13">
        <f t="shared" si="233"/>
        <v>4.3087272120502548E-2</v>
      </c>
      <c r="O1276" s="13">
        <f t="shared" si="234"/>
        <v>4.3087272120502548E-2</v>
      </c>
      <c r="Q1276">
        <v>24.2674905948633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0.85938698959202764</v>
      </c>
      <c r="G1277" s="13">
        <f t="shared" si="228"/>
        <v>0</v>
      </c>
      <c r="H1277" s="13">
        <f t="shared" si="229"/>
        <v>0.85938698959202764</v>
      </c>
      <c r="I1277" s="16">
        <f t="shared" si="237"/>
        <v>0.8593869914383182</v>
      </c>
      <c r="J1277" s="13">
        <f t="shared" si="230"/>
        <v>0.85936538145884478</v>
      </c>
      <c r="K1277" s="13">
        <f t="shared" si="231"/>
        <v>2.1609979473424801E-5</v>
      </c>
      <c r="L1277" s="13">
        <f t="shared" si="232"/>
        <v>0</v>
      </c>
      <c r="M1277" s="13">
        <f t="shared" si="238"/>
        <v>2.6408328073856402E-2</v>
      </c>
      <c r="N1277" s="13">
        <f t="shared" si="233"/>
        <v>1.637316340579097E-2</v>
      </c>
      <c r="O1277" s="13">
        <f t="shared" si="234"/>
        <v>1.637316340579097E-2</v>
      </c>
      <c r="Q1277">
        <v>25.20831200000001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4.8403816747331598</v>
      </c>
      <c r="G1278" s="13">
        <f t="shared" si="228"/>
        <v>0</v>
      </c>
      <c r="H1278" s="13">
        <f t="shared" si="229"/>
        <v>4.8403816747331598</v>
      </c>
      <c r="I1278" s="16">
        <f t="shared" si="237"/>
        <v>4.8404032847126333</v>
      </c>
      <c r="J1278" s="13">
        <f t="shared" si="230"/>
        <v>4.8361594011580946</v>
      </c>
      <c r="K1278" s="13">
        <f t="shared" si="231"/>
        <v>4.2438835545386411E-3</v>
      </c>
      <c r="L1278" s="13">
        <f t="shared" si="232"/>
        <v>0</v>
      </c>
      <c r="M1278" s="13">
        <f t="shared" si="238"/>
        <v>1.0035164668065432E-2</v>
      </c>
      <c r="N1278" s="13">
        <f t="shared" si="233"/>
        <v>6.2218020942005677E-3</v>
      </c>
      <c r="O1278" s="13">
        <f t="shared" si="234"/>
        <v>6.2218020942005677E-3</v>
      </c>
      <c r="Q1278">
        <v>24.520967607710539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22.627586992981669</v>
      </c>
      <c r="G1279" s="13">
        <f t="shared" si="228"/>
        <v>0</v>
      </c>
      <c r="H1279" s="13">
        <f t="shared" si="229"/>
        <v>22.627586992981669</v>
      </c>
      <c r="I1279" s="16">
        <f t="shared" si="237"/>
        <v>22.631830876536206</v>
      </c>
      <c r="J1279" s="13">
        <f t="shared" si="230"/>
        <v>21.966085141122488</v>
      </c>
      <c r="K1279" s="13">
        <f t="shared" si="231"/>
        <v>0.66574573541371862</v>
      </c>
      <c r="L1279" s="13">
        <f t="shared" si="232"/>
        <v>0</v>
      </c>
      <c r="M1279" s="13">
        <f t="shared" si="238"/>
        <v>3.8133625738648643E-3</v>
      </c>
      <c r="N1279" s="13">
        <f t="shared" si="233"/>
        <v>2.3642847957962157E-3</v>
      </c>
      <c r="O1279" s="13">
        <f t="shared" si="234"/>
        <v>2.3642847957962157E-3</v>
      </c>
      <c r="Q1279">
        <v>21.166947910596178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4.5092840077519982</v>
      </c>
      <c r="G1280" s="13">
        <f t="shared" si="228"/>
        <v>0</v>
      </c>
      <c r="H1280" s="13">
        <f t="shared" si="229"/>
        <v>4.5092840077519982</v>
      </c>
      <c r="I1280" s="16">
        <f t="shared" si="237"/>
        <v>5.1750297431657168</v>
      </c>
      <c r="J1280" s="13">
        <f t="shared" si="230"/>
        <v>5.1592306746619974</v>
      </c>
      <c r="K1280" s="13">
        <f t="shared" si="231"/>
        <v>1.5799068503719482E-2</v>
      </c>
      <c r="L1280" s="13">
        <f t="shared" si="232"/>
        <v>0</v>
      </c>
      <c r="M1280" s="13">
        <f t="shared" si="238"/>
        <v>1.4490777780686486E-3</v>
      </c>
      <c r="N1280" s="13">
        <f t="shared" si="233"/>
        <v>8.9842822240256213E-4</v>
      </c>
      <c r="O1280" s="13">
        <f t="shared" si="234"/>
        <v>8.9842822240256213E-4</v>
      </c>
      <c r="Q1280">
        <v>16.60339203714631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35.856408720932173</v>
      </c>
      <c r="G1281" s="13">
        <f t="shared" si="228"/>
        <v>0.95410499607112975</v>
      </c>
      <c r="H1281" s="13">
        <f t="shared" si="229"/>
        <v>34.902303724861042</v>
      </c>
      <c r="I1281" s="16">
        <f t="shared" si="237"/>
        <v>34.91810279336476</v>
      </c>
      <c r="J1281" s="13">
        <f t="shared" si="230"/>
        <v>29.020424962968274</v>
      </c>
      <c r="K1281" s="13">
        <f t="shared" si="231"/>
        <v>5.8976778303964856</v>
      </c>
      <c r="L1281" s="13">
        <f t="shared" si="232"/>
        <v>0</v>
      </c>
      <c r="M1281" s="13">
        <f t="shared" si="238"/>
        <v>5.5064955566608645E-4</v>
      </c>
      <c r="N1281" s="13">
        <f t="shared" si="233"/>
        <v>3.4140272451297358E-4</v>
      </c>
      <c r="O1281" s="13">
        <f t="shared" si="234"/>
        <v>0.95444639879564275</v>
      </c>
      <c r="Q1281">
        <v>13.209365344968599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13.88240827769742</v>
      </c>
      <c r="G1282" s="13">
        <f t="shared" si="228"/>
        <v>0</v>
      </c>
      <c r="H1282" s="13">
        <f t="shared" si="229"/>
        <v>13.88240827769742</v>
      </c>
      <c r="I1282" s="16">
        <f t="shared" si="237"/>
        <v>19.780086108093904</v>
      </c>
      <c r="J1282" s="13">
        <f t="shared" si="230"/>
        <v>18.524082763691098</v>
      </c>
      <c r="K1282" s="13">
        <f t="shared" si="231"/>
        <v>1.2560033444028065</v>
      </c>
      <c r="L1282" s="13">
        <f t="shared" si="232"/>
        <v>0</v>
      </c>
      <c r="M1282" s="13">
        <f t="shared" si="238"/>
        <v>2.0924683115311287E-4</v>
      </c>
      <c r="N1282" s="13">
        <f t="shared" si="233"/>
        <v>1.2973303531492998E-4</v>
      </c>
      <c r="O1282" s="13">
        <f t="shared" si="234"/>
        <v>1.2973303531492998E-4</v>
      </c>
      <c r="Q1282">
        <v>13.38747342681245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64.661907398887536</v>
      </c>
      <c r="G1283" s="13">
        <f t="shared" si="228"/>
        <v>4.1746405385958791</v>
      </c>
      <c r="H1283" s="13">
        <f t="shared" si="229"/>
        <v>60.487266860291655</v>
      </c>
      <c r="I1283" s="16">
        <f t="shared" si="237"/>
        <v>61.743270204694461</v>
      </c>
      <c r="J1283" s="13">
        <f t="shared" si="230"/>
        <v>39.542586690248598</v>
      </c>
      <c r="K1283" s="13">
        <f t="shared" si="231"/>
        <v>22.200683514445863</v>
      </c>
      <c r="L1283" s="13">
        <f t="shared" si="232"/>
        <v>11.140141248217867</v>
      </c>
      <c r="M1283" s="13">
        <f t="shared" si="238"/>
        <v>11.140220762013705</v>
      </c>
      <c r="N1283" s="13">
        <f t="shared" si="233"/>
        <v>6.9069368724484965</v>
      </c>
      <c r="O1283" s="13">
        <f t="shared" si="234"/>
        <v>11.081577411044375</v>
      </c>
      <c r="Q1283">
        <v>13.01345459354839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11.475417726418391</v>
      </c>
      <c r="G1284" s="13">
        <f t="shared" si="228"/>
        <v>0</v>
      </c>
      <c r="H1284" s="13">
        <f t="shared" si="229"/>
        <v>11.475417726418391</v>
      </c>
      <c r="I1284" s="16">
        <f t="shared" si="237"/>
        <v>22.53595999264639</v>
      </c>
      <c r="J1284" s="13">
        <f t="shared" si="230"/>
        <v>21.218037292734639</v>
      </c>
      <c r="K1284" s="13">
        <f t="shared" si="231"/>
        <v>1.317922699911751</v>
      </c>
      <c r="L1284" s="13">
        <f t="shared" si="232"/>
        <v>0</v>
      </c>
      <c r="M1284" s="13">
        <f t="shared" si="238"/>
        <v>4.2332838895652083</v>
      </c>
      <c r="N1284" s="13">
        <f t="shared" si="233"/>
        <v>2.6246360115304292</v>
      </c>
      <c r="O1284" s="13">
        <f t="shared" si="234"/>
        <v>2.6246360115304292</v>
      </c>
      <c r="Q1284">
        <v>15.917066019910941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3.7290381206672158</v>
      </c>
      <c r="G1285" s="13">
        <f t="shared" si="228"/>
        <v>0</v>
      </c>
      <c r="H1285" s="13">
        <f t="shared" si="229"/>
        <v>3.7290381206672158</v>
      </c>
      <c r="I1285" s="16">
        <f t="shared" si="237"/>
        <v>5.0469608205789669</v>
      </c>
      <c r="J1285" s="13">
        <f t="shared" si="230"/>
        <v>5.0355466487407563</v>
      </c>
      <c r="K1285" s="13">
        <f t="shared" si="231"/>
        <v>1.1414171838210585E-2</v>
      </c>
      <c r="L1285" s="13">
        <f t="shared" si="232"/>
        <v>0</v>
      </c>
      <c r="M1285" s="13">
        <f t="shared" si="238"/>
        <v>1.608647878034779</v>
      </c>
      <c r="N1285" s="13">
        <f t="shared" si="233"/>
        <v>0.99736168438156303</v>
      </c>
      <c r="O1285" s="13">
        <f t="shared" si="234"/>
        <v>0.99736168438156303</v>
      </c>
      <c r="Q1285">
        <v>18.383393758693369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0.21202563746076031</v>
      </c>
      <c r="G1286" s="13">
        <f t="shared" ref="G1286:G1349" si="244">IF((F1286-$J$2)&gt;0,$I$2*(F1286-$J$2),0)</f>
        <v>0</v>
      </c>
      <c r="H1286" s="13">
        <f t="shared" ref="H1286:H1349" si="245">F1286-G1286</f>
        <v>0.21202563746076031</v>
      </c>
      <c r="I1286" s="16">
        <f t="shared" si="237"/>
        <v>0.22343980929897089</v>
      </c>
      <c r="J1286" s="13">
        <f t="shared" ref="J1286:J1349" si="246">I1286/SQRT(1+(I1286/($K$2*(300+(25*Q1286)+0.05*(Q1286)^3)))^2)</f>
        <v>0.22343897078301631</v>
      </c>
      <c r="K1286" s="13">
        <f t="shared" ref="K1286:K1349" si="247">I1286-J1286</f>
        <v>8.385159545876153E-7</v>
      </c>
      <c r="L1286" s="13">
        <f t="shared" ref="L1286:L1349" si="248">IF(K1286&gt;$N$2,(K1286-$N$2)/$L$2,0)</f>
        <v>0</v>
      </c>
      <c r="M1286" s="13">
        <f t="shared" si="238"/>
        <v>0.61128619365321601</v>
      </c>
      <c r="N1286" s="13">
        <f t="shared" ref="N1286:N1349" si="249">$M$2*M1286</f>
        <v>0.37899744006499392</v>
      </c>
      <c r="O1286" s="13">
        <f t="shared" ref="O1286:O1349" si="250">N1286+G1286</f>
        <v>0.37899744006499392</v>
      </c>
      <c r="Q1286">
        <v>19.583576994439511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</v>
      </c>
      <c r="G1287" s="13">
        <f t="shared" si="244"/>
        <v>0</v>
      </c>
      <c r="H1287" s="13">
        <f t="shared" si="245"/>
        <v>0</v>
      </c>
      <c r="I1287" s="16">
        <f t="shared" ref="I1287:I1350" si="252">H1287+K1286-L1286</f>
        <v>8.385159545876153E-7</v>
      </c>
      <c r="J1287" s="13">
        <f t="shared" si="246"/>
        <v>8.385159545876153E-7</v>
      </c>
      <c r="K1287" s="13">
        <f t="shared" si="247"/>
        <v>0</v>
      </c>
      <c r="L1287" s="13">
        <f t="shared" si="248"/>
        <v>0</v>
      </c>
      <c r="M1287" s="13">
        <f t="shared" ref="M1287:M1350" si="253">L1287+M1286-N1286</f>
        <v>0.2322887535882221</v>
      </c>
      <c r="N1287" s="13">
        <f t="shared" si="249"/>
        <v>0.1440190272246977</v>
      </c>
      <c r="O1287" s="13">
        <f t="shared" si="250"/>
        <v>0.1440190272246977</v>
      </c>
      <c r="Q1287">
        <v>24.477946575277429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0.75158468280978852</v>
      </c>
      <c r="G1288" s="13">
        <f t="shared" si="244"/>
        <v>0</v>
      </c>
      <c r="H1288" s="13">
        <f t="shared" si="245"/>
        <v>0.75158468280978852</v>
      </c>
      <c r="I1288" s="16">
        <f t="shared" si="252"/>
        <v>0.75158468280978852</v>
      </c>
      <c r="J1288" s="13">
        <f t="shared" si="246"/>
        <v>0.75156837096933238</v>
      </c>
      <c r="K1288" s="13">
        <f t="shared" si="247"/>
        <v>1.6311840456140203E-5</v>
      </c>
      <c r="L1288" s="13">
        <f t="shared" si="248"/>
        <v>0</v>
      </c>
      <c r="M1288" s="13">
        <f t="shared" si="253"/>
        <v>8.8269726363524398E-2</v>
      </c>
      <c r="N1288" s="13">
        <f t="shared" si="249"/>
        <v>5.4727230345385125E-2</v>
      </c>
      <c r="O1288" s="13">
        <f t="shared" si="250"/>
        <v>5.4727230345385125E-2</v>
      </c>
      <c r="Q1288">
        <v>24.34140019602787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2.5545269326715161</v>
      </c>
      <c r="G1289" s="13">
        <f t="shared" si="244"/>
        <v>0</v>
      </c>
      <c r="H1289" s="13">
        <f t="shared" si="245"/>
        <v>2.5545269326715161</v>
      </c>
      <c r="I1289" s="16">
        <f t="shared" si="252"/>
        <v>2.5545432445119722</v>
      </c>
      <c r="J1289" s="13">
        <f t="shared" si="246"/>
        <v>2.5539352661670951</v>
      </c>
      <c r="K1289" s="13">
        <f t="shared" si="247"/>
        <v>6.0797834487713587E-4</v>
      </c>
      <c r="L1289" s="13">
        <f t="shared" si="248"/>
        <v>0</v>
      </c>
      <c r="M1289" s="13">
        <f t="shared" si="253"/>
        <v>3.3542496018139273E-2</v>
      </c>
      <c r="N1289" s="13">
        <f t="shared" si="249"/>
        <v>2.0796347531246349E-2</v>
      </c>
      <c r="O1289" s="13">
        <f t="shared" si="250"/>
        <v>2.0796347531246349E-2</v>
      </c>
      <c r="Q1289">
        <v>24.71218269355715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2.1428571E-2</v>
      </c>
      <c r="G1290" s="13">
        <f t="shared" si="244"/>
        <v>0</v>
      </c>
      <c r="H1290" s="13">
        <f t="shared" si="245"/>
        <v>2.1428571E-2</v>
      </c>
      <c r="I1290" s="16">
        <f t="shared" si="252"/>
        <v>2.2036549344877136E-2</v>
      </c>
      <c r="J1290" s="13">
        <f t="shared" si="246"/>
        <v>2.2036548895844974E-2</v>
      </c>
      <c r="K1290" s="13">
        <f t="shared" si="247"/>
        <v>4.490321621475335E-10</v>
      </c>
      <c r="L1290" s="13">
        <f t="shared" si="248"/>
        <v>0</v>
      </c>
      <c r="M1290" s="13">
        <f t="shared" si="253"/>
        <v>1.2746148486892924E-2</v>
      </c>
      <c r="N1290" s="13">
        <f t="shared" si="249"/>
        <v>7.9026120618736137E-3</v>
      </c>
      <c r="O1290" s="13">
        <f t="shared" si="250"/>
        <v>7.9026120618736137E-3</v>
      </c>
      <c r="Q1290">
        <v>23.712070000000011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16.591189968895272</v>
      </c>
      <c r="G1291" s="13">
        <f t="shared" si="244"/>
        <v>0</v>
      </c>
      <c r="H1291" s="13">
        <f t="shared" si="245"/>
        <v>16.591189968895272</v>
      </c>
      <c r="I1291" s="16">
        <f t="shared" si="252"/>
        <v>16.591189969344303</v>
      </c>
      <c r="J1291" s="13">
        <f t="shared" si="246"/>
        <v>16.368912935014894</v>
      </c>
      <c r="K1291" s="13">
        <f t="shared" si="247"/>
        <v>0.22227703432940871</v>
      </c>
      <c r="L1291" s="13">
        <f t="shared" si="248"/>
        <v>0</v>
      </c>
      <c r="M1291" s="13">
        <f t="shared" si="253"/>
        <v>4.8435364250193104E-3</v>
      </c>
      <c r="N1291" s="13">
        <f t="shared" si="249"/>
        <v>3.0029925835119726E-3</v>
      </c>
      <c r="O1291" s="13">
        <f t="shared" si="250"/>
        <v>3.0029925835119726E-3</v>
      </c>
      <c r="Q1291">
        <v>22.51323924192442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0.36428571399999998</v>
      </c>
      <c r="G1292" s="13">
        <f t="shared" si="244"/>
        <v>0</v>
      </c>
      <c r="H1292" s="13">
        <f t="shared" si="245"/>
        <v>0.36428571399999998</v>
      </c>
      <c r="I1292" s="16">
        <f t="shared" si="252"/>
        <v>0.58656274832940869</v>
      </c>
      <c r="J1292" s="13">
        <f t="shared" si="246"/>
        <v>0.58654327277621909</v>
      </c>
      <c r="K1292" s="13">
        <f t="shared" si="247"/>
        <v>1.9475553189596262E-5</v>
      </c>
      <c r="L1292" s="13">
        <f t="shared" si="248"/>
        <v>0</v>
      </c>
      <c r="M1292" s="13">
        <f t="shared" si="253"/>
        <v>1.8405438415073378E-3</v>
      </c>
      <c r="N1292" s="13">
        <f t="shared" si="249"/>
        <v>1.1411371817345495E-3</v>
      </c>
      <c r="O1292" s="13">
        <f t="shared" si="250"/>
        <v>1.1411371817345495E-3</v>
      </c>
      <c r="Q1292">
        <v>17.817533429495739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3.8687608394359918</v>
      </c>
      <c r="G1293" s="13">
        <f t="shared" si="244"/>
        <v>0</v>
      </c>
      <c r="H1293" s="13">
        <f t="shared" si="245"/>
        <v>3.8687608394359918</v>
      </c>
      <c r="I1293" s="16">
        <f t="shared" si="252"/>
        <v>3.8687803149891815</v>
      </c>
      <c r="J1293" s="13">
        <f t="shared" si="246"/>
        <v>3.8599058423049328</v>
      </c>
      <c r="K1293" s="13">
        <f t="shared" si="247"/>
        <v>8.8744726842486799E-3</v>
      </c>
      <c r="L1293" s="13">
        <f t="shared" si="248"/>
        <v>0</v>
      </c>
      <c r="M1293" s="13">
        <f t="shared" si="253"/>
        <v>6.9940665977278834E-4</v>
      </c>
      <c r="N1293" s="13">
        <f t="shared" si="249"/>
        <v>4.3363212905912877E-4</v>
      </c>
      <c r="O1293" s="13">
        <f t="shared" si="250"/>
        <v>4.3363212905912877E-4</v>
      </c>
      <c r="Q1293">
        <v>14.49361597757899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153.94754271310751</v>
      </c>
      <c r="G1294" s="13">
        <f t="shared" si="244"/>
        <v>14.157024984743529</v>
      </c>
      <c r="H1294" s="13">
        <f t="shared" si="245"/>
        <v>139.79051772836397</v>
      </c>
      <c r="I1294" s="16">
        <f t="shared" si="252"/>
        <v>139.79939220104822</v>
      </c>
      <c r="J1294" s="13">
        <f t="shared" si="246"/>
        <v>46.339084769690096</v>
      </c>
      <c r="K1294" s="13">
        <f t="shared" si="247"/>
        <v>93.460307431358132</v>
      </c>
      <c r="L1294" s="13">
        <f t="shared" si="248"/>
        <v>82.923721704921547</v>
      </c>
      <c r="M1294" s="13">
        <f t="shared" si="253"/>
        <v>82.923987479452265</v>
      </c>
      <c r="N1294" s="13">
        <f t="shared" si="249"/>
        <v>51.412872237260402</v>
      </c>
      <c r="O1294" s="13">
        <f t="shared" si="250"/>
        <v>65.569897222003931</v>
      </c>
      <c r="Q1294">
        <v>12.323266593548389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50.098510764636231</v>
      </c>
      <c r="G1295" s="13">
        <f t="shared" si="244"/>
        <v>2.5464119491569694</v>
      </c>
      <c r="H1295" s="13">
        <f t="shared" si="245"/>
        <v>47.552098815479262</v>
      </c>
      <c r="I1295" s="16">
        <f t="shared" si="252"/>
        <v>58.088684541915853</v>
      </c>
      <c r="J1295" s="13">
        <f t="shared" si="246"/>
        <v>38.143884444326694</v>
      </c>
      <c r="K1295" s="13">
        <f t="shared" si="247"/>
        <v>19.944800097589159</v>
      </c>
      <c r="L1295" s="13">
        <f t="shared" si="248"/>
        <v>8.8676708104887645</v>
      </c>
      <c r="M1295" s="13">
        <f t="shared" si="253"/>
        <v>40.378786052680624</v>
      </c>
      <c r="N1295" s="13">
        <f t="shared" si="249"/>
        <v>25.034847352661988</v>
      </c>
      <c r="O1295" s="13">
        <f t="shared" si="250"/>
        <v>27.581259301818957</v>
      </c>
      <c r="Q1295">
        <v>12.752514711631671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50.200450271241031</v>
      </c>
      <c r="G1296" s="13">
        <f t="shared" si="244"/>
        <v>2.557809071903518</v>
      </c>
      <c r="H1296" s="13">
        <f t="shared" si="245"/>
        <v>47.642641199337511</v>
      </c>
      <c r="I1296" s="16">
        <f t="shared" si="252"/>
        <v>58.719770486437909</v>
      </c>
      <c r="J1296" s="13">
        <f t="shared" si="246"/>
        <v>36.765739670825397</v>
      </c>
      <c r="K1296" s="13">
        <f t="shared" si="247"/>
        <v>21.954030815612512</v>
      </c>
      <c r="L1296" s="13">
        <f t="shared" si="248"/>
        <v>10.891674965653543</v>
      </c>
      <c r="M1296" s="13">
        <f t="shared" si="253"/>
        <v>26.235613665672179</v>
      </c>
      <c r="N1296" s="13">
        <f t="shared" si="249"/>
        <v>16.266080472716752</v>
      </c>
      <c r="O1296" s="13">
        <f t="shared" si="250"/>
        <v>18.823889544620268</v>
      </c>
      <c r="Q1296">
        <v>11.722424222260919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12.382849012861611</v>
      </c>
      <c r="G1297" s="13">
        <f t="shared" si="244"/>
        <v>0</v>
      </c>
      <c r="H1297" s="13">
        <f t="shared" si="245"/>
        <v>12.382849012861611</v>
      </c>
      <c r="I1297" s="16">
        <f t="shared" si="252"/>
        <v>23.445204862820582</v>
      </c>
      <c r="J1297" s="13">
        <f t="shared" si="246"/>
        <v>21.886297508403366</v>
      </c>
      <c r="K1297" s="13">
        <f t="shared" si="247"/>
        <v>1.5589073544172152</v>
      </c>
      <c r="L1297" s="13">
        <f t="shared" si="248"/>
        <v>0</v>
      </c>
      <c r="M1297" s="13">
        <f t="shared" si="253"/>
        <v>9.9695331929554278</v>
      </c>
      <c r="N1297" s="13">
        <f t="shared" si="249"/>
        <v>6.1811105796323655</v>
      </c>
      <c r="O1297" s="13">
        <f t="shared" si="250"/>
        <v>6.1811105796323655</v>
      </c>
      <c r="Q1297">
        <v>15.472273907304871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18.29225211412087</v>
      </c>
      <c r="G1298" s="13">
        <f t="shared" si="244"/>
        <v>0</v>
      </c>
      <c r="H1298" s="13">
        <f t="shared" si="245"/>
        <v>18.29225211412087</v>
      </c>
      <c r="I1298" s="16">
        <f t="shared" si="252"/>
        <v>19.851159468538086</v>
      </c>
      <c r="J1298" s="13">
        <f t="shared" si="246"/>
        <v>19.131753292067398</v>
      </c>
      <c r="K1298" s="13">
        <f t="shared" si="247"/>
        <v>0.71940617647068805</v>
      </c>
      <c r="L1298" s="13">
        <f t="shared" si="248"/>
        <v>0</v>
      </c>
      <c r="M1298" s="13">
        <f t="shared" si="253"/>
        <v>3.7884226133230623</v>
      </c>
      <c r="N1298" s="13">
        <f t="shared" si="249"/>
        <v>2.3488220202602985</v>
      </c>
      <c r="O1298" s="13">
        <f t="shared" si="250"/>
        <v>2.3488220202602985</v>
      </c>
      <c r="Q1298">
        <v>17.76586663764256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0.1000219486866995</v>
      </c>
      <c r="G1299" s="13">
        <f t="shared" si="244"/>
        <v>0</v>
      </c>
      <c r="H1299" s="13">
        <f t="shared" si="245"/>
        <v>0.1000219486866995</v>
      </c>
      <c r="I1299" s="16">
        <f t="shared" si="252"/>
        <v>0.81942812515738761</v>
      </c>
      <c r="J1299" s="13">
        <f t="shared" si="246"/>
        <v>0.81939110490686395</v>
      </c>
      <c r="K1299" s="13">
        <f t="shared" si="247"/>
        <v>3.7020250523656095E-5</v>
      </c>
      <c r="L1299" s="13">
        <f t="shared" si="248"/>
        <v>0</v>
      </c>
      <c r="M1299" s="13">
        <f t="shared" si="253"/>
        <v>1.4396005930627638</v>
      </c>
      <c r="N1299" s="13">
        <f t="shared" si="249"/>
        <v>0.89255236769891355</v>
      </c>
      <c r="O1299" s="13">
        <f t="shared" si="250"/>
        <v>0.89255236769891355</v>
      </c>
      <c r="Q1299">
        <v>20.365330322415641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11.4712324030804</v>
      </c>
      <c r="G1300" s="13">
        <f t="shared" si="244"/>
        <v>0</v>
      </c>
      <c r="H1300" s="13">
        <f t="shared" si="245"/>
        <v>11.4712324030804</v>
      </c>
      <c r="I1300" s="16">
        <f t="shared" si="252"/>
        <v>11.471269423330924</v>
      </c>
      <c r="J1300" s="13">
        <f t="shared" si="246"/>
        <v>11.425450016344765</v>
      </c>
      <c r="K1300" s="13">
        <f t="shared" si="247"/>
        <v>4.5819406986158384E-2</v>
      </c>
      <c r="L1300" s="13">
        <f t="shared" si="248"/>
        <v>0</v>
      </c>
      <c r="M1300" s="13">
        <f t="shared" si="253"/>
        <v>0.54704822536385023</v>
      </c>
      <c r="N1300" s="13">
        <f t="shared" si="249"/>
        <v>0.33916989972558714</v>
      </c>
      <c r="O1300" s="13">
        <f t="shared" si="250"/>
        <v>0.33916989972558714</v>
      </c>
      <c r="Q1300">
        <v>25.993643000000009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4.9232868706427286</v>
      </c>
      <c r="G1301" s="13">
        <f t="shared" si="244"/>
        <v>0</v>
      </c>
      <c r="H1301" s="13">
        <f t="shared" si="245"/>
        <v>4.9232868706427286</v>
      </c>
      <c r="I1301" s="16">
        <f t="shared" si="252"/>
        <v>4.969106277628887</v>
      </c>
      <c r="J1301" s="13">
        <f t="shared" si="246"/>
        <v>4.9648030321951095</v>
      </c>
      <c r="K1301" s="13">
        <f t="shared" si="247"/>
        <v>4.3032454337774695E-3</v>
      </c>
      <c r="L1301" s="13">
        <f t="shared" si="248"/>
        <v>0</v>
      </c>
      <c r="M1301" s="13">
        <f t="shared" si="253"/>
        <v>0.20787832563826308</v>
      </c>
      <c r="N1301" s="13">
        <f t="shared" si="249"/>
        <v>0.12888456189572312</v>
      </c>
      <c r="O1301" s="13">
        <f t="shared" si="250"/>
        <v>0.12888456189572312</v>
      </c>
      <c r="Q1301">
        <v>24.986153119326829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1.2558896137139259</v>
      </c>
      <c r="G1302" s="13">
        <f t="shared" si="244"/>
        <v>0</v>
      </c>
      <c r="H1302" s="13">
        <f t="shared" si="245"/>
        <v>1.2558896137139259</v>
      </c>
      <c r="I1302" s="16">
        <f t="shared" si="252"/>
        <v>1.2601928591477034</v>
      </c>
      <c r="J1302" s="13">
        <f t="shared" si="246"/>
        <v>1.2600965907851343</v>
      </c>
      <c r="K1302" s="13">
        <f t="shared" si="247"/>
        <v>9.6268362569151833E-5</v>
      </c>
      <c r="L1302" s="13">
        <f t="shared" si="248"/>
        <v>0</v>
      </c>
      <c r="M1302" s="13">
        <f t="shared" si="253"/>
        <v>7.8993763742539969E-2</v>
      </c>
      <c r="N1302" s="13">
        <f t="shared" si="249"/>
        <v>4.8976133520374783E-2</v>
      </c>
      <c r="O1302" s="13">
        <f t="shared" si="250"/>
        <v>4.8976133520374783E-2</v>
      </c>
      <c r="Q1302">
        <v>22.73934043502619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64.891854825357129</v>
      </c>
      <c r="G1303" s="13">
        <f t="shared" si="244"/>
        <v>4.200349305805112</v>
      </c>
      <c r="H1303" s="13">
        <f t="shared" si="245"/>
        <v>60.691505519552017</v>
      </c>
      <c r="I1303" s="16">
        <f t="shared" si="252"/>
        <v>60.691601787914585</v>
      </c>
      <c r="J1303" s="13">
        <f t="shared" si="246"/>
        <v>49.359551563350159</v>
      </c>
      <c r="K1303" s="13">
        <f t="shared" si="247"/>
        <v>11.332050224564426</v>
      </c>
      <c r="L1303" s="13">
        <f t="shared" si="248"/>
        <v>0.19159325800812121</v>
      </c>
      <c r="M1303" s="13">
        <f t="shared" si="253"/>
        <v>0.22161088823028641</v>
      </c>
      <c r="N1303" s="13">
        <f t="shared" si="249"/>
        <v>0.13739875070277757</v>
      </c>
      <c r="O1303" s="13">
        <f t="shared" si="250"/>
        <v>4.3377480565078894</v>
      </c>
      <c r="Q1303">
        <v>20.138774909708349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35.728497023811833</v>
      </c>
      <c r="G1304" s="13">
        <f t="shared" si="244"/>
        <v>0.93980410958114957</v>
      </c>
      <c r="H1304" s="13">
        <f t="shared" si="245"/>
        <v>34.788692914230687</v>
      </c>
      <c r="I1304" s="16">
        <f t="shared" si="252"/>
        <v>45.929149880786994</v>
      </c>
      <c r="J1304" s="13">
        <f t="shared" si="246"/>
        <v>37.154139676863409</v>
      </c>
      <c r="K1304" s="13">
        <f t="shared" si="247"/>
        <v>8.7750102039235856</v>
      </c>
      <c r="L1304" s="13">
        <f t="shared" si="248"/>
        <v>0</v>
      </c>
      <c r="M1304" s="13">
        <f t="shared" si="253"/>
        <v>8.4212137527508835E-2</v>
      </c>
      <c r="N1304" s="13">
        <f t="shared" si="249"/>
        <v>5.2211525267055477E-2</v>
      </c>
      <c r="O1304" s="13">
        <f t="shared" si="250"/>
        <v>0.9920156348482051</v>
      </c>
      <c r="Q1304">
        <v>15.969250323995629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11.46583035879414</v>
      </c>
      <c r="G1305" s="13">
        <f t="shared" si="244"/>
        <v>0</v>
      </c>
      <c r="H1305" s="13">
        <f t="shared" si="245"/>
        <v>11.46583035879414</v>
      </c>
      <c r="I1305" s="16">
        <f t="shared" si="252"/>
        <v>20.240840562717725</v>
      </c>
      <c r="J1305" s="13">
        <f t="shared" si="246"/>
        <v>19.076836643613696</v>
      </c>
      <c r="K1305" s="13">
        <f t="shared" si="247"/>
        <v>1.1640039191040294</v>
      </c>
      <c r="L1305" s="13">
        <f t="shared" si="248"/>
        <v>0</v>
      </c>
      <c r="M1305" s="13">
        <f t="shared" si="253"/>
        <v>3.2000612260453358E-2</v>
      </c>
      <c r="N1305" s="13">
        <f t="shared" si="249"/>
        <v>1.9840379601481082E-2</v>
      </c>
      <c r="O1305" s="13">
        <f t="shared" si="250"/>
        <v>1.9840379601481082E-2</v>
      </c>
      <c r="Q1305">
        <v>14.508122707058339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24.892008667339081</v>
      </c>
      <c r="G1306" s="13">
        <f t="shared" si="244"/>
        <v>0</v>
      </c>
      <c r="H1306" s="13">
        <f t="shared" si="245"/>
        <v>24.892008667339081</v>
      </c>
      <c r="I1306" s="16">
        <f t="shared" si="252"/>
        <v>26.05601258644311</v>
      </c>
      <c r="J1306" s="13">
        <f t="shared" si="246"/>
        <v>23.363251499599507</v>
      </c>
      <c r="K1306" s="13">
        <f t="shared" si="247"/>
        <v>2.6927610868436034</v>
      </c>
      <c r="L1306" s="13">
        <f t="shared" si="248"/>
        <v>0</v>
      </c>
      <c r="M1306" s="13">
        <f t="shared" si="253"/>
        <v>1.2160232658972276E-2</v>
      </c>
      <c r="N1306" s="13">
        <f t="shared" si="249"/>
        <v>7.5393442485628109E-3</v>
      </c>
      <c r="O1306" s="13">
        <f t="shared" si="250"/>
        <v>7.5393442485628109E-3</v>
      </c>
      <c r="Q1306">
        <v>13.372324942266109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17.31481182275224</v>
      </c>
      <c r="G1307" s="13">
        <f t="shared" si="244"/>
        <v>0</v>
      </c>
      <c r="H1307" s="13">
        <f t="shared" si="245"/>
        <v>17.31481182275224</v>
      </c>
      <c r="I1307" s="16">
        <f t="shared" si="252"/>
        <v>20.007572909595844</v>
      </c>
      <c r="J1307" s="13">
        <f t="shared" si="246"/>
        <v>18.381496886927934</v>
      </c>
      <c r="K1307" s="13">
        <f t="shared" si="247"/>
        <v>1.6260760226679096</v>
      </c>
      <c r="L1307" s="13">
        <f t="shared" si="248"/>
        <v>0</v>
      </c>
      <c r="M1307" s="13">
        <f t="shared" si="253"/>
        <v>4.6208884104094652E-3</v>
      </c>
      <c r="N1307" s="13">
        <f t="shared" si="249"/>
        <v>2.8649508144538683E-3</v>
      </c>
      <c r="O1307" s="13">
        <f t="shared" si="250"/>
        <v>2.8649508144538683E-3</v>
      </c>
      <c r="Q1307">
        <v>11.531803593548389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22.12168826304066</v>
      </c>
      <c r="G1308" s="13">
        <f t="shared" si="244"/>
        <v>0</v>
      </c>
      <c r="H1308" s="13">
        <f t="shared" si="245"/>
        <v>22.12168826304066</v>
      </c>
      <c r="I1308" s="16">
        <f t="shared" si="252"/>
        <v>23.74776428570857</v>
      </c>
      <c r="J1308" s="13">
        <f t="shared" si="246"/>
        <v>22.009395523238872</v>
      </c>
      <c r="K1308" s="13">
        <f t="shared" si="247"/>
        <v>1.7383687624696975</v>
      </c>
      <c r="L1308" s="13">
        <f t="shared" si="248"/>
        <v>0</v>
      </c>
      <c r="M1308" s="13">
        <f t="shared" si="253"/>
        <v>1.7559375959555969E-3</v>
      </c>
      <c r="N1308" s="13">
        <f t="shared" si="249"/>
        <v>1.08868130949247E-3</v>
      </c>
      <c r="O1308" s="13">
        <f t="shared" si="250"/>
        <v>1.08868130949247E-3</v>
      </c>
      <c r="Q1308">
        <v>14.888134307409491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22.158833601385268</v>
      </c>
      <c r="G1309" s="13">
        <f t="shared" si="244"/>
        <v>0</v>
      </c>
      <c r="H1309" s="13">
        <f t="shared" si="245"/>
        <v>22.158833601385268</v>
      </c>
      <c r="I1309" s="16">
        <f t="shared" si="252"/>
        <v>23.897202363854966</v>
      </c>
      <c r="J1309" s="13">
        <f t="shared" si="246"/>
        <v>22.331219463247205</v>
      </c>
      <c r="K1309" s="13">
        <f t="shared" si="247"/>
        <v>1.5659829006077608</v>
      </c>
      <c r="L1309" s="13">
        <f t="shared" si="248"/>
        <v>0</v>
      </c>
      <c r="M1309" s="13">
        <f t="shared" si="253"/>
        <v>6.6725628646312684E-4</v>
      </c>
      <c r="N1309" s="13">
        <f t="shared" si="249"/>
        <v>4.1369889760713862E-4</v>
      </c>
      <c r="O1309" s="13">
        <f t="shared" si="250"/>
        <v>4.1369889760713862E-4</v>
      </c>
      <c r="Q1309">
        <v>15.86064174295022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4.4684399335587939</v>
      </c>
      <c r="G1310" s="13">
        <f t="shared" si="244"/>
        <v>0</v>
      </c>
      <c r="H1310" s="13">
        <f t="shared" si="245"/>
        <v>4.4684399335587939</v>
      </c>
      <c r="I1310" s="16">
        <f t="shared" si="252"/>
        <v>6.0344228341665547</v>
      </c>
      <c r="J1310" s="13">
        <f t="shared" si="246"/>
        <v>6.019202860287427</v>
      </c>
      <c r="K1310" s="13">
        <f t="shared" si="247"/>
        <v>1.5219973879127657E-2</v>
      </c>
      <c r="L1310" s="13">
        <f t="shared" si="248"/>
        <v>0</v>
      </c>
      <c r="M1310" s="13">
        <f t="shared" si="253"/>
        <v>2.5355738885598822E-4</v>
      </c>
      <c r="N1310" s="13">
        <f t="shared" si="249"/>
        <v>1.5720558109071271E-4</v>
      </c>
      <c r="O1310" s="13">
        <f t="shared" si="250"/>
        <v>1.5720558109071271E-4</v>
      </c>
      <c r="Q1310">
        <v>20.134244955889962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5.9012507874352114</v>
      </c>
      <c r="G1311" s="13">
        <f t="shared" si="244"/>
        <v>0</v>
      </c>
      <c r="H1311" s="13">
        <f t="shared" si="245"/>
        <v>5.9012507874352114</v>
      </c>
      <c r="I1311" s="16">
        <f t="shared" si="252"/>
        <v>5.916470761314339</v>
      </c>
      <c r="J1311" s="13">
        <f t="shared" si="246"/>
        <v>5.9060917586038588</v>
      </c>
      <c r="K1311" s="13">
        <f t="shared" si="247"/>
        <v>1.0379002710480201E-2</v>
      </c>
      <c r="L1311" s="13">
        <f t="shared" si="248"/>
        <v>0</v>
      </c>
      <c r="M1311" s="13">
        <f t="shared" si="253"/>
        <v>9.6351807765275512E-5</v>
      </c>
      <c r="N1311" s="13">
        <f t="shared" si="249"/>
        <v>5.9738120814470817E-5</v>
      </c>
      <c r="O1311" s="13">
        <f t="shared" si="250"/>
        <v>5.9738120814470817E-5</v>
      </c>
      <c r="Q1311">
        <v>22.430712871019111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10.43540225218173</v>
      </c>
      <c r="G1312" s="13">
        <f t="shared" si="244"/>
        <v>0</v>
      </c>
      <c r="H1312" s="13">
        <f t="shared" si="245"/>
        <v>10.43540225218173</v>
      </c>
      <c r="I1312" s="16">
        <f t="shared" si="252"/>
        <v>10.445781254892211</v>
      </c>
      <c r="J1312" s="13">
        <f t="shared" si="246"/>
        <v>10.402461747245011</v>
      </c>
      <c r="K1312" s="13">
        <f t="shared" si="247"/>
        <v>4.3319507647199273E-2</v>
      </c>
      <c r="L1312" s="13">
        <f t="shared" si="248"/>
        <v>0</v>
      </c>
      <c r="M1312" s="13">
        <f t="shared" si="253"/>
        <v>3.6613686950804695E-5</v>
      </c>
      <c r="N1312" s="13">
        <f t="shared" si="249"/>
        <v>2.2700485909498909E-5</v>
      </c>
      <c r="O1312" s="13">
        <f t="shared" si="250"/>
        <v>2.2700485909498909E-5</v>
      </c>
      <c r="Q1312">
        <v>24.374593739485931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0.17244481963956779</v>
      </c>
      <c r="G1313" s="13">
        <f t="shared" si="244"/>
        <v>0</v>
      </c>
      <c r="H1313" s="13">
        <f t="shared" si="245"/>
        <v>0.17244481963956779</v>
      </c>
      <c r="I1313" s="16">
        <f t="shared" si="252"/>
        <v>0.21576432728676706</v>
      </c>
      <c r="J1313" s="13">
        <f t="shared" si="246"/>
        <v>0.21576390474931206</v>
      </c>
      <c r="K1313" s="13">
        <f t="shared" si="247"/>
        <v>4.2253745499709616E-7</v>
      </c>
      <c r="L1313" s="13">
        <f t="shared" si="248"/>
        <v>0</v>
      </c>
      <c r="M1313" s="13">
        <f t="shared" si="253"/>
        <v>1.3913201041305786E-5</v>
      </c>
      <c r="N1313" s="13">
        <f t="shared" si="249"/>
        <v>8.6261846456095865E-6</v>
      </c>
      <c r="O1313" s="13">
        <f t="shared" si="250"/>
        <v>8.6261846456095865E-6</v>
      </c>
      <c r="Q1313">
        <v>23.69432296486152</v>
      </c>
    </row>
    <row r="1314" spans="1:17" x14ac:dyDescent="0.2">
      <c r="A1314" s="14">
        <f t="shared" si="251"/>
        <v>61972</v>
      </c>
      <c r="B1314" s="1">
        <v>9</v>
      </c>
      <c r="F1314" s="34">
        <v>5.4429241156313326</v>
      </c>
      <c r="G1314" s="13">
        <f t="shared" si="244"/>
        <v>0</v>
      </c>
      <c r="H1314" s="13">
        <f t="shared" si="245"/>
        <v>5.4429241156313326</v>
      </c>
      <c r="I1314" s="16">
        <f t="shared" si="252"/>
        <v>5.4429245381687874</v>
      </c>
      <c r="J1314" s="13">
        <f t="shared" si="246"/>
        <v>5.436029482969726</v>
      </c>
      <c r="K1314" s="13">
        <f t="shared" si="247"/>
        <v>6.8950551990614173E-3</v>
      </c>
      <c r="L1314" s="13">
        <f t="shared" si="248"/>
        <v>0</v>
      </c>
      <c r="M1314" s="13">
        <f t="shared" si="253"/>
        <v>5.2870163956961991E-6</v>
      </c>
      <c r="N1314" s="13">
        <f t="shared" si="249"/>
        <v>3.2779501653316432E-6</v>
      </c>
      <c r="O1314" s="13">
        <f t="shared" si="250"/>
        <v>3.2779501653316432E-6</v>
      </c>
      <c r="Q1314">
        <v>23.56401700000001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27.57971962138738</v>
      </c>
      <c r="G1315" s="13">
        <f t="shared" si="244"/>
        <v>2.8747941242208218E-2</v>
      </c>
      <c r="H1315" s="13">
        <f t="shared" si="245"/>
        <v>27.550971680145171</v>
      </c>
      <c r="I1315" s="16">
        <f t="shared" si="252"/>
        <v>27.557866735344234</v>
      </c>
      <c r="J1315" s="13">
        <f t="shared" si="246"/>
        <v>26.34161903608182</v>
      </c>
      <c r="K1315" s="13">
        <f t="shared" si="247"/>
        <v>1.2162476992624143</v>
      </c>
      <c r="L1315" s="13">
        <f t="shared" si="248"/>
        <v>0</v>
      </c>
      <c r="M1315" s="13">
        <f t="shared" si="253"/>
        <v>2.0090662303645558E-6</v>
      </c>
      <c r="N1315" s="13">
        <f t="shared" si="249"/>
        <v>1.2456210628260246E-6</v>
      </c>
      <c r="O1315" s="13">
        <f t="shared" si="250"/>
        <v>2.8749186863271044E-2</v>
      </c>
      <c r="Q1315">
        <v>20.920416066980369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33.242976601249367</v>
      </c>
      <c r="G1316" s="13">
        <f t="shared" si="244"/>
        <v>0.66191595523860736</v>
      </c>
      <c r="H1316" s="13">
        <f t="shared" si="245"/>
        <v>32.581060646010762</v>
      </c>
      <c r="I1316" s="16">
        <f t="shared" si="252"/>
        <v>33.79730834527318</v>
      </c>
      <c r="J1316" s="13">
        <f t="shared" si="246"/>
        <v>30.06920581416993</v>
      </c>
      <c r="K1316" s="13">
        <f t="shared" si="247"/>
        <v>3.7281025311032501</v>
      </c>
      <c r="L1316" s="13">
        <f t="shared" si="248"/>
        <v>0</v>
      </c>
      <c r="M1316" s="13">
        <f t="shared" si="253"/>
        <v>7.6344516753853128E-7</v>
      </c>
      <c r="N1316" s="13">
        <f t="shared" si="249"/>
        <v>4.7333600387388938E-7</v>
      </c>
      <c r="O1316" s="13">
        <f t="shared" si="250"/>
        <v>0.66191642857461119</v>
      </c>
      <c r="Q1316">
        <v>16.556909808096751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37.592663336466863</v>
      </c>
      <c r="G1317" s="13">
        <f t="shared" si="244"/>
        <v>1.1482231317339355</v>
      </c>
      <c r="H1317" s="13">
        <f t="shared" si="245"/>
        <v>36.444440204732928</v>
      </c>
      <c r="I1317" s="16">
        <f t="shared" si="252"/>
        <v>40.172542735836174</v>
      </c>
      <c r="J1317" s="13">
        <f t="shared" si="246"/>
        <v>31.738953147685915</v>
      </c>
      <c r="K1317" s="13">
        <f t="shared" si="247"/>
        <v>8.4335895881502587</v>
      </c>
      <c r="L1317" s="13">
        <f t="shared" si="248"/>
        <v>0</v>
      </c>
      <c r="M1317" s="13">
        <f t="shared" si="253"/>
        <v>2.901091636646419E-7</v>
      </c>
      <c r="N1317" s="13">
        <f t="shared" si="249"/>
        <v>1.7986768147207797E-7</v>
      </c>
      <c r="O1317" s="13">
        <f t="shared" si="250"/>
        <v>1.1482233116016169</v>
      </c>
      <c r="Q1317">
        <v>13.09472136489503</v>
      </c>
    </row>
    <row r="1318" spans="1:17" x14ac:dyDescent="0.2">
      <c r="A1318" s="14">
        <f t="shared" si="251"/>
        <v>62094</v>
      </c>
      <c r="B1318" s="1">
        <v>1</v>
      </c>
      <c r="F1318" s="34">
        <v>17.30033509563199</v>
      </c>
      <c r="G1318" s="13">
        <f t="shared" si="244"/>
        <v>0</v>
      </c>
      <c r="H1318" s="13">
        <f t="shared" si="245"/>
        <v>17.30033509563199</v>
      </c>
      <c r="I1318" s="16">
        <f t="shared" si="252"/>
        <v>25.733924683782249</v>
      </c>
      <c r="J1318" s="13">
        <f t="shared" si="246"/>
        <v>22.132311306401963</v>
      </c>
      <c r="K1318" s="13">
        <f t="shared" si="247"/>
        <v>3.6016133773802856</v>
      </c>
      <c r="L1318" s="13">
        <f t="shared" si="248"/>
        <v>0</v>
      </c>
      <c r="M1318" s="13">
        <f t="shared" si="253"/>
        <v>1.1024148219256393E-7</v>
      </c>
      <c r="N1318" s="13">
        <f t="shared" si="249"/>
        <v>6.834971895938964E-8</v>
      </c>
      <c r="O1318" s="13">
        <f t="shared" si="250"/>
        <v>6.834971895938964E-8</v>
      </c>
      <c r="Q1318">
        <v>10.48324759354839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11.620103429002491</v>
      </c>
      <c r="G1319" s="13">
        <f t="shared" si="244"/>
        <v>0</v>
      </c>
      <c r="H1319" s="13">
        <f t="shared" si="245"/>
        <v>11.620103429002491</v>
      </c>
      <c r="I1319" s="16">
        <f t="shared" si="252"/>
        <v>15.221716806382776</v>
      </c>
      <c r="J1319" s="13">
        <f t="shared" si="246"/>
        <v>14.608437106708555</v>
      </c>
      <c r="K1319" s="13">
        <f t="shared" si="247"/>
        <v>0.61327969967422113</v>
      </c>
      <c r="L1319" s="13">
        <f t="shared" si="248"/>
        <v>0</v>
      </c>
      <c r="M1319" s="13">
        <f t="shared" si="253"/>
        <v>4.189176323317429E-8</v>
      </c>
      <c r="N1319" s="13">
        <f t="shared" si="249"/>
        <v>2.5972893204568058E-8</v>
      </c>
      <c r="O1319" s="13">
        <f t="shared" si="250"/>
        <v>2.5972893204568058E-8</v>
      </c>
      <c r="Q1319">
        <v>13.154937443133051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28.502996052666091</v>
      </c>
      <c r="G1320" s="13">
        <f t="shared" si="244"/>
        <v>0.13197283575806174</v>
      </c>
      <c r="H1320" s="13">
        <f t="shared" si="245"/>
        <v>28.371023216908029</v>
      </c>
      <c r="I1320" s="16">
        <f t="shared" si="252"/>
        <v>28.984302916582251</v>
      </c>
      <c r="J1320" s="13">
        <f t="shared" si="246"/>
        <v>26.026209986703385</v>
      </c>
      <c r="K1320" s="13">
        <f t="shared" si="247"/>
        <v>2.9580929298788661</v>
      </c>
      <c r="L1320" s="13">
        <f t="shared" si="248"/>
        <v>0</v>
      </c>
      <c r="M1320" s="13">
        <f t="shared" si="253"/>
        <v>1.5918870028606232E-8</v>
      </c>
      <c r="N1320" s="13">
        <f t="shared" si="249"/>
        <v>9.8696994177358642E-9</v>
      </c>
      <c r="O1320" s="13">
        <f t="shared" si="250"/>
        <v>0.13197284562776115</v>
      </c>
      <c r="Q1320">
        <v>15.01763165114869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0.7468097196507435</v>
      </c>
      <c r="G1321" s="13">
        <f t="shared" si="244"/>
        <v>0</v>
      </c>
      <c r="H1321" s="13">
        <f t="shared" si="245"/>
        <v>0.7468097196507435</v>
      </c>
      <c r="I1321" s="16">
        <f t="shared" si="252"/>
        <v>3.7049026495296093</v>
      </c>
      <c r="J1321" s="13">
        <f t="shared" si="246"/>
        <v>3.7015013959109595</v>
      </c>
      <c r="K1321" s="13">
        <f t="shared" si="247"/>
        <v>3.4012536186498465E-3</v>
      </c>
      <c r="L1321" s="13">
        <f t="shared" si="248"/>
        <v>0</v>
      </c>
      <c r="M1321" s="13">
        <f t="shared" si="253"/>
        <v>6.0491706108703674E-9</v>
      </c>
      <c r="N1321" s="13">
        <f t="shared" si="249"/>
        <v>3.7504857787396275E-9</v>
      </c>
      <c r="O1321" s="13">
        <f t="shared" si="250"/>
        <v>3.7504857787396275E-9</v>
      </c>
      <c r="Q1321">
        <v>20.398318560097259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16.426691042267919</v>
      </c>
      <c r="G1322" s="13">
        <f t="shared" si="244"/>
        <v>0</v>
      </c>
      <c r="H1322" s="13">
        <f t="shared" si="245"/>
        <v>16.426691042267919</v>
      </c>
      <c r="I1322" s="16">
        <f t="shared" si="252"/>
        <v>16.430092295886567</v>
      </c>
      <c r="J1322" s="13">
        <f t="shared" si="246"/>
        <v>16.220985000886017</v>
      </c>
      <c r="K1322" s="13">
        <f t="shared" si="247"/>
        <v>0.2091072950005497</v>
      </c>
      <c r="L1322" s="13">
        <f t="shared" si="248"/>
        <v>0</v>
      </c>
      <c r="M1322" s="13">
        <f t="shared" si="253"/>
        <v>2.2986848321307399E-9</v>
      </c>
      <c r="N1322" s="13">
        <f t="shared" si="249"/>
        <v>1.4251845959210587E-9</v>
      </c>
      <c r="O1322" s="13">
        <f t="shared" si="250"/>
        <v>1.4251845959210587E-9</v>
      </c>
      <c r="Q1322">
        <v>22.746207807713411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23.006915503542551</v>
      </c>
      <c r="G1323" s="13">
        <f t="shared" si="244"/>
        <v>0</v>
      </c>
      <c r="H1323" s="13">
        <f t="shared" si="245"/>
        <v>23.006915503542551</v>
      </c>
      <c r="I1323" s="16">
        <f t="shared" si="252"/>
        <v>23.216022798543101</v>
      </c>
      <c r="J1323" s="13">
        <f t="shared" si="246"/>
        <v>22.765794345586347</v>
      </c>
      <c r="K1323" s="13">
        <f t="shared" si="247"/>
        <v>0.45022845295675396</v>
      </c>
      <c r="L1323" s="13">
        <f t="shared" si="248"/>
        <v>0</v>
      </c>
      <c r="M1323" s="13">
        <f t="shared" si="253"/>
        <v>8.7350023620968118E-10</v>
      </c>
      <c r="N1323" s="13">
        <f t="shared" si="249"/>
        <v>5.4157014645000237E-10</v>
      </c>
      <c r="O1323" s="13">
        <f t="shared" si="250"/>
        <v>5.4157014645000237E-10</v>
      </c>
      <c r="Q1323">
        <v>24.60085455826999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9.8909539901409799E-2</v>
      </c>
      <c r="G1324" s="13">
        <f t="shared" si="244"/>
        <v>0</v>
      </c>
      <c r="H1324" s="13">
        <f t="shared" si="245"/>
        <v>9.8909539901409799E-2</v>
      </c>
      <c r="I1324" s="16">
        <f t="shared" si="252"/>
        <v>0.54913799285816378</v>
      </c>
      <c r="J1324" s="13">
        <f t="shared" si="246"/>
        <v>0.54913142435703377</v>
      </c>
      <c r="K1324" s="13">
        <f t="shared" si="247"/>
        <v>6.5685011300109508E-6</v>
      </c>
      <c r="L1324" s="13">
        <f t="shared" si="248"/>
        <v>0</v>
      </c>
      <c r="M1324" s="13">
        <f t="shared" si="253"/>
        <v>3.319300897596788E-10</v>
      </c>
      <c r="N1324" s="13">
        <f t="shared" si="249"/>
        <v>2.0579665565100085E-10</v>
      </c>
      <c r="O1324" s="13">
        <f t="shared" si="250"/>
        <v>2.0579665565100085E-10</v>
      </c>
      <c r="Q1324">
        <v>24.113417408276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0.28571428599999998</v>
      </c>
      <c r="G1325" s="13">
        <f t="shared" si="244"/>
        <v>0</v>
      </c>
      <c r="H1325" s="13">
        <f t="shared" si="245"/>
        <v>0.28571428599999998</v>
      </c>
      <c r="I1325" s="16">
        <f t="shared" si="252"/>
        <v>0.28572085450112999</v>
      </c>
      <c r="J1325" s="13">
        <f t="shared" si="246"/>
        <v>0.28571983875478818</v>
      </c>
      <c r="K1325" s="13">
        <f t="shared" si="247"/>
        <v>1.0157463418147827E-6</v>
      </c>
      <c r="L1325" s="13">
        <f t="shared" si="248"/>
        <v>0</v>
      </c>
      <c r="M1325" s="13">
        <f t="shared" si="253"/>
        <v>1.2613343410867795E-10</v>
      </c>
      <c r="N1325" s="13">
        <f t="shared" si="249"/>
        <v>7.8202729147380324E-11</v>
      </c>
      <c r="O1325" s="13">
        <f t="shared" si="250"/>
        <v>7.8202729147380324E-11</v>
      </c>
      <c r="Q1325">
        <v>23.447634000000011</v>
      </c>
    </row>
    <row r="1326" spans="1:17" x14ac:dyDescent="0.2">
      <c r="A1326" s="14">
        <f t="shared" si="251"/>
        <v>62337</v>
      </c>
      <c r="B1326" s="1">
        <v>9</v>
      </c>
      <c r="F1326" s="34">
        <v>13.34142248052785</v>
      </c>
      <c r="G1326" s="13">
        <f t="shared" si="244"/>
        <v>0</v>
      </c>
      <c r="H1326" s="13">
        <f t="shared" si="245"/>
        <v>13.34142248052785</v>
      </c>
      <c r="I1326" s="16">
        <f t="shared" si="252"/>
        <v>13.341423496274192</v>
      </c>
      <c r="J1326" s="13">
        <f t="shared" si="246"/>
        <v>13.246070530168213</v>
      </c>
      <c r="K1326" s="13">
        <f t="shared" si="247"/>
        <v>9.535296610597932E-2</v>
      </c>
      <c r="L1326" s="13">
        <f t="shared" si="248"/>
        <v>0</v>
      </c>
      <c r="M1326" s="13">
        <f t="shared" si="253"/>
        <v>4.7930704961297624E-11</v>
      </c>
      <c r="N1326" s="13">
        <f t="shared" si="249"/>
        <v>2.9717037076004525E-11</v>
      </c>
      <c r="O1326" s="13">
        <f t="shared" si="250"/>
        <v>2.9717037076004525E-11</v>
      </c>
      <c r="Q1326">
        <v>23.949377565368518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12.0987768036237</v>
      </c>
      <c r="G1327" s="13">
        <f t="shared" si="244"/>
        <v>0</v>
      </c>
      <c r="H1327" s="13">
        <f t="shared" si="245"/>
        <v>12.0987768036237</v>
      </c>
      <c r="I1327" s="16">
        <f t="shared" si="252"/>
        <v>12.194129769729679</v>
      </c>
      <c r="J1327" s="13">
        <f t="shared" si="246"/>
        <v>12.084872877023763</v>
      </c>
      <c r="K1327" s="13">
        <f t="shared" si="247"/>
        <v>0.10925689270591654</v>
      </c>
      <c r="L1327" s="13">
        <f t="shared" si="248"/>
        <v>0</v>
      </c>
      <c r="M1327" s="13">
        <f t="shared" si="253"/>
        <v>1.8213667885293099E-11</v>
      </c>
      <c r="N1327" s="13">
        <f t="shared" si="249"/>
        <v>1.1292474088881721E-11</v>
      </c>
      <c r="O1327" s="13">
        <f t="shared" si="250"/>
        <v>1.1292474088881721E-11</v>
      </c>
      <c r="Q1327">
        <v>21.049534526284759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11.47356601328584</v>
      </c>
      <c r="G1328" s="13">
        <f t="shared" si="244"/>
        <v>0</v>
      </c>
      <c r="H1328" s="13">
        <f t="shared" si="245"/>
        <v>11.47356601328584</v>
      </c>
      <c r="I1328" s="16">
        <f t="shared" si="252"/>
        <v>11.582822905991756</v>
      </c>
      <c r="J1328" s="13">
        <f t="shared" si="246"/>
        <v>11.482699833481115</v>
      </c>
      <c r="K1328" s="13">
        <f t="shared" si="247"/>
        <v>0.10012307251064101</v>
      </c>
      <c r="L1328" s="13">
        <f t="shared" si="248"/>
        <v>0</v>
      </c>
      <c r="M1328" s="13">
        <f t="shared" si="253"/>
        <v>6.9211937964113784E-12</v>
      </c>
      <c r="N1328" s="13">
        <f t="shared" si="249"/>
        <v>4.2911401537750547E-12</v>
      </c>
      <c r="O1328" s="13">
        <f t="shared" si="250"/>
        <v>4.2911401537750547E-12</v>
      </c>
      <c r="Q1328">
        <v>20.579702058098199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58.212357307590707</v>
      </c>
      <c r="G1329" s="13">
        <f t="shared" si="244"/>
        <v>3.4535627494371348</v>
      </c>
      <c r="H1329" s="13">
        <f t="shared" si="245"/>
        <v>54.758794558153575</v>
      </c>
      <c r="I1329" s="16">
        <f t="shared" si="252"/>
        <v>54.858917630664216</v>
      </c>
      <c r="J1329" s="13">
        <f t="shared" si="246"/>
        <v>37.925264457886534</v>
      </c>
      <c r="K1329" s="13">
        <f t="shared" si="247"/>
        <v>16.933653172777682</v>
      </c>
      <c r="L1329" s="13">
        <f t="shared" si="248"/>
        <v>5.8343835762452958</v>
      </c>
      <c r="M1329" s="13">
        <f t="shared" si="253"/>
        <v>5.8343835762479266</v>
      </c>
      <c r="N1329" s="13">
        <f t="shared" si="249"/>
        <v>3.6173178172737144</v>
      </c>
      <c r="O1329" s="13">
        <f t="shared" si="250"/>
        <v>7.0708805667108496</v>
      </c>
      <c r="Q1329">
        <v>13.29423175934506</v>
      </c>
    </row>
    <row r="1330" spans="1:17" x14ac:dyDescent="0.2">
      <c r="A1330" s="14">
        <f t="shared" si="251"/>
        <v>62459</v>
      </c>
      <c r="B1330" s="1">
        <v>1</v>
      </c>
      <c r="F1330" s="34">
        <v>64.512900218757508</v>
      </c>
      <c r="G1330" s="13">
        <f t="shared" si="244"/>
        <v>4.1579811179392463</v>
      </c>
      <c r="H1330" s="13">
        <f t="shared" si="245"/>
        <v>60.354919100818265</v>
      </c>
      <c r="I1330" s="16">
        <f t="shared" si="252"/>
        <v>71.454188697350645</v>
      </c>
      <c r="J1330" s="13">
        <f t="shared" si="246"/>
        <v>43.446400061248475</v>
      </c>
      <c r="K1330" s="13">
        <f t="shared" si="247"/>
        <v>28.00778863610217</v>
      </c>
      <c r="L1330" s="13">
        <f t="shared" si="248"/>
        <v>16.989944752752194</v>
      </c>
      <c r="M1330" s="13">
        <f t="shared" si="253"/>
        <v>19.207010511726406</v>
      </c>
      <c r="N1330" s="13">
        <f t="shared" si="249"/>
        <v>11.908346517270372</v>
      </c>
      <c r="O1330" s="13">
        <f t="shared" si="250"/>
        <v>16.066327635209618</v>
      </c>
      <c r="Q1330">
        <v>13.899927593548391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67.88201120027523</v>
      </c>
      <c r="G1331" s="13">
        <f t="shared" si="244"/>
        <v>4.5346571749655373</v>
      </c>
      <c r="H1331" s="13">
        <f t="shared" si="245"/>
        <v>63.347354025309691</v>
      </c>
      <c r="I1331" s="16">
        <f t="shared" si="252"/>
        <v>74.365197908659667</v>
      </c>
      <c r="J1331" s="13">
        <f t="shared" si="246"/>
        <v>46.024960341057046</v>
      </c>
      <c r="K1331" s="13">
        <f t="shared" si="247"/>
        <v>28.340237567602621</v>
      </c>
      <c r="L1331" s="13">
        <f t="shared" si="248"/>
        <v>17.324838109050752</v>
      </c>
      <c r="M1331" s="13">
        <f t="shared" si="253"/>
        <v>24.62350210350678</v>
      </c>
      <c r="N1331" s="13">
        <f t="shared" si="249"/>
        <v>15.266571304174203</v>
      </c>
      <c r="O1331" s="13">
        <f t="shared" si="250"/>
        <v>19.801228479139741</v>
      </c>
      <c r="Q1331">
        <v>14.88600180803749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18.660215198634639</v>
      </c>
      <c r="G1332" s="13">
        <f t="shared" si="244"/>
        <v>0</v>
      </c>
      <c r="H1332" s="13">
        <f t="shared" si="245"/>
        <v>18.660215198634639</v>
      </c>
      <c r="I1332" s="16">
        <f t="shared" si="252"/>
        <v>29.675614657186507</v>
      </c>
      <c r="J1332" s="13">
        <f t="shared" si="246"/>
        <v>27.111695165995748</v>
      </c>
      <c r="K1332" s="13">
        <f t="shared" si="247"/>
        <v>2.5639194911907595</v>
      </c>
      <c r="L1332" s="13">
        <f t="shared" si="248"/>
        <v>0</v>
      </c>
      <c r="M1332" s="13">
        <f t="shared" si="253"/>
        <v>9.3569307993325772</v>
      </c>
      <c r="N1332" s="13">
        <f t="shared" si="249"/>
        <v>5.8012970955861975</v>
      </c>
      <c r="O1332" s="13">
        <f t="shared" si="250"/>
        <v>5.8012970955861975</v>
      </c>
      <c r="Q1332">
        <v>16.732293702027029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24.311706626511022</v>
      </c>
      <c r="G1333" s="13">
        <f t="shared" si="244"/>
        <v>0</v>
      </c>
      <c r="H1333" s="13">
        <f t="shared" si="245"/>
        <v>24.311706626511022</v>
      </c>
      <c r="I1333" s="16">
        <f t="shared" si="252"/>
        <v>26.875626117701781</v>
      </c>
      <c r="J1333" s="13">
        <f t="shared" si="246"/>
        <v>25.22380487254555</v>
      </c>
      <c r="K1333" s="13">
        <f t="shared" si="247"/>
        <v>1.6518212451562313</v>
      </c>
      <c r="L1333" s="13">
        <f t="shared" si="248"/>
        <v>0</v>
      </c>
      <c r="M1333" s="13">
        <f t="shared" si="253"/>
        <v>3.5556337037463797</v>
      </c>
      <c r="N1333" s="13">
        <f t="shared" si="249"/>
        <v>2.2044928963227552</v>
      </c>
      <c r="O1333" s="13">
        <f t="shared" si="250"/>
        <v>2.2044928963227552</v>
      </c>
      <c r="Q1333">
        <v>18.031678145795389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63.05319513935865</v>
      </c>
      <c r="G1334" s="13">
        <f t="shared" si="244"/>
        <v>3.9947819960505635</v>
      </c>
      <c r="H1334" s="13">
        <f t="shared" si="245"/>
        <v>59.058413143308087</v>
      </c>
      <c r="I1334" s="16">
        <f t="shared" si="252"/>
        <v>60.710234388464315</v>
      </c>
      <c r="J1334" s="13">
        <f t="shared" si="246"/>
        <v>49.620455446079731</v>
      </c>
      <c r="K1334" s="13">
        <f t="shared" si="247"/>
        <v>11.089778942384584</v>
      </c>
      <c r="L1334" s="13">
        <f t="shared" si="248"/>
        <v>0</v>
      </c>
      <c r="M1334" s="13">
        <f t="shared" si="253"/>
        <v>1.3511408074236244</v>
      </c>
      <c r="N1334" s="13">
        <f t="shared" si="249"/>
        <v>0.83770730060264709</v>
      </c>
      <c r="O1334" s="13">
        <f t="shared" si="250"/>
        <v>4.8324892966532103</v>
      </c>
      <c r="Q1334">
        <v>20.352199504628519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1.9543457621482689</v>
      </c>
      <c r="G1335" s="13">
        <f t="shared" si="244"/>
        <v>0</v>
      </c>
      <c r="H1335" s="13">
        <f t="shared" si="245"/>
        <v>1.9543457621482689</v>
      </c>
      <c r="I1335" s="16">
        <f t="shared" si="252"/>
        <v>13.044124704532852</v>
      </c>
      <c r="J1335" s="13">
        <f t="shared" si="246"/>
        <v>12.912975985736573</v>
      </c>
      <c r="K1335" s="13">
        <f t="shared" si="247"/>
        <v>0.13114871879627898</v>
      </c>
      <c r="L1335" s="13">
        <f t="shared" si="248"/>
        <v>0</v>
      </c>
      <c r="M1335" s="13">
        <f t="shared" si="253"/>
        <v>0.51343350682097733</v>
      </c>
      <c r="N1335" s="13">
        <f t="shared" si="249"/>
        <v>0.31832877422900596</v>
      </c>
      <c r="O1335" s="13">
        <f t="shared" si="250"/>
        <v>0.31832877422900596</v>
      </c>
      <c r="Q1335">
        <v>21.175745482229122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0.26145009566138572</v>
      </c>
      <c r="G1336" s="13">
        <f t="shared" si="244"/>
        <v>0</v>
      </c>
      <c r="H1336" s="13">
        <f t="shared" si="245"/>
        <v>0.26145009566138572</v>
      </c>
      <c r="I1336" s="16">
        <f t="shared" si="252"/>
        <v>0.3925988144576647</v>
      </c>
      <c r="J1336" s="13">
        <f t="shared" si="246"/>
        <v>0.39259598586346572</v>
      </c>
      <c r="K1336" s="13">
        <f t="shared" si="247"/>
        <v>2.8285941989780738E-6</v>
      </c>
      <c r="L1336" s="13">
        <f t="shared" si="248"/>
        <v>0</v>
      </c>
      <c r="M1336" s="13">
        <f t="shared" si="253"/>
        <v>0.19510473259197136</v>
      </c>
      <c r="N1336" s="13">
        <f t="shared" si="249"/>
        <v>0.12096493420702224</v>
      </c>
      <c r="O1336" s="13">
        <f t="shared" si="250"/>
        <v>0.12096493420702224</v>
      </c>
      <c r="Q1336">
        <v>22.943679947395299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11.470939651184951</v>
      </c>
      <c r="G1337" s="13">
        <f t="shared" si="244"/>
        <v>0</v>
      </c>
      <c r="H1337" s="13">
        <f t="shared" si="245"/>
        <v>11.470939651184951</v>
      </c>
      <c r="I1337" s="16">
        <f t="shared" si="252"/>
        <v>11.470942479779151</v>
      </c>
      <c r="J1337" s="13">
        <f t="shared" si="246"/>
        <v>11.415015983242743</v>
      </c>
      <c r="K1337" s="13">
        <f t="shared" si="247"/>
        <v>5.592649653640791E-2</v>
      </c>
      <c r="L1337" s="13">
        <f t="shared" si="248"/>
        <v>0</v>
      </c>
      <c r="M1337" s="13">
        <f t="shared" si="253"/>
        <v>7.4139798384949121E-2</v>
      </c>
      <c r="N1337" s="13">
        <f t="shared" si="249"/>
        <v>4.5966674998668453E-2</v>
      </c>
      <c r="O1337" s="13">
        <f t="shared" si="250"/>
        <v>4.5966674998668453E-2</v>
      </c>
      <c r="Q1337">
        <v>24.54875771151643</v>
      </c>
    </row>
    <row r="1338" spans="1:17" x14ac:dyDescent="0.2">
      <c r="A1338" s="14">
        <f t="shared" si="251"/>
        <v>62702</v>
      </c>
      <c r="B1338" s="1">
        <v>9</v>
      </c>
      <c r="F1338" s="34">
        <v>0.36428571399999998</v>
      </c>
      <c r="G1338" s="13">
        <f t="shared" si="244"/>
        <v>0</v>
      </c>
      <c r="H1338" s="13">
        <f t="shared" si="245"/>
        <v>0.36428571399999998</v>
      </c>
      <c r="I1338" s="16">
        <f t="shared" si="252"/>
        <v>0.42021221053640789</v>
      </c>
      <c r="J1338" s="13">
        <f t="shared" si="246"/>
        <v>0.42020897635273596</v>
      </c>
      <c r="K1338" s="13">
        <f t="shared" si="247"/>
        <v>3.2341836719296246E-6</v>
      </c>
      <c r="L1338" s="13">
        <f t="shared" si="248"/>
        <v>0</v>
      </c>
      <c r="M1338" s="13">
        <f t="shared" si="253"/>
        <v>2.8173123386280668E-2</v>
      </c>
      <c r="N1338" s="13">
        <f t="shared" si="249"/>
        <v>1.7467336499494016E-2</v>
      </c>
      <c r="O1338" s="13">
        <f t="shared" si="250"/>
        <v>1.7467336499494016E-2</v>
      </c>
      <c r="Q1338">
        <v>23.441043000000011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5.8431625567959919</v>
      </c>
      <c r="G1339" s="13">
        <f t="shared" si="244"/>
        <v>0</v>
      </c>
      <c r="H1339" s="13">
        <f t="shared" si="245"/>
        <v>5.8431625567959919</v>
      </c>
      <c r="I1339" s="16">
        <f t="shared" si="252"/>
        <v>5.8431657909796639</v>
      </c>
      <c r="J1339" s="13">
        <f t="shared" si="246"/>
        <v>5.8335565745869093</v>
      </c>
      <c r="K1339" s="13">
        <f t="shared" si="247"/>
        <v>9.6092163927545826E-3</v>
      </c>
      <c r="L1339" s="13">
        <f t="shared" si="248"/>
        <v>0</v>
      </c>
      <c r="M1339" s="13">
        <f t="shared" si="253"/>
        <v>1.0705786886786653E-2</v>
      </c>
      <c r="N1339" s="13">
        <f t="shared" si="249"/>
        <v>6.6375878698077245E-3</v>
      </c>
      <c r="O1339" s="13">
        <f t="shared" si="250"/>
        <v>6.6375878698077245E-3</v>
      </c>
      <c r="Q1339">
        <v>22.713292512252309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101.76840717266489</v>
      </c>
      <c r="G1340" s="13">
        <f t="shared" si="244"/>
        <v>8.3232512853208149</v>
      </c>
      <c r="H1340" s="13">
        <f t="shared" si="245"/>
        <v>93.445155887344072</v>
      </c>
      <c r="I1340" s="16">
        <f t="shared" si="252"/>
        <v>93.454765103736833</v>
      </c>
      <c r="J1340" s="13">
        <f t="shared" si="246"/>
        <v>49.672677480073979</v>
      </c>
      <c r="K1340" s="13">
        <f t="shared" si="247"/>
        <v>43.782087623662854</v>
      </c>
      <c r="L1340" s="13">
        <f t="shared" si="248"/>
        <v>32.880228735192937</v>
      </c>
      <c r="M1340" s="13">
        <f t="shared" si="253"/>
        <v>32.884296934209914</v>
      </c>
      <c r="N1340" s="13">
        <f t="shared" si="249"/>
        <v>20.388264099210147</v>
      </c>
      <c r="O1340" s="13">
        <f t="shared" si="250"/>
        <v>28.711515384530962</v>
      </c>
      <c r="Q1340">
        <v>14.897366593548391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22.316027908314421</v>
      </c>
      <c r="G1341" s="13">
        <f t="shared" si="244"/>
        <v>0</v>
      </c>
      <c r="H1341" s="13">
        <f t="shared" si="245"/>
        <v>22.316027908314421</v>
      </c>
      <c r="I1341" s="16">
        <f t="shared" si="252"/>
        <v>33.217886796784335</v>
      </c>
      <c r="J1341" s="13">
        <f t="shared" si="246"/>
        <v>30.278311921869129</v>
      </c>
      <c r="K1341" s="13">
        <f t="shared" si="247"/>
        <v>2.9395748749152055</v>
      </c>
      <c r="L1341" s="13">
        <f t="shared" si="248"/>
        <v>0</v>
      </c>
      <c r="M1341" s="13">
        <f t="shared" si="253"/>
        <v>12.496032834999767</v>
      </c>
      <c r="N1341" s="13">
        <f t="shared" si="249"/>
        <v>7.7475403576998554</v>
      </c>
      <c r="O1341" s="13">
        <f t="shared" si="250"/>
        <v>7.7475403576998554</v>
      </c>
      <c r="Q1341">
        <v>18.136465020219859</v>
      </c>
    </row>
    <row r="1342" spans="1:17" x14ac:dyDescent="0.2">
      <c r="A1342" s="14">
        <f t="shared" si="251"/>
        <v>62824</v>
      </c>
      <c r="B1342" s="1">
        <v>1</v>
      </c>
      <c r="F1342" s="34">
        <v>11.464975915554859</v>
      </c>
      <c r="G1342" s="13">
        <f t="shared" si="244"/>
        <v>0</v>
      </c>
      <c r="H1342" s="13">
        <f t="shared" si="245"/>
        <v>11.464975915554859</v>
      </c>
      <c r="I1342" s="16">
        <f t="shared" si="252"/>
        <v>14.404550790470065</v>
      </c>
      <c r="J1342" s="13">
        <f t="shared" si="246"/>
        <v>14.051085759703652</v>
      </c>
      <c r="K1342" s="13">
        <f t="shared" si="247"/>
        <v>0.35346503076641334</v>
      </c>
      <c r="L1342" s="13">
        <f t="shared" si="248"/>
        <v>0</v>
      </c>
      <c r="M1342" s="13">
        <f t="shared" si="253"/>
        <v>4.7484924772999113</v>
      </c>
      <c r="N1342" s="13">
        <f t="shared" si="249"/>
        <v>2.944065335925945</v>
      </c>
      <c r="O1342" s="13">
        <f t="shared" si="250"/>
        <v>2.944065335925945</v>
      </c>
      <c r="Q1342">
        <v>16.108460300268579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27.321428569999998</v>
      </c>
      <c r="G1343" s="13">
        <f t="shared" si="244"/>
        <v>0</v>
      </c>
      <c r="H1343" s="13">
        <f t="shared" si="245"/>
        <v>27.321428569999998</v>
      </c>
      <c r="I1343" s="16">
        <f t="shared" si="252"/>
        <v>27.67489360076641</v>
      </c>
      <c r="J1343" s="13">
        <f t="shared" si="246"/>
        <v>25.213717762425613</v>
      </c>
      <c r="K1343" s="13">
        <f t="shared" si="247"/>
        <v>2.4611758383407967</v>
      </c>
      <c r="L1343" s="13">
        <f t="shared" si="248"/>
        <v>0</v>
      </c>
      <c r="M1343" s="13">
        <f t="shared" si="253"/>
        <v>1.8044271413739663</v>
      </c>
      <c r="N1343" s="13">
        <f t="shared" si="249"/>
        <v>1.118744827651859</v>
      </c>
      <c r="O1343" s="13">
        <f t="shared" si="250"/>
        <v>1.118744827651859</v>
      </c>
      <c r="Q1343">
        <v>15.50043421623449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40.864856509436258</v>
      </c>
      <c r="G1344" s="13">
        <f t="shared" si="244"/>
        <v>1.5140635059406695</v>
      </c>
      <c r="H1344" s="13">
        <f t="shared" si="245"/>
        <v>39.350793003495589</v>
      </c>
      <c r="I1344" s="16">
        <f t="shared" si="252"/>
        <v>41.811968841836389</v>
      </c>
      <c r="J1344" s="13">
        <f t="shared" si="246"/>
        <v>35.018783536739384</v>
      </c>
      <c r="K1344" s="13">
        <f t="shared" si="247"/>
        <v>6.7931853050970048</v>
      </c>
      <c r="L1344" s="13">
        <f t="shared" si="248"/>
        <v>0</v>
      </c>
      <c r="M1344" s="13">
        <f t="shared" si="253"/>
        <v>0.68568231372210731</v>
      </c>
      <c r="N1344" s="13">
        <f t="shared" si="249"/>
        <v>0.42512303450770655</v>
      </c>
      <c r="O1344" s="13">
        <f t="shared" si="250"/>
        <v>1.9391865404483761</v>
      </c>
      <c r="Q1344">
        <v>16.169047791979821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11.996196358842379</v>
      </c>
      <c r="G1345" s="13">
        <f t="shared" si="244"/>
        <v>0</v>
      </c>
      <c r="H1345" s="13">
        <f t="shared" si="245"/>
        <v>11.996196358842379</v>
      </c>
      <c r="I1345" s="16">
        <f t="shared" si="252"/>
        <v>18.789381663939384</v>
      </c>
      <c r="J1345" s="13">
        <f t="shared" si="246"/>
        <v>18.281359990378181</v>
      </c>
      <c r="K1345" s="13">
        <f t="shared" si="247"/>
        <v>0.50802167356120265</v>
      </c>
      <c r="L1345" s="13">
        <f t="shared" si="248"/>
        <v>0</v>
      </c>
      <c r="M1345" s="13">
        <f t="shared" si="253"/>
        <v>0.26055927921440075</v>
      </c>
      <c r="N1345" s="13">
        <f t="shared" si="249"/>
        <v>0.16154675311292846</v>
      </c>
      <c r="O1345" s="13">
        <f t="shared" si="250"/>
        <v>0.16154675311292846</v>
      </c>
      <c r="Q1345">
        <v>19.160771592274472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21.963589005740719</v>
      </c>
      <c r="G1346" s="13">
        <f t="shared" si="244"/>
        <v>0</v>
      </c>
      <c r="H1346" s="13">
        <f t="shared" si="245"/>
        <v>21.963589005740719</v>
      </c>
      <c r="I1346" s="16">
        <f t="shared" si="252"/>
        <v>22.471610679301921</v>
      </c>
      <c r="J1346" s="13">
        <f t="shared" si="246"/>
        <v>21.68379863039252</v>
      </c>
      <c r="K1346" s="13">
        <f t="shared" si="247"/>
        <v>0.7878120489094016</v>
      </c>
      <c r="L1346" s="13">
        <f t="shared" si="248"/>
        <v>0</v>
      </c>
      <c r="M1346" s="13">
        <f t="shared" si="253"/>
        <v>9.9012526101472292E-2</v>
      </c>
      <c r="N1346" s="13">
        <f t="shared" si="249"/>
        <v>6.138776618291282E-2</v>
      </c>
      <c r="O1346" s="13">
        <f t="shared" si="250"/>
        <v>6.138776618291282E-2</v>
      </c>
      <c r="Q1346">
        <v>19.76553052963175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5.536218053530436E-2</v>
      </c>
      <c r="G1347" s="13">
        <f t="shared" si="244"/>
        <v>0</v>
      </c>
      <c r="H1347" s="13">
        <f t="shared" si="245"/>
        <v>5.536218053530436E-2</v>
      </c>
      <c r="I1347" s="16">
        <f t="shared" si="252"/>
        <v>0.84317422944470599</v>
      </c>
      <c r="J1347" s="13">
        <f t="shared" si="246"/>
        <v>0.84315087859389293</v>
      </c>
      <c r="K1347" s="13">
        <f t="shared" si="247"/>
        <v>2.3350850813064206E-5</v>
      </c>
      <c r="L1347" s="13">
        <f t="shared" si="248"/>
        <v>0</v>
      </c>
      <c r="M1347" s="13">
        <f t="shared" si="253"/>
        <v>3.7624759918559472E-2</v>
      </c>
      <c r="N1347" s="13">
        <f t="shared" si="249"/>
        <v>2.3327351149506872E-2</v>
      </c>
      <c r="O1347" s="13">
        <f t="shared" si="250"/>
        <v>2.3327351149506872E-2</v>
      </c>
      <c r="Q1347">
        <v>24.24281224445075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0.84092893636078192</v>
      </c>
      <c r="G1348" s="13">
        <f t="shared" si="244"/>
        <v>0</v>
      </c>
      <c r="H1348" s="13">
        <f t="shared" si="245"/>
        <v>0.84092893636078192</v>
      </c>
      <c r="I1348" s="16">
        <f t="shared" si="252"/>
        <v>0.84095228721159498</v>
      </c>
      <c r="J1348" s="13">
        <f t="shared" si="246"/>
        <v>0.84093329547925466</v>
      </c>
      <c r="K1348" s="13">
        <f t="shared" si="247"/>
        <v>1.8991732340323253E-5</v>
      </c>
      <c r="L1348" s="13">
        <f t="shared" si="248"/>
        <v>0</v>
      </c>
      <c r="M1348" s="13">
        <f t="shared" si="253"/>
        <v>1.42974087690526E-2</v>
      </c>
      <c r="N1348" s="13">
        <f t="shared" si="249"/>
        <v>8.864393436812612E-3</v>
      </c>
      <c r="O1348" s="13">
        <f t="shared" si="250"/>
        <v>8.864393436812612E-3</v>
      </c>
      <c r="Q1348">
        <v>25.670187705935149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4.5071428569999998</v>
      </c>
      <c r="G1349" s="13">
        <f t="shared" si="244"/>
        <v>0</v>
      </c>
      <c r="H1349" s="13">
        <f t="shared" si="245"/>
        <v>4.5071428569999998</v>
      </c>
      <c r="I1349" s="16">
        <f t="shared" si="252"/>
        <v>4.5071618487323404</v>
      </c>
      <c r="J1349" s="13">
        <f t="shared" si="246"/>
        <v>4.5038013773900305</v>
      </c>
      <c r="K1349" s="13">
        <f t="shared" si="247"/>
        <v>3.3604713423098787E-3</v>
      </c>
      <c r="L1349" s="13">
        <f t="shared" si="248"/>
        <v>0</v>
      </c>
      <c r="M1349" s="13">
        <f t="shared" si="253"/>
        <v>5.4330153322399884E-3</v>
      </c>
      <c r="N1349" s="13">
        <f t="shared" si="249"/>
        <v>3.3684695059887928E-3</v>
      </c>
      <c r="O1349" s="13">
        <f t="shared" si="250"/>
        <v>3.3684695059887928E-3</v>
      </c>
      <c r="Q1349">
        <v>24.66144400000001</v>
      </c>
    </row>
    <row r="1350" spans="1:17" x14ac:dyDescent="0.2">
      <c r="A1350" s="14">
        <f t="shared" si="251"/>
        <v>63068</v>
      </c>
      <c r="B1350" s="1">
        <v>9</v>
      </c>
      <c r="F1350" s="34">
        <v>10.42455088577189</v>
      </c>
      <c r="G1350" s="13">
        <f t="shared" ref="G1350:G1413" si="257">IF((F1350-$J$2)&gt;0,$I$2*(F1350-$J$2),0)</f>
        <v>0</v>
      </c>
      <c r="H1350" s="13">
        <f t="shared" ref="H1350:H1413" si="258">F1350-G1350</f>
        <v>10.42455088577189</v>
      </c>
      <c r="I1350" s="16">
        <f t="shared" si="252"/>
        <v>10.427911357114199</v>
      </c>
      <c r="J1350" s="13">
        <f t="shared" ref="J1350:J1413" si="259">I1350/SQRT(1+(I1350/($K$2*(300+(25*Q1350)+0.05*(Q1350)^3)))^2)</f>
        <v>10.382473235726662</v>
      </c>
      <c r="K1350" s="13">
        <f t="shared" ref="K1350:K1413" si="260">I1350-J1350</f>
        <v>4.5438121387537223E-2</v>
      </c>
      <c r="L1350" s="13">
        <f t="shared" ref="L1350:L1413" si="261">IF(K1350&gt;$N$2,(K1350-$N$2)/$L$2,0)</f>
        <v>0</v>
      </c>
      <c r="M1350" s="13">
        <f t="shared" si="253"/>
        <v>2.0645458262511956E-3</v>
      </c>
      <c r="N1350" s="13">
        <f t="shared" ref="N1350:N1413" si="262">$M$2*M1350</f>
        <v>1.2800184122757413E-3</v>
      </c>
      <c r="O1350" s="13">
        <f t="shared" ref="O1350:O1413" si="263">N1350+G1350</f>
        <v>1.2800184122757413E-3</v>
      </c>
      <c r="Q1350">
        <v>23.994247872690941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14.11152789325828</v>
      </c>
      <c r="G1351" s="13">
        <f t="shared" si="257"/>
        <v>0</v>
      </c>
      <c r="H1351" s="13">
        <f t="shared" si="258"/>
        <v>14.11152789325828</v>
      </c>
      <c r="I1351" s="16">
        <f t="shared" ref="I1351:I1414" si="265">H1351+K1350-L1350</f>
        <v>14.156966014645818</v>
      </c>
      <c r="J1351" s="13">
        <f t="shared" si="259"/>
        <v>13.996484465811037</v>
      </c>
      <c r="K1351" s="13">
        <f t="shared" si="260"/>
        <v>0.16048154883478105</v>
      </c>
      <c r="L1351" s="13">
        <f t="shared" si="261"/>
        <v>0</v>
      </c>
      <c r="M1351" s="13">
        <f t="shared" ref="M1351:M1414" si="266">L1351+M1350-N1350</f>
        <v>7.8452741397545432E-4</v>
      </c>
      <c r="N1351" s="13">
        <f t="shared" si="262"/>
        <v>4.8640699666478167E-4</v>
      </c>
      <c r="O1351" s="13">
        <f t="shared" si="263"/>
        <v>4.8640699666478167E-4</v>
      </c>
      <c r="Q1351">
        <v>21.47135890493325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2.8356524768000329</v>
      </c>
      <c r="G1352" s="13">
        <f t="shared" si="257"/>
        <v>0</v>
      </c>
      <c r="H1352" s="13">
        <f t="shared" si="258"/>
        <v>2.8356524768000329</v>
      </c>
      <c r="I1352" s="16">
        <f t="shared" si="265"/>
        <v>2.9961340256348139</v>
      </c>
      <c r="J1352" s="13">
        <f t="shared" si="259"/>
        <v>2.9941440927236171</v>
      </c>
      <c r="K1352" s="13">
        <f t="shared" si="260"/>
        <v>1.9899329111967567E-3</v>
      </c>
      <c r="L1352" s="13">
        <f t="shared" si="261"/>
        <v>0</v>
      </c>
      <c r="M1352" s="13">
        <f t="shared" si="266"/>
        <v>2.9812041731067264E-4</v>
      </c>
      <c r="N1352" s="13">
        <f t="shared" si="262"/>
        <v>1.8483465873261705E-4</v>
      </c>
      <c r="O1352" s="13">
        <f t="shared" si="263"/>
        <v>1.8483465873261705E-4</v>
      </c>
      <c r="Q1352">
        <v>19.688324666937579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24.92646232064552</v>
      </c>
      <c r="G1353" s="13">
        <f t="shared" si="257"/>
        <v>0</v>
      </c>
      <c r="H1353" s="13">
        <f t="shared" si="258"/>
        <v>24.92646232064552</v>
      </c>
      <c r="I1353" s="16">
        <f t="shared" si="265"/>
        <v>24.928452253556717</v>
      </c>
      <c r="J1353" s="13">
        <f t="shared" si="259"/>
        <v>22.96197500977847</v>
      </c>
      <c r="K1353" s="13">
        <f t="shared" si="260"/>
        <v>1.9664772437782467</v>
      </c>
      <c r="L1353" s="13">
        <f t="shared" si="261"/>
        <v>0</v>
      </c>
      <c r="M1353" s="13">
        <f t="shared" si="266"/>
        <v>1.1328575857805559E-4</v>
      </c>
      <c r="N1353" s="13">
        <f t="shared" si="262"/>
        <v>7.0237170318394464E-5</v>
      </c>
      <c r="O1353" s="13">
        <f t="shared" si="263"/>
        <v>7.0237170318394464E-5</v>
      </c>
      <c r="Q1353">
        <v>14.980948015792521</v>
      </c>
    </row>
    <row r="1354" spans="1:17" x14ac:dyDescent="0.2">
      <c r="A1354" s="14">
        <f t="shared" si="264"/>
        <v>63190</v>
      </c>
      <c r="B1354" s="1">
        <v>1</v>
      </c>
      <c r="F1354" s="34">
        <v>3.809639611675856</v>
      </c>
      <c r="G1354" s="13">
        <f t="shared" si="257"/>
        <v>0</v>
      </c>
      <c r="H1354" s="13">
        <f t="shared" si="258"/>
        <v>3.809639611675856</v>
      </c>
      <c r="I1354" s="16">
        <f t="shared" si="265"/>
        <v>5.7761168554541023</v>
      </c>
      <c r="J1354" s="13">
        <f t="shared" si="259"/>
        <v>5.7409846135904408</v>
      </c>
      <c r="K1354" s="13">
        <f t="shared" si="260"/>
        <v>3.5132241863661484E-2</v>
      </c>
      <c r="L1354" s="13">
        <f t="shared" si="261"/>
        <v>0</v>
      </c>
      <c r="M1354" s="13">
        <f t="shared" si="266"/>
        <v>4.3048588259661128E-5</v>
      </c>
      <c r="N1354" s="13">
        <f t="shared" si="262"/>
        <v>2.6690124720989901E-5</v>
      </c>
      <c r="O1354" s="13">
        <f t="shared" si="263"/>
        <v>2.6690124720989901E-5</v>
      </c>
      <c r="Q1354">
        <v>13.19478159354839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32.080061817543992</v>
      </c>
      <c r="G1355" s="13">
        <f t="shared" si="257"/>
        <v>0.53189882081153284</v>
      </c>
      <c r="H1355" s="13">
        <f t="shared" si="258"/>
        <v>31.548162996732458</v>
      </c>
      <c r="I1355" s="16">
        <f t="shared" si="265"/>
        <v>31.583295238596119</v>
      </c>
      <c r="J1355" s="13">
        <f t="shared" si="259"/>
        <v>28.243520003661637</v>
      </c>
      <c r="K1355" s="13">
        <f t="shared" si="260"/>
        <v>3.339775234934482</v>
      </c>
      <c r="L1355" s="13">
        <f t="shared" si="261"/>
        <v>0</v>
      </c>
      <c r="M1355" s="13">
        <f t="shared" si="266"/>
        <v>1.6358463538671228E-5</v>
      </c>
      <c r="N1355" s="13">
        <f t="shared" si="262"/>
        <v>1.0142247393976162E-5</v>
      </c>
      <c r="O1355" s="13">
        <f t="shared" si="263"/>
        <v>0.53190896305892676</v>
      </c>
      <c r="Q1355">
        <v>15.94804155616222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114.66585684627709</v>
      </c>
      <c r="G1356" s="13">
        <f t="shared" si="257"/>
        <v>9.7652223321050204</v>
      </c>
      <c r="H1356" s="13">
        <f t="shared" si="258"/>
        <v>104.90063451417207</v>
      </c>
      <c r="I1356" s="16">
        <f t="shared" si="265"/>
        <v>108.24040974910655</v>
      </c>
      <c r="J1356" s="13">
        <f t="shared" si="259"/>
        <v>61.166209410321372</v>
      </c>
      <c r="K1356" s="13">
        <f t="shared" si="260"/>
        <v>47.074200338785175</v>
      </c>
      <c r="L1356" s="13">
        <f t="shared" si="261"/>
        <v>36.196547640188356</v>
      </c>
      <c r="M1356" s="13">
        <f t="shared" si="266"/>
        <v>36.196553856404499</v>
      </c>
      <c r="N1356" s="13">
        <f t="shared" si="262"/>
        <v>22.441863390970788</v>
      </c>
      <c r="O1356" s="13">
        <f t="shared" si="263"/>
        <v>32.207085723075807</v>
      </c>
      <c r="Q1356">
        <v>18.236028054534899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4.851535918729704</v>
      </c>
      <c r="G1357" s="13">
        <f t="shared" si="257"/>
        <v>0</v>
      </c>
      <c r="H1357" s="13">
        <f t="shared" si="258"/>
        <v>4.851535918729704</v>
      </c>
      <c r="I1357" s="16">
        <f t="shared" si="265"/>
        <v>15.729188617326521</v>
      </c>
      <c r="J1357" s="13">
        <f t="shared" si="259"/>
        <v>15.404911516687493</v>
      </c>
      <c r="K1357" s="13">
        <f t="shared" si="260"/>
        <v>0.32427710063902815</v>
      </c>
      <c r="L1357" s="13">
        <f t="shared" si="261"/>
        <v>0</v>
      </c>
      <c r="M1357" s="13">
        <f t="shared" si="266"/>
        <v>13.754690465433711</v>
      </c>
      <c r="N1357" s="13">
        <f t="shared" si="262"/>
        <v>8.5279080885689016</v>
      </c>
      <c r="O1357" s="13">
        <f t="shared" si="263"/>
        <v>8.5279080885689016</v>
      </c>
      <c r="Q1357">
        <v>18.63463765208229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0.47676827681527001</v>
      </c>
      <c r="G1358" s="13">
        <f t="shared" si="257"/>
        <v>0</v>
      </c>
      <c r="H1358" s="13">
        <f t="shared" si="258"/>
        <v>0.47676827681527001</v>
      </c>
      <c r="I1358" s="16">
        <f t="shared" si="265"/>
        <v>0.80104537745429816</v>
      </c>
      <c r="J1358" s="13">
        <f t="shared" si="259"/>
        <v>0.80100779468671379</v>
      </c>
      <c r="K1358" s="13">
        <f t="shared" si="260"/>
        <v>3.7582767584365406E-5</v>
      </c>
      <c r="L1358" s="13">
        <f t="shared" si="261"/>
        <v>0</v>
      </c>
      <c r="M1358" s="13">
        <f t="shared" si="266"/>
        <v>5.2267823768648096</v>
      </c>
      <c r="N1358" s="13">
        <f t="shared" si="262"/>
        <v>3.240605073656182</v>
      </c>
      <c r="O1358" s="13">
        <f t="shared" si="263"/>
        <v>3.240605073656182</v>
      </c>
      <c r="Q1358">
        <v>19.77836141888395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1.2421828065835381</v>
      </c>
      <c r="G1359" s="13">
        <f t="shared" si="257"/>
        <v>0</v>
      </c>
      <c r="H1359" s="13">
        <f t="shared" si="258"/>
        <v>1.2421828065835381</v>
      </c>
      <c r="I1359" s="16">
        <f t="shared" si="265"/>
        <v>1.2422203893511226</v>
      </c>
      <c r="J1359" s="13">
        <f t="shared" si="259"/>
        <v>1.2421414692775801</v>
      </c>
      <c r="K1359" s="13">
        <f t="shared" si="260"/>
        <v>7.8920073542487756E-5</v>
      </c>
      <c r="L1359" s="13">
        <f t="shared" si="261"/>
        <v>0</v>
      </c>
      <c r="M1359" s="13">
        <f t="shared" si="266"/>
        <v>1.9861773032086276</v>
      </c>
      <c r="N1359" s="13">
        <f t="shared" si="262"/>
        <v>1.231429927989349</v>
      </c>
      <c r="O1359" s="13">
        <f t="shared" si="263"/>
        <v>1.231429927989349</v>
      </c>
      <c r="Q1359">
        <v>23.846986638197979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3.6224746750698068E-2</v>
      </c>
      <c r="G1360" s="13">
        <f t="shared" si="257"/>
        <v>0</v>
      </c>
      <c r="H1360" s="13">
        <f t="shared" si="258"/>
        <v>3.6224746750698068E-2</v>
      </c>
      <c r="I1360" s="16">
        <f t="shared" si="265"/>
        <v>3.6303666824240556E-2</v>
      </c>
      <c r="J1360" s="13">
        <f t="shared" si="259"/>
        <v>3.6303665298041195E-2</v>
      </c>
      <c r="K1360" s="13">
        <f t="shared" si="260"/>
        <v>1.5261993613346903E-9</v>
      </c>
      <c r="L1360" s="13">
        <f t="shared" si="261"/>
        <v>0</v>
      </c>
      <c r="M1360" s="13">
        <f t="shared" si="266"/>
        <v>0.75474737521927859</v>
      </c>
      <c r="N1360" s="13">
        <f t="shared" si="262"/>
        <v>0.4679433726359527</v>
      </c>
      <c r="O1360" s="13">
        <f t="shared" si="263"/>
        <v>0.4679433726359527</v>
      </c>
      <c r="Q1360">
        <v>25.67858657818541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13.469539129310769</v>
      </c>
      <c r="G1361" s="13">
        <f t="shared" si="257"/>
        <v>0</v>
      </c>
      <c r="H1361" s="13">
        <f t="shared" si="258"/>
        <v>13.469539129310769</v>
      </c>
      <c r="I1361" s="16">
        <f t="shared" si="265"/>
        <v>13.469539130836969</v>
      </c>
      <c r="J1361" s="13">
        <f t="shared" si="259"/>
        <v>13.382534448549395</v>
      </c>
      <c r="K1361" s="13">
        <f t="shared" si="260"/>
        <v>8.7004682287574298E-2</v>
      </c>
      <c r="L1361" s="13">
        <f t="shared" si="261"/>
        <v>0</v>
      </c>
      <c r="M1361" s="13">
        <f t="shared" si="266"/>
        <v>0.28680400258332589</v>
      </c>
      <c r="N1361" s="13">
        <f t="shared" si="262"/>
        <v>0.17781848160166205</v>
      </c>
      <c r="O1361" s="13">
        <f t="shared" si="263"/>
        <v>0.17781848160166205</v>
      </c>
      <c r="Q1361">
        <v>24.817816000000011</v>
      </c>
    </row>
    <row r="1362" spans="1:17" x14ac:dyDescent="0.2">
      <c r="A1362" s="14">
        <f t="shared" si="264"/>
        <v>63433</v>
      </c>
      <c r="B1362" s="1">
        <v>9</v>
      </c>
      <c r="F1362" s="34">
        <v>0.36939027766346028</v>
      </c>
      <c r="G1362" s="13">
        <f t="shared" si="257"/>
        <v>0</v>
      </c>
      <c r="H1362" s="13">
        <f t="shared" si="258"/>
        <v>0.36939027766346028</v>
      </c>
      <c r="I1362" s="16">
        <f t="shared" si="265"/>
        <v>0.45639495995103457</v>
      </c>
      <c r="J1362" s="13">
        <f t="shared" si="259"/>
        <v>0.45639153717255476</v>
      </c>
      <c r="K1362" s="13">
        <f t="shared" si="260"/>
        <v>3.422778479811317E-6</v>
      </c>
      <c r="L1362" s="13">
        <f t="shared" si="261"/>
        <v>0</v>
      </c>
      <c r="M1362" s="13">
        <f t="shared" si="266"/>
        <v>0.10898552098166384</v>
      </c>
      <c r="N1362" s="13">
        <f t="shared" si="262"/>
        <v>6.7571023008631576E-2</v>
      </c>
      <c r="O1362" s="13">
        <f t="shared" si="263"/>
        <v>6.7571023008631576E-2</v>
      </c>
      <c r="Q1362">
        <v>24.807028185957659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4.2976502740309552</v>
      </c>
      <c r="G1363" s="13">
        <f t="shared" si="257"/>
        <v>0</v>
      </c>
      <c r="H1363" s="13">
        <f t="shared" si="258"/>
        <v>4.2976502740309552</v>
      </c>
      <c r="I1363" s="16">
        <f t="shared" si="265"/>
        <v>4.2976536968094354</v>
      </c>
      <c r="J1363" s="13">
        <f t="shared" si="259"/>
        <v>4.2944307222493689</v>
      </c>
      <c r="K1363" s="13">
        <f t="shared" si="260"/>
        <v>3.2229745600664828E-3</v>
      </c>
      <c r="L1363" s="13">
        <f t="shared" si="261"/>
        <v>0</v>
      </c>
      <c r="M1363" s="13">
        <f t="shared" si="266"/>
        <v>4.141449797303226E-2</v>
      </c>
      <c r="N1363" s="13">
        <f t="shared" si="262"/>
        <v>2.5676988743280001E-2</v>
      </c>
      <c r="O1363" s="13">
        <f t="shared" si="263"/>
        <v>2.5676988743280001E-2</v>
      </c>
      <c r="Q1363">
        <v>23.938720814918721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9.8153304712008282E-2</v>
      </c>
      <c r="G1364" s="13">
        <f t="shared" si="257"/>
        <v>0</v>
      </c>
      <c r="H1364" s="13">
        <f t="shared" si="258"/>
        <v>9.8153304712008282E-2</v>
      </c>
      <c r="I1364" s="16">
        <f t="shared" si="265"/>
        <v>0.10137627927207477</v>
      </c>
      <c r="J1364" s="13">
        <f t="shared" si="259"/>
        <v>0.10137618970487186</v>
      </c>
      <c r="K1364" s="13">
        <f t="shared" si="260"/>
        <v>8.95672029044281E-8</v>
      </c>
      <c r="L1364" s="13">
        <f t="shared" si="261"/>
        <v>0</v>
      </c>
      <c r="M1364" s="13">
        <f t="shared" si="266"/>
        <v>1.5737509229752259E-2</v>
      </c>
      <c r="N1364" s="13">
        <f t="shared" si="262"/>
        <v>9.7572557224464007E-3</v>
      </c>
      <c r="O1364" s="13">
        <f t="shared" si="263"/>
        <v>9.7572557224464007E-3</v>
      </c>
      <c r="Q1364">
        <v>18.63546746657784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168.0571429</v>
      </c>
      <c r="G1365" s="13">
        <f t="shared" si="257"/>
        <v>15.734517858611961</v>
      </c>
      <c r="H1365" s="13">
        <f t="shared" si="258"/>
        <v>152.32262504138805</v>
      </c>
      <c r="I1365" s="16">
        <f t="shared" si="265"/>
        <v>152.32262513095526</v>
      </c>
      <c r="J1365" s="13">
        <f t="shared" si="259"/>
        <v>49.626466716409652</v>
      </c>
      <c r="K1365" s="13">
        <f t="shared" si="260"/>
        <v>102.69615841454561</v>
      </c>
      <c r="L1365" s="13">
        <f t="shared" si="261"/>
        <v>92.227481894714188</v>
      </c>
      <c r="M1365" s="13">
        <f t="shared" si="266"/>
        <v>92.233462148221491</v>
      </c>
      <c r="N1365" s="13">
        <f t="shared" si="262"/>
        <v>57.184746531897325</v>
      </c>
      <c r="O1365" s="13">
        <f t="shared" si="263"/>
        <v>72.919264390509284</v>
      </c>
      <c r="Q1365">
        <v>13.294773738655</v>
      </c>
    </row>
    <row r="1366" spans="1:17" x14ac:dyDescent="0.2">
      <c r="A1366" s="14">
        <f t="shared" si="264"/>
        <v>63555</v>
      </c>
      <c r="B1366" s="1">
        <v>1</v>
      </c>
      <c r="F1366" s="34">
        <v>32.683188451550173</v>
      </c>
      <c r="G1366" s="13">
        <f t="shared" si="257"/>
        <v>0.59933007007321348</v>
      </c>
      <c r="H1366" s="13">
        <f t="shared" si="258"/>
        <v>32.083858381476958</v>
      </c>
      <c r="I1366" s="16">
        <f t="shared" si="265"/>
        <v>42.552534901308363</v>
      </c>
      <c r="J1366" s="13">
        <f t="shared" si="259"/>
        <v>34.980889567049545</v>
      </c>
      <c r="K1366" s="13">
        <f t="shared" si="260"/>
        <v>7.5716453342588181</v>
      </c>
      <c r="L1366" s="13">
        <f t="shared" si="261"/>
        <v>0</v>
      </c>
      <c r="M1366" s="13">
        <f t="shared" si="266"/>
        <v>35.048715616324166</v>
      </c>
      <c r="N1366" s="13">
        <f t="shared" si="262"/>
        <v>21.730203682120983</v>
      </c>
      <c r="O1366" s="13">
        <f t="shared" si="263"/>
        <v>22.329533752194198</v>
      </c>
      <c r="Q1366">
        <v>15.56456744699484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52.617221279673593</v>
      </c>
      <c r="G1367" s="13">
        <f t="shared" si="257"/>
        <v>2.8280108489259357</v>
      </c>
      <c r="H1367" s="13">
        <f t="shared" si="258"/>
        <v>49.789210430747659</v>
      </c>
      <c r="I1367" s="16">
        <f t="shared" si="265"/>
        <v>57.360855765006477</v>
      </c>
      <c r="J1367" s="13">
        <f t="shared" si="259"/>
        <v>38.434636337423257</v>
      </c>
      <c r="K1367" s="13">
        <f t="shared" si="260"/>
        <v>18.92621942758322</v>
      </c>
      <c r="L1367" s="13">
        <f t="shared" si="261"/>
        <v>7.8416007380131045</v>
      </c>
      <c r="M1367" s="13">
        <f t="shared" si="266"/>
        <v>21.16011267221629</v>
      </c>
      <c r="N1367" s="13">
        <f t="shared" si="262"/>
        <v>13.1192698567741</v>
      </c>
      <c r="O1367" s="13">
        <f t="shared" si="263"/>
        <v>15.947280705700035</v>
      </c>
      <c r="Q1367">
        <v>13.095305593548391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11.43442501885878</v>
      </c>
      <c r="G1368" s="13">
        <f t="shared" si="257"/>
        <v>0</v>
      </c>
      <c r="H1368" s="13">
        <f t="shared" si="258"/>
        <v>11.43442501885878</v>
      </c>
      <c r="I1368" s="16">
        <f t="shared" si="265"/>
        <v>22.519043708428896</v>
      </c>
      <c r="J1368" s="13">
        <f t="shared" si="259"/>
        <v>21.167820825975479</v>
      </c>
      <c r="K1368" s="13">
        <f t="shared" si="260"/>
        <v>1.3512228824534169</v>
      </c>
      <c r="L1368" s="13">
        <f t="shared" si="261"/>
        <v>0</v>
      </c>
      <c r="M1368" s="13">
        <f t="shared" si="266"/>
        <v>8.0408428154421898</v>
      </c>
      <c r="N1368" s="13">
        <f t="shared" si="262"/>
        <v>4.9853225455741574</v>
      </c>
      <c r="O1368" s="13">
        <f t="shared" si="263"/>
        <v>4.9853225455741574</v>
      </c>
      <c r="Q1368">
        <v>15.70520176136661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0.83531547105124515</v>
      </c>
      <c r="G1369" s="13">
        <f t="shared" si="257"/>
        <v>0</v>
      </c>
      <c r="H1369" s="13">
        <f t="shared" si="258"/>
        <v>0.83531547105124515</v>
      </c>
      <c r="I1369" s="16">
        <f t="shared" si="265"/>
        <v>2.1865383535046621</v>
      </c>
      <c r="J1369" s="13">
        <f t="shared" si="259"/>
        <v>2.1855831881480321</v>
      </c>
      <c r="K1369" s="13">
        <f t="shared" si="260"/>
        <v>9.5516535662998336E-4</v>
      </c>
      <c r="L1369" s="13">
        <f t="shared" si="261"/>
        <v>0</v>
      </c>
      <c r="M1369" s="13">
        <f t="shared" si="266"/>
        <v>3.0555202698680324</v>
      </c>
      <c r="N1369" s="13">
        <f t="shared" si="262"/>
        <v>1.89442256731818</v>
      </c>
      <c r="O1369" s="13">
        <f t="shared" si="263"/>
        <v>1.89442256731818</v>
      </c>
      <c r="Q1369">
        <v>18.200030570890341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1.8142857139999999</v>
      </c>
      <c r="G1370" s="13">
        <f t="shared" si="257"/>
        <v>0</v>
      </c>
      <c r="H1370" s="13">
        <f t="shared" si="258"/>
        <v>1.8142857139999999</v>
      </c>
      <c r="I1370" s="16">
        <f t="shared" si="265"/>
        <v>1.8152408793566299</v>
      </c>
      <c r="J1370" s="13">
        <f t="shared" si="259"/>
        <v>1.8147287221188306</v>
      </c>
      <c r="K1370" s="13">
        <f t="shared" si="260"/>
        <v>5.1215723779929334E-4</v>
      </c>
      <c r="L1370" s="13">
        <f t="shared" si="261"/>
        <v>0</v>
      </c>
      <c r="M1370" s="13">
        <f t="shared" si="266"/>
        <v>1.1610977025498523</v>
      </c>
      <c r="N1370" s="13">
        <f t="shared" si="262"/>
        <v>0.71988057558090846</v>
      </c>
      <c r="O1370" s="13">
        <f t="shared" si="263"/>
        <v>0.71988057558090846</v>
      </c>
      <c r="Q1370">
        <v>18.66078640897739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5.6603196620390523</v>
      </c>
      <c r="G1371" s="13">
        <f t="shared" si="257"/>
        <v>0</v>
      </c>
      <c r="H1371" s="13">
        <f t="shared" si="258"/>
        <v>5.6603196620390523</v>
      </c>
      <c r="I1371" s="16">
        <f t="shared" si="265"/>
        <v>5.6608318192768516</v>
      </c>
      <c r="J1371" s="13">
        <f t="shared" si="259"/>
        <v>5.6533807304085295</v>
      </c>
      <c r="K1371" s="13">
        <f t="shared" si="260"/>
        <v>7.451088868322131E-3</v>
      </c>
      <c r="L1371" s="13">
        <f t="shared" si="261"/>
        <v>0</v>
      </c>
      <c r="M1371" s="13">
        <f t="shared" si="266"/>
        <v>0.44121712696894388</v>
      </c>
      <c r="N1371" s="13">
        <f t="shared" si="262"/>
        <v>0.27355461872074521</v>
      </c>
      <c r="O1371" s="13">
        <f t="shared" si="263"/>
        <v>0.27355461872074521</v>
      </c>
      <c r="Q1371">
        <v>23.850203966828829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0.91409417280841443</v>
      </c>
      <c r="G1372" s="13">
        <f t="shared" si="257"/>
        <v>0</v>
      </c>
      <c r="H1372" s="13">
        <f t="shared" si="258"/>
        <v>0.91409417280841443</v>
      </c>
      <c r="I1372" s="16">
        <f t="shared" si="265"/>
        <v>0.92154526167673656</v>
      </c>
      <c r="J1372" s="13">
        <f t="shared" si="259"/>
        <v>0.92152053720101068</v>
      </c>
      <c r="K1372" s="13">
        <f t="shared" si="260"/>
        <v>2.4724475725879103E-5</v>
      </c>
      <c r="L1372" s="13">
        <f t="shared" si="261"/>
        <v>0</v>
      </c>
      <c r="M1372" s="13">
        <f t="shared" si="266"/>
        <v>0.16766250824819867</v>
      </c>
      <c r="N1372" s="13">
        <f t="shared" si="262"/>
        <v>0.10395075511388317</v>
      </c>
      <c r="O1372" s="13">
        <f t="shared" si="263"/>
        <v>0.10395075511388317</v>
      </c>
      <c r="Q1372">
        <v>25.747824000000008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2.8247814418907939</v>
      </c>
      <c r="G1373" s="13">
        <f t="shared" si="257"/>
        <v>0</v>
      </c>
      <c r="H1373" s="13">
        <f t="shared" si="258"/>
        <v>2.8247814418907939</v>
      </c>
      <c r="I1373" s="16">
        <f t="shared" si="265"/>
        <v>2.8248061663665198</v>
      </c>
      <c r="J1373" s="13">
        <f t="shared" si="259"/>
        <v>2.8241620563167551</v>
      </c>
      <c r="K1373" s="13">
        <f t="shared" si="260"/>
        <v>6.4411004976472341E-4</v>
      </c>
      <c r="L1373" s="13">
        <f t="shared" si="261"/>
        <v>0</v>
      </c>
      <c r="M1373" s="13">
        <f t="shared" si="266"/>
        <v>6.3711753134315499E-2</v>
      </c>
      <c r="N1373" s="13">
        <f t="shared" si="262"/>
        <v>3.9501286943275607E-2</v>
      </c>
      <c r="O1373" s="13">
        <f t="shared" si="263"/>
        <v>3.9501286943275607E-2</v>
      </c>
      <c r="Q1373">
        <v>26.472223089662659</v>
      </c>
    </row>
    <row r="1374" spans="1:17" x14ac:dyDescent="0.2">
      <c r="A1374" s="14">
        <f t="shared" si="264"/>
        <v>63798</v>
      </c>
      <c r="B1374" s="1">
        <v>9</v>
      </c>
      <c r="F1374" s="34">
        <v>21.870298003668989</v>
      </c>
      <c r="G1374" s="13">
        <f t="shared" si="257"/>
        <v>0</v>
      </c>
      <c r="H1374" s="13">
        <f t="shared" si="258"/>
        <v>21.870298003668989</v>
      </c>
      <c r="I1374" s="16">
        <f t="shared" si="265"/>
        <v>21.870942113718755</v>
      </c>
      <c r="J1374" s="13">
        <f t="shared" si="259"/>
        <v>21.546905740904997</v>
      </c>
      <c r="K1374" s="13">
        <f t="shared" si="260"/>
        <v>0.32403637281375808</v>
      </c>
      <c r="L1374" s="13">
        <f t="shared" si="261"/>
        <v>0</v>
      </c>
      <c r="M1374" s="13">
        <f t="shared" si="266"/>
        <v>2.4210466191039892E-2</v>
      </c>
      <c r="N1374" s="13">
        <f t="shared" si="262"/>
        <v>1.5010489038444734E-2</v>
      </c>
      <c r="O1374" s="13">
        <f t="shared" si="263"/>
        <v>1.5010489038444734E-2</v>
      </c>
      <c r="Q1374">
        <v>25.728992274428681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44.791356172707353</v>
      </c>
      <c r="G1375" s="13">
        <f t="shared" si="257"/>
        <v>1.9530571808862618</v>
      </c>
      <c r="H1375" s="13">
        <f t="shared" si="258"/>
        <v>42.838298991821091</v>
      </c>
      <c r="I1375" s="16">
        <f t="shared" si="265"/>
        <v>43.162335364634849</v>
      </c>
      <c r="J1375" s="13">
        <f t="shared" si="259"/>
        <v>39.474474269554669</v>
      </c>
      <c r="K1375" s="13">
        <f t="shared" si="260"/>
        <v>3.68786109508018</v>
      </c>
      <c r="L1375" s="13">
        <f t="shared" si="261"/>
        <v>0</v>
      </c>
      <c r="M1375" s="13">
        <f t="shared" si="266"/>
        <v>9.1999771525951585E-3</v>
      </c>
      <c r="N1375" s="13">
        <f t="shared" si="262"/>
        <v>5.7039858346089982E-3</v>
      </c>
      <c r="O1375" s="13">
        <f t="shared" si="263"/>
        <v>1.9587611667208709</v>
      </c>
      <c r="Q1375">
        <v>22.12119754261829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65.190437282701581</v>
      </c>
      <c r="G1376" s="13">
        <f t="shared" si="257"/>
        <v>4.2337316619657468</v>
      </c>
      <c r="H1376" s="13">
        <f t="shared" si="258"/>
        <v>60.956705620735832</v>
      </c>
      <c r="I1376" s="16">
        <f t="shared" si="265"/>
        <v>64.644566715816012</v>
      </c>
      <c r="J1376" s="13">
        <f t="shared" si="259"/>
        <v>45.634720685601813</v>
      </c>
      <c r="K1376" s="13">
        <f t="shared" si="260"/>
        <v>19.009846030214199</v>
      </c>
      <c r="L1376" s="13">
        <f t="shared" si="261"/>
        <v>7.9258422288927237</v>
      </c>
      <c r="M1376" s="13">
        <f t="shared" si="266"/>
        <v>7.9293382202107097</v>
      </c>
      <c r="N1376" s="13">
        <f t="shared" si="262"/>
        <v>4.9161896965306395</v>
      </c>
      <c r="O1376" s="13">
        <f t="shared" si="263"/>
        <v>9.1499213584963854</v>
      </c>
      <c r="Q1376">
        <v>16.24433689772081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142.20507773563821</v>
      </c>
      <c r="G1377" s="13">
        <f t="shared" si="257"/>
        <v>12.844184466355523</v>
      </c>
      <c r="H1377" s="13">
        <f t="shared" si="258"/>
        <v>129.36089326928268</v>
      </c>
      <c r="I1377" s="16">
        <f t="shared" si="265"/>
        <v>140.44489707060416</v>
      </c>
      <c r="J1377" s="13">
        <f t="shared" si="259"/>
        <v>41.530462538841277</v>
      </c>
      <c r="K1377" s="13">
        <f t="shared" si="260"/>
        <v>98.914434531762879</v>
      </c>
      <c r="L1377" s="13">
        <f t="shared" si="261"/>
        <v>88.417951817467397</v>
      </c>
      <c r="M1377" s="13">
        <f t="shared" si="266"/>
        <v>91.43110034114747</v>
      </c>
      <c r="N1377" s="13">
        <f t="shared" si="262"/>
        <v>56.68728221151143</v>
      </c>
      <c r="O1377" s="13">
        <f t="shared" si="263"/>
        <v>69.531466677866959</v>
      </c>
      <c r="Q1377">
        <v>10.51650259354839</v>
      </c>
    </row>
    <row r="1378" spans="1:17" x14ac:dyDescent="0.2">
      <c r="A1378" s="14">
        <f t="shared" si="264"/>
        <v>63920</v>
      </c>
      <c r="B1378" s="1">
        <v>1</v>
      </c>
      <c r="F1378" s="34">
        <v>27.027125661397939</v>
      </c>
      <c r="G1378" s="13">
        <f t="shared" si="257"/>
        <v>0</v>
      </c>
      <c r="H1378" s="13">
        <f t="shared" si="258"/>
        <v>27.027125661397939</v>
      </c>
      <c r="I1378" s="16">
        <f t="shared" si="265"/>
        <v>37.523608375693428</v>
      </c>
      <c r="J1378" s="13">
        <f t="shared" si="259"/>
        <v>29.176929263155426</v>
      </c>
      <c r="K1378" s="13">
        <f t="shared" si="260"/>
        <v>8.346679112538002</v>
      </c>
      <c r="L1378" s="13">
        <f t="shared" si="261"/>
        <v>0</v>
      </c>
      <c r="M1378" s="13">
        <f t="shared" si="266"/>
        <v>34.74381812963604</v>
      </c>
      <c r="N1378" s="13">
        <f t="shared" si="262"/>
        <v>21.541167240374346</v>
      </c>
      <c r="O1378" s="13">
        <f t="shared" si="263"/>
        <v>21.541167240374346</v>
      </c>
      <c r="Q1378">
        <v>11.48483691512193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12.10772773456786</v>
      </c>
      <c r="G1379" s="13">
        <f t="shared" si="257"/>
        <v>0</v>
      </c>
      <c r="H1379" s="13">
        <f t="shared" si="258"/>
        <v>12.10772773456786</v>
      </c>
      <c r="I1379" s="16">
        <f t="shared" si="265"/>
        <v>20.454406847105862</v>
      </c>
      <c r="J1379" s="13">
        <f t="shared" si="259"/>
        <v>18.795198215236582</v>
      </c>
      <c r="K1379" s="13">
        <f t="shared" si="260"/>
        <v>1.65920863186928</v>
      </c>
      <c r="L1379" s="13">
        <f t="shared" si="261"/>
        <v>0</v>
      </c>
      <c r="M1379" s="13">
        <f t="shared" si="266"/>
        <v>13.202650889261694</v>
      </c>
      <c r="N1379" s="13">
        <f t="shared" si="262"/>
        <v>8.1856435513422507</v>
      </c>
      <c r="O1379" s="13">
        <f t="shared" si="263"/>
        <v>8.1856435513422507</v>
      </c>
      <c r="Q1379">
        <v>11.87410827436867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33.582756042386762</v>
      </c>
      <c r="G1380" s="13">
        <f t="shared" si="257"/>
        <v>0.69990424973182563</v>
      </c>
      <c r="H1380" s="13">
        <f t="shared" si="258"/>
        <v>32.88285179265494</v>
      </c>
      <c r="I1380" s="16">
        <f t="shared" si="265"/>
        <v>34.542060424524223</v>
      </c>
      <c r="J1380" s="13">
        <f t="shared" si="259"/>
        <v>30.680479137848895</v>
      </c>
      <c r="K1380" s="13">
        <f t="shared" si="260"/>
        <v>3.8615812866753281</v>
      </c>
      <c r="L1380" s="13">
        <f t="shared" si="261"/>
        <v>0</v>
      </c>
      <c r="M1380" s="13">
        <f t="shared" si="266"/>
        <v>5.0170073379194431</v>
      </c>
      <c r="N1380" s="13">
        <f t="shared" si="262"/>
        <v>3.1105445495100548</v>
      </c>
      <c r="O1380" s="13">
        <f t="shared" si="263"/>
        <v>3.8104487992418803</v>
      </c>
      <c r="Q1380">
        <v>16.753584678724149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2.2572010741534831</v>
      </c>
      <c r="G1381" s="13">
        <f t="shared" si="257"/>
        <v>0</v>
      </c>
      <c r="H1381" s="13">
        <f t="shared" si="258"/>
        <v>2.2572010741534831</v>
      </c>
      <c r="I1381" s="16">
        <f t="shared" si="265"/>
        <v>6.1187823608288117</v>
      </c>
      <c r="J1381" s="13">
        <f t="shared" si="259"/>
        <v>6.093839361071919</v>
      </c>
      <c r="K1381" s="13">
        <f t="shared" si="260"/>
        <v>2.4942999756892625E-2</v>
      </c>
      <c r="L1381" s="13">
        <f t="shared" si="261"/>
        <v>0</v>
      </c>
      <c r="M1381" s="13">
        <f t="shared" si="266"/>
        <v>1.9064627884093883</v>
      </c>
      <c r="N1381" s="13">
        <f t="shared" si="262"/>
        <v>1.1820069288138209</v>
      </c>
      <c r="O1381" s="13">
        <f t="shared" si="263"/>
        <v>1.1820069288138209</v>
      </c>
      <c r="Q1381">
        <v>16.918777537728779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28.07775057247428</v>
      </c>
      <c r="G1382" s="13">
        <f t="shared" si="257"/>
        <v>8.4429198393303428E-2</v>
      </c>
      <c r="H1382" s="13">
        <f t="shared" si="258"/>
        <v>27.993321374080978</v>
      </c>
      <c r="I1382" s="16">
        <f t="shared" si="265"/>
        <v>28.018264373837869</v>
      </c>
      <c r="J1382" s="13">
        <f t="shared" si="259"/>
        <v>26.488769651504274</v>
      </c>
      <c r="K1382" s="13">
        <f t="shared" si="260"/>
        <v>1.5294947223335953</v>
      </c>
      <c r="L1382" s="13">
        <f t="shared" si="261"/>
        <v>0</v>
      </c>
      <c r="M1382" s="13">
        <f t="shared" si="266"/>
        <v>0.72445585959556746</v>
      </c>
      <c r="N1382" s="13">
        <f t="shared" si="262"/>
        <v>0.44916263294925185</v>
      </c>
      <c r="O1382" s="13">
        <f t="shared" si="263"/>
        <v>0.53359183134255528</v>
      </c>
      <c r="Q1382">
        <v>19.535913774742841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6.0000015916615197E-2</v>
      </c>
      <c r="G1383" s="13">
        <f t="shared" si="257"/>
        <v>0</v>
      </c>
      <c r="H1383" s="13">
        <f t="shared" si="258"/>
        <v>6.0000015916615197E-2</v>
      </c>
      <c r="I1383" s="16">
        <f t="shared" si="265"/>
        <v>1.5894947382502105</v>
      </c>
      <c r="J1383" s="13">
        <f t="shared" si="259"/>
        <v>1.589298912129498</v>
      </c>
      <c r="K1383" s="13">
        <f t="shared" si="260"/>
        <v>1.9582612071245009E-4</v>
      </c>
      <c r="L1383" s="13">
        <f t="shared" si="261"/>
        <v>0</v>
      </c>
      <c r="M1383" s="13">
        <f t="shared" si="266"/>
        <v>0.27529322664631561</v>
      </c>
      <c r="N1383" s="13">
        <f t="shared" si="262"/>
        <v>0.17068180052071569</v>
      </c>
      <c r="O1383" s="13">
        <f t="shared" si="263"/>
        <v>0.17068180052071569</v>
      </c>
      <c r="Q1383">
        <v>22.64206435543948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7.2364498460893421</v>
      </c>
      <c r="G1384" s="13">
        <f t="shared" si="257"/>
        <v>0</v>
      </c>
      <c r="H1384" s="13">
        <f t="shared" si="258"/>
        <v>7.2364498460893421</v>
      </c>
      <c r="I1384" s="16">
        <f t="shared" si="265"/>
        <v>7.2366456722100541</v>
      </c>
      <c r="J1384" s="13">
        <f t="shared" si="259"/>
        <v>7.2249190572879201</v>
      </c>
      <c r="K1384" s="13">
        <f t="shared" si="260"/>
        <v>1.1726614922134004E-2</v>
      </c>
      <c r="L1384" s="13">
        <f t="shared" si="261"/>
        <v>0</v>
      </c>
      <c r="M1384" s="13">
        <f t="shared" si="266"/>
        <v>0.10461142612559993</v>
      </c>
      <c r="N1384" s="13">
        <f t="shared" si="262"/>
        <v>6.4859084197871952E-2</v>
      </c>
      <c r="O1384" s="13">
        <f t="shared" si="263"/>
        <v>6.4859084197871952E-2</v>
      </c>
      <c r="Q1384">
        <v>25.88052200000001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0.83665489298034468</v>
      </c>
      <c r="G1385" s="13">
        <f t="shared" si="257"/>
        <v>0</v>
      </c>
      <c r="H1385" s="13">
        <f t="shared" si="258"/>
        <v>0.83665489298034468</v>
      </c>
      <c r="I1385" s="16">
        <f t="shared" si="265"/>
        <v>0.84838150790247868</v>
      </c>
      <c r="J1385" s="13">
        <f t="shared" si="259"/>
        <v>0.84835897161134655</v>
      </c>
      <c r="K1385" s="13">
        <f t="shared" si="260"/>
        <v>2.2536291132135844E-5</v>
      </c>
      <c r="L1385" s="13">
        <f t="shared" si="261"/>
        <v>0</v>
      </c>
      <c r="M1385" s="13">
        <f t="shared" si="266"/>
        <v>3.9752341927727974E-2</v>
      </c>
      <c r="N1385" s="13">
        <f t="shared" si="262"/>
        <v>2.4646451995191342E-2</v>
      </c>
      <c r="O1385" s="13">
        <f t="shared" si="263"/>
        <v>2.4646451995191342E-2</v>
      </c>
      <c r="Q1385">
        <v>24.62926608351729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4.3175541211118036</v>
      </c>
      <c r="G1386" s="13">
        <f t="shared" si="257"/>
        <v>0</v>
      </c>
      <c r="H1386" s="13">
        <f t="shared" si="258"/>
        <v>4.3175541211118036</v>
      </c>
      <c r="I1386" s="16">
        <f t="shared" si="265"/>
        <v>4.3175766574029355</v>
      </c>
      <c r="J1386" s="13">
        <f t="shared" si="259"/>
        <v>4.3143368644204614</v>
      </c>
      <c r="K1386" s="13">
        <f t="shared" si="260"/>
        <v>3.2397929824741212E-3</v>
      </c>
      <c r="L1386" s="13">
        <f t="shared" si="261"/>
        <v>0</v>
      </c>
      <c r="M1386" s="13">
        <f t="shared" si="266"/>
        <v>1.5105889932536632E-2</v>
      </c>
      <c r="N1386" s="13">
        <f t="shared" si="262"/>
        <v>9.3656517581727113E-3</v>
      </c>
      <c r="O1386" s="13">
        <f t="shared" si="263"/>
        <v>9.3656517581727113E-3</v>
      </c>
      <c r="Q1386">
        <v>24.000629118307248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14.44985563972015</v>
      </c>
      <c r="G1387" s="13">
        <f t="shared" si="257"/>
        <v>0</v>
      </c>
      <c r="H1387" s="13">
        <f t="shared" si="258"/>
        <v>14.44985563972015</v>
      </c>
      <c r="I1387" s="16">
        <f t="shared" si="265"/>
        <v>14.453095432702625</v>
      </c>
      <c r="J1387" s="13">
        <f t="shared" si="259"/>
        <v>14.305420622127681</v>
      </c>
      <c r="K1387" s="13">
        <f t="shared" si="260"/>
        <v>0.14767481057494436</v>
      </c>
      <c r="L1387" s="13">
        <f t="shared" si="261"/>
        <v>0</v>
      </c>
      <c r="M1387" s="13">
        <f t="shared" si="266"/>
        <v>5.7402381743639208E-3</v>
      </c>
      <c r="N1387" s="13">
        <f t="shared" si="262"/>
        <v>3.558947668105631E-3</v>
      </c>
      <c r="O1387" s="13">
        <f t="shared" si="263"/>
        <v>3.558947668105631E-3</v>
      </c>
      <c r="Q1387">
        <v>22.51223487358898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97.851758193376597</v>
      </c>
      <c r="G1388" s="13">
        <f t="shared" si="257"/>
        <v>7.885358944472558</v>
      </c>
      <c r="H1388" s="13">
        <f t="shared" si="258"/>
        <v>89.96639924890404</v>
      </c>
      <c r="I1388" s="16">
        <f t="shared" si="265"/>
        <v>90.11407405947898</v>
      </c>
      <c r="J1388" s="13">
        <f t="shared" si="259"/>
        <v>53.087377051265399</v>
      </c>
      <c r="K1388" s="13">
        <f t="shared" si="260"/>
        <v>37.026697008213581</v>
      </c>
      <c r="L1388" s="13">
        <f t="shared" si="261"/>
        <v>26.075167199561182</v>
      </c>
      <c r="M1388" s="13">
        <f t="shared" si="266"/>
        <v>26.077348490067443</v>
      </c>
      <c r="N1388" s="13">
        <f t="shared" si="262"/>
        <v>16.167956063841814</v>
      </c>
      <c r="O1388" s="13">
        <f t="shared" si="263"/>
        <v>24.053315008314371</v>
      </c>
      <c r="Q1388">
        <v>16.521820593724989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132.0654205906292</v>
      </c>
      <c r="G1389" s="13">
        <f t="shared" si="257"/>
        <v>11.71054235900651</v>
      </c>
      <c r="H1389" s="13">
        <f t="shared" si="258"/>
        <v>120.35487823162269</v>
      </c>
      <c r="I1389" s="16">
        <f t="shared" si="265"/>
        <v>131.3064080402751</v>
      </c>
      <c r="J1389" s="13">
        <f t="shared" si="259"/>
        <v>44.366312966804706</v>
      </c>
      <c r="K1389" s="13">
        <f t="shared" si="260"/>
        <v>86.940095073470388</v>
      </c>
      <c r="L1389" s="13">
        <f t="shared" si="261"/>
        <v>76.355567641507434</v>
      </c>
      <c r="M1389" s="13">
        <f t="shared" si="266"/>
        <v>86.264960067733057</v>
      </c>
      <c r="N1389" s="13">
        <f t="shared" si="262"/>
        <v>53.484275241994496</v>
      </c>
      <c r="O1389" s="13">
        <f t="shared" si="263"/>
        <v>65.194817601001006</v>
      </c>
      <c r="Q1389">
        <v>11.71818220320865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2.1428571E-2</v>
      </c>
      <c r="G1390" s="13">
        <f t="shared" si="257"/>
        <v>0</v>
      </c>
      <c r="H1390" s="13">
        <f t="shared" si="258"/>
        <v>2.1428571E-2</v>
      </c>
      <c r="I1390" s="16">
        <f t="shared" si="265"/>
        <v>10.605956002962955</v>
      </c>
      <c r="J1390" s="13">
        <f t="shared" si="259"/>
        <v>10.342968605277836</v>
      </c>
      <c r="K1390" s="13">
        <f t="shared" si="260"/>
        <v>0.26298739768511936</v>
      </c>
      <c r="L1390" s="13">
        <f t="shared" si="261"/>
        <v>0</v>
      </c>
      <c r="M1390" s="13">
        <f t="shared" si="266"/>
        <v>32.780684825738561</v>
      </c>
      <c r="N1390" s="13">
        <f t="shared" si="262"/>
        <v>20.324024591957908</v>
      </c>
      <c r="O1390" s="13">
        <f t="shared" si="263"/>
        <v>20.324024591957908</v>
      </c>
      <c r="Q1390">
        <v>11.59125259354839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11.46840231440043</v>
      </c>
      <c r="G1391" s="13">
        <f t="shared" si="257"/>
        <v>0</v>
      </c>
      <c r="H1391" s="13">
        <f t="shared" si="258"/>
        <v>11.46840231440043</v>
      </c>
      <c r="I1391" s="16">
        <f t="shared" si="265"/>
        <v>11.73138971208555</v>
      </c>
      <c r="J1391" s="13">
        <f t="shared" si="259"/>
        <v>11.496769257129689</v>
      </c>
      <c r="K1391" s="13">
        <f t="shared" si="260"/>
        <v>0.23462045495586104</v>
      </c>
      <c r="L1391" s="13">
        <f t="shared" si="261"/>
        <v>0</v>
      </c>
      <c r="M1391" s="13">
        <f t="shared" si="266"/>
        <v>12.456660233780653</v>
      </c>
      <c r="N1391" s="13">
        <f t="shared" si="262"/>
        <v>7.723129344944005</v>
      </c>
      <c r="O1391" s="13">
        <f t="shared" si="263"/>
        <v>7.723129344944005</v>
      </c>
      <c r="Q1391">
        <v>14.682945373217761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24.575370384262062</v>
      </c>
      <c r="G1392" s="13">
        <f t="shared" si="257"/>
        <v>0</v>
      </c>
      <c r="H1392" s="13">
        <f t="shared" si="258"/>
        <v>24.575370384262062</v>
      </c>
      <c r="I1392" s="16">
        <f t="shared" si="265"/>
        <v>24.809990839217924</v>
      </c>
      <c r="J1392" s="13">
        <f t="shared" si="259"/>
        <v>22.413109513293872</v>
      </c>
      <c r="K1392" s="13">
        <f t="shared" si="260"/>
        <v>2.3968813259240527</v>
      </c>
      <c r="L1392" s="13">
        <f t="shared" si="261"/>
        <v>0</v>
      </c>
      <c r="M1392" s="13">
        <f t="shared" si="266"/>
        <v>4.7335308888366479</v>
      </c>
      <c r="N1392" s="13">
        <f t="shared" si="262"/>
        <v>2.9347891510787218</v>
      </c>
      <c r="O1392" s="13">
        <f t="shared" si="263"/>
        <v>2.9347891510787218</v>
      </c>
      <c r="Q1392">
        <v>13.23269697164192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3.7976151136374008</v>
      </c>
      <c r="G1393" s="13">
        <f t="shared" si="257"/>
        <v>0</v>
      </c>
      <c r="H1393" s="13">
        <f t="shared" si="258"/>
        <v>3.7976151136374008</v>
      </c>
      <c r="I1393" s="16">
        <f t="shared" si="265"/>
        <v>6.194496439561453</v>
      </c>
      <c r="J1393" s="13">
        <f t="shared" si="259"/>
        <v>6.1751561120408613</v>
      </c>
      <c r="K1393" s="13">
        <f t="shared" si="260"/>
        <v>1.9340327520591671E-2</v>
      </c>
      <c r="L1393" s="13">
        <f t="shared" si="261"/>
        <v>0</v>
      </c>
      <c r="M1393" s="13">
        <f t="shared" si="266"/>
        <v>1.798741737757926</v>
      </c>
      <c r="N1393" s="13">
        <f t="shared" si="262"/>
        <v>1.115219877409914</v>
      </c>
      <c r="O1393" s="13">
        <f t="shared" si="263"/>
        <v>1.115219877409914</v>
      </c>
      <c r="Q1393">
        <v>18.990986792205959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24.970619656349491</v>
      </c>
      <c r="G1394" s="13">
        <f t="shared" si="257"/>
        <v>0</v>
      </c>
      <c r="H1394" s="13">
        <f t="shared" si="258"/>
        <v>24.970619656349491</v>
      </c>
      <c r="I1394" s="16">
        <f t="shared" si="265"/>
        <v>24.989959983870083</v>
      </c>
      <c r="J1394" s="13">
        <f t="shared" si="259"/>
        <v>24.12185842413389</v>
      </c>
      <c r="K1394" s="13">
        <f t="shared" si="260"/>
        <v>0.86810155973619274</v>
      </c>
      <c r="L1394" s="13">
        <f t="shared" si="261"/>
        <v>0</v>
      </c>
      <c r="M1394" s="13">
        <f t="shared" si="266"/>
        <v>0.68352186034801199</v>
      </c>
      <c r="N1394" s="13">
        <f t="shared" si="262"/>
        <v>0.42378355341576746</v>
      </c>
      <c r="O1394" s="13">
        <f t="shared" si="263"/>
        <v>0.42378355341576746</v>
      </c>
      <c r="Q1394">
        <v>21.334178210064369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0.20192136130962091</v>
      </c>
      <c r="G1395" s="13">
        <f t="shared" si="257"/>
        <v>0</v>
      </c>
      <c r="H1395" s="13">
        <f t="shared" si="258"/>
        <v>0.20192136130962091</v>
      </c>
      <c r="I1395" s="16">
        <f t="shared" si="265"/>
        <v>1.0700229210458136</v>
      </c>
      <c r="J1395" s="13">
        <f t="shared" si="259"/>
        <v>1.0699622419474066</v>
      </c>
      <c r="K1395" s="13">
        <f t="shared" si="260"/>
        <v>6.0679098407012688E-5</v>
      </c>
      <c r="L1395" s="13">
        <f t="shared" si="261"/>
        <v>0</v>
      </c>
      <c r="M1395" s="13">
        <f t="shared" si="266"/>
        <v>0.25973830693224453</v>
      </c>
      <c r="N1395" s="13">
        <f t="shared" si="262"/>
        <v>0.16103775029799161</v>
      </c>
      <c r="O1395" s="13">
        <f t="shared" si="263"/>
        <v>0.16103775029799161</v>
      </c>
      <c r="Q1395">
        <v>22.53221387295703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4.0270004883060659</v>
      </c>
      <c r="G1396" s="13">
        <f t="shared" si="257"/>
        <v>0</v>
      </c>
      <c r="H1396" s="13">
        <f t="shared" si="258"/>
        <v>4.0270004883060659</v>
      </c>
      <c r="I1396" s="16">
        <f t="shared" si="265"/>
        <v>4.0270611674044732</v>
      </c>
      <c r="J1396" s="13">
        <f t="shared" si="259"/>
        <v>4.024503602826619</v>
      </c>
      <c r="K1396" s="13">
        <f t="shared" si="260"/>
        <v>2.5575645778541656E-3</v>
      </c>
      <c r="L1396" s="13">
        <f t="shared" si="261"/>
        <v>0</v>
      </c>
      <c r="M1396" s="13">
        <f t="shared" si="266"/>
        <v>9.8700556634252923E-2</v>
      </c>
      <c r="N1396" s="13">
        <f t="shared" si="262"/>
        <v>6.1194345113236813E-2</v>
      </c>
      <c r="O1396" s="13">
        <f t="shared" si="263"/>
        <v>6.1194345113236813E-2</v>
      </c>
      <c r="Q1396">
        <v>24.198241944526512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4.4922197181926453</v>
      </c>
      <c r="G1397" s="13">
        <f t="shared" si="257"/>
        <v>0</v>
      </c>
      <c r="H1397" s="13">
        <f t="shared" si="258"/>
        <v>4.4922197181926453</v>
      </c>
      <c r="I1397" s="16">
        <f t="shared" si="265"/>
        <v>4.4947772827704995</v>
      </c>
      <c r="J1397" s="13">
        <f t="shared" si="259"/>
        <v>4.4915210396110474</v>
      </c>
      <c r="K1397" s="13">
        <f t="shared" si="260"/>
        <v>3.2562431594520547E-3</v>
      </c>
      <c r="L1397" s="13">
        <f t="shared" si="261"/>
        <v>0</v>
      </c>
      <c r="M1397" s="13">
        <f t="shared" si="266"/>
        <v>3.750621152101611E-2</v>
      </c>
      <c r="N1397" s="13">
        <f t="shared" si="262"/>
        <v>2.325385114302999E-2</v>
      </c>
      <c r="O1397" s="13">
        <f t="shared" si="263"/>
        <v>2.325385114302999E-2</v>
      </c>
      <c r="Q1397">
        <v>24.828454156198791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0.47138545790379011</v>
      </c>
      <c r="G1398" s="13">
        <f t="shared" si="257"/>
        <v>0</v>
      </c>
      <c r="H1398" s="13">
        <f t="shared" si="258"/>
        <v>0.47138545790379011</v>
      </c>
      <c r="I1398" s="16">
        <f t="shared" si="265"/>
        <v>0.47464170106324216</v>
      </c>
      <c r="J1398" s="13">
        <f t="shared" si="259"/>
        <v>0.47463736301149995</v>
      </c>
      <c r="K1398" s="13">
        <f t="shared" si="260"/>
        <v>4.3380517422142439E-6</v>
      </c>
      <c r="L1398" s="13">
        <f t="shared" si="261"/>
        <v>0</v>
      </c>
      <c r="M1398" s="13">
        <f t="shared" si="266"/>
        <v>1.425236037798612E-2</v>
      </c>
      <c r="N1398" s="13">
        <f t="shared" si="262"/>
        <v>8.8364634343513944E-3</v>
      </c>
      <c r="O1398" s="13">
        <f t="shared" si="263"/>
        <v>8.8364634343513944E-3</v>
      </c>
      <c r="Q1398">
        <v>23.95266800000001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23.07129790130384</v>
      </c>
      <c r="G1399" s="13">
        <f t="shared" si="257"/>
        <v>0</v>
      </c>
      <c r="H1399" s="13">
        <f t="shared" si="258"/>
        <v>23.07129790130384</v>
      </c>
      <c r="I1399" s="16">
        <f t="shared" si="265"/>
        <v>23.071302239355582</v>
      </c>
      <c r="J1399" s="13">
        <f t="shared" si="259"/>
        <v>22.290610087058877</v>
      </c>
      <c r="K1399" s="13">
        <f t="shared" si="260"/>
        <v>0.78069215229670519</v>
      </c>
      <c r="L1399" s="13">
        <f t="shared" si="261"/>
        <v>0</v>
      </c>
      <c r="M1399" s="13">
        <f t="shared" si="266"/>
        <v>5.4158969436347258E-3</v>
      </c>
      <c r="N1399" s="13">
        <f t="shared" si="262"/>
        <v>3.3578561050535299E-3</v>
      </c>
      <c r="O1399" s="13">
        <f t="shared" si="263"/>
        <v>3.3578561050535299E-3</v>
      </c>
      <c r="Q1399">
        <v>20.40082115342339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63.374780107931407</v>
      </c>
      <c r="G1400" s="13">
        <f t="shared" si="257"/>
        <v>4.0307360974813031</v>
      </c>
      <c r="H1400" s="13">
        <f t="shared" si="258"/>
        <v>59.344044010450105</v>
      </c>
      <c r="I1400" s="16">
        <f t="shared" si="265"/>
        <v>60.124736162746814</v>
      </c>
      <c r="J1400" s="13">
        <f t="shared" si="259"/>
        <v>43.9206526337451</v>
      </c>
      <c r="K1400" s="13">
        <f t="shared" si="260"/>
        <v>16.204083529001714</v>
      </c>
      <c r="L1400" s="13">
        <f t="shared" si="261"/>
        <v>5.0994495653133161</v>
      </c>
      <c r="M1400" s="13">
        <f t="shared" si="266"/>
        <v>5.1015076061518974</v>
      </c>
      <c r="N1400" s="13">
        <f t="shared" si="262"/>
        <v>3.1629347158141763</v>
      </c>
      <c r="O1400" s="13">
        <f t="shared" si="263"/>
        <v>7.1936708132954799</v>
      </c>
      <c r="Q1400">
        <v>16.218316563498391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13.905558134975649</v>
      </c>
      <c r="G1401" s="13">
        <f t="shared" si="257"/>
        <v>0</v>
      </c>
      <c r="H1401" s="13">
        <f t="shared" si="258"/>
        <v>13.905558134975649</v>
      </c>
      <c r="I1401" s="16">
        <f t="shared" si="265"/>
        <v>25.010192098664049</v>
      </c>
      <c r="J1401" s="13">
        <f t="shared" si="259"/>
        <v>22.103267268714237</v>
      </c>
      <c r="K1401" s="13">
        <f t="shared" si="260"/>
        <v>2.9069248299498121</v>
      </c>
      <c r="L1401" s="13">
        <f t="shared" si="261"/>
        <v>0</v>
      </c>
      <c r="M1401" s="13">
        <f t="shared" si="266"/>
        <v>1.9385728903377211</v>
      </c>
      <c r="N1401" s="13">
        <f t="shared" si="262"/>
        <v>1.2019151920093871</v>
      </c>
      <c r="O1401" s="13">
        <f t="shared" si="263"/>
        <v>1.2019151920093871</v>
      </c>
      <c r="Q1401">
        <v>11.749023335287299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39.399264784137337</v>
      </c>
      <c r="G1402" s="13">
        <f t="shared" si="257"/>
        <v>1.3502062405301762</v>
      </c>
      <c r="H1402" s="13">
        <f t="shared" si="258"/>
        <v>38.04905854360716</v>
      </c>
      <c r="I1402" s="16">
        <f t="shared" si="265"/>
        <v>40.955983373556975</v>
      </c>
      <c r="J1402" s="13">
        <f t="shared" si="259"/>
        <v>31.501236269207155</v>
      </c>
      <c r="K1402" s="13">
        <f t="shared" si="260"/>
        <v>9.4547471043498206</v>
      </c>
      <c r="L1402" s="13">
        <f t="shared" si="261"/>
        <v>0</v>
      </c>
      <c r="M1402" s="13">
        <f t="shared" si="266"/>
        <v>0.73665769832833394</v>
      </c>
      <c r="N1402" s="13">
        <f t="shared" si="262"/>
        <v>0.45672777296356704</v>
      </c>
      <c r="O1402" s="13">
        <f t="shared" si="263"/>
        <v>1.8069340134937433</v>
      </c>
      <c r="Q1402">
        <v>12.375939817581029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37.513843993406233</v>
      </c>
      <c r="G1403" s="13">
        <f t="shared" si="257"/>
        <v>1.1394109081163848</v>
      </c>
      <c r="H1403" s="13">
        <f t="shared" si="258"/>
        <v>36.374433085289851</v>
      </c>
      <c r="I1403" s="16">
        <f t="shared" si="265"/>
        <v>45.829180189639672</v>
      </c>
      <c r="J1403" s="13">
        <f t="shared" si="259"/>
        <v>32.886738835367964</v>
      </c>
      <c r="K1403" s="13">
        <f t="shared" si="260"/>
        <v>12.942441354271708</v>
      </c>
      <c r="L1403" s="13">
        <f t="shared" si="261"/>
        <v>1.8138252439766711</v>
      </c>
      <c r="M1403" s="13">
        <f t="shared" si="266"/>
        <v>2.0937551693414385</v>
      </c>
      <c r="N1403" s="13">
        <f t="shared" si="262"/>
        <v>1.2981282049916918</v>
      </c>
      <c r="O1403" s="13">
        <f t="shared" si="263"/>
        <v>2.4375391131080768</v>
      </c>
      <c r="Q1403">
        <v>11.743563593548391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25.038710076332741</v>
      </c>
      <c r="G1404" s="13">
        <f t="shared" si="257"/>
        <v>0</v>
      </c>
      <c r="H1404" s="13">
        <f t="shared" si="258"/>
        <v>25.038710076332741</v>
      </c>
      <c r="I1404" s="16">
        <f t="shared" si="265"/>
        <v>36.167326186627776</v>
      </c>
      <c r="J1404" s="13">
        <f t="shared" si="259"/>
        <v>31.893978522810471</v>
      </c>
      <c r="K1404" s="13">
        <f t="shared" si="260"/>
        <v>4.2733476638173045</v>
      </c>
      <c r="L1404" s="13">
        <f t="shared" si="261"/>
        <v>0</v>
      </c>
      <c r="M1404" s="13">
        <f t="shared" si="266"/>
        <v>0.79562696434974667</v>
      </c>
      <c r="N1404" s="13">
        <f t="shared" si="262"/>
        <v>0.49328871789684292</v>
      </c>
      <c r="O1404" s="13">
        <f t="shared" si="263"/>
        <v>0.49328871789684292</v>
      </c>
      <c r="Q1404">
        <v>16.93557840227076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24.902975535927791</v>
      </c>
      <c r="G1405" s="13">
        <f t="shared" si="257"/>
        <v>0</v>
      </c>
      <c r="H1405" s="13">
        <f t="shared" si="258"/>
        <v>24.902975535927791</v>
      </c>
      <c r="I1405" s="16">
        <f t="shared" si="265"/>
        <v>29.176323199745095</v>
      </c>
      <c r="J1405" s="13">
        <f t="shared" si="259"/>
        <v>26.877369930304898</v>
      </c>
      <c r="K1405" s="13">
        <f t="shared" si="260"/>
        <v>2.2989532694401973</v>
      </c>
      <c r="L1405" s="13">
        <f t="shared" si="261"/>
        <v>0</v>
      </c>
      <c r="M1405" s="13">
        <f t="shared" si="266"/>
        <v>0.30233824645290375</v>
      </c>
      <c r="N1405" s="13">
        <f t="shared" si="262"/>
        <v>0.18744971280080033</v>
      </c>
      <c r="O1405" s="13">
        <f t="shared" si="263"/>
        <v>0.18744971280080033</v>
      </c>
      <c r="Q1405">
        <v>17.234977744442759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16.396733886425611</v>
      </c>
      <c r="G1406" s="13">
        <f t="shared" si="257"/>
        <v>0</v>
      </c>
      <c r="H1406" s="13">
        <f t="shared" si="258"/>
        <v>16.396733886425611</v>
      </c>
      <c r="I1406" s="16">
        <f t="shared" si="265"/>
        <v>18.695687155865809</v>
      </c>
      <c r="J1406" s="13">
        <f t="shared" si="259"/>
        <v>18.16917340793211</v>
      </c>
      <c r="K1406" s="13">
        <f t="shared" si="260"/>
        <v>0.52651374793369854</v>
      </c>
      <c r="L1406" s="13">
        <f t="shared" si="261"/>
        <v>0</v>
      </c>
      <c r="M1406" s="13">
        <f t="shared" si="266"/>
        <v>0.11488853365210341</v>
      </c>
      <c r="N1406" s="13">
        <f t="shared" si="262"/>
        <v>7.1230890864304119E-2</v>
      </c>
      <c r="O1406" s="13">
        <f t="shared" si="263"/>
        <v>7.1230890864304119E-2</v>
      </c>
      <c r="Q1406">
        <v>18.7900374649161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7.2435525234257128</v>
      </c>
      <c r="G1407" s="13">
        <f t="shared" si="257"/>
        <v>0</v>
      </c>
      <c r="H1407" s="13">
        <f t="shared" si="258"/>
        <v>7.2435525234257128</v>
      </c>
      <c r="I1407" s="16">
        <f t="shared" si="265"/>
        <v>7.7700662713594113</v>
      </c>
      <c r="J1407" s="13">
        <f t="shared" si="259"/>
        <v>7.7496863240590939</v>
      </c>
      <c r="K1407" s="13">
        <f t="shared" si="260"/>
        <v>2.0379947300317447E-2</v>
      </c>
      <c r="L1407" s="13">
        <f t="shared" si="261"/>
        <v>0</v>
      </c>
      <c r="M1407" s="13">
        <f t="shared" si="266"/>
        <v>4.3657642787799295E-2</v>
      </c>
      <c r="N1407" s="13">
        <f t="shared" si="262"/>
        <v>2.7067738528435564E-2</v>
      </c>
      <c r="O1407" s="13">
        <f t="shared" si="263"/>
        <v>2.7067738528435564E-2</v>
      </c>
      <c r="Q1407">
        <v>23.43650943953395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11.466211799807629</v>
      </c>
      <c r="G1408" s="13">
        <f t="shared" si="257"/>
        <v>0</v>
      </c>
      <c r="H1408" s="13">
        <f t="shared" si="258"/>
        <v>11.466211799807629</v>
      </c>
      <c r="I1408" s="16">
        <f t="shared" si="265"/>
        <v>11.486591747107948</v>
      </c>
      <c r="J1408" s="13">
        <f t="shared" si="259"/>
        <v>11.444867086716403</v>
      </c>
      <c r="K1408" s="13">
        <f t="shared" si="260"/>
        <v>4.1724660391544433E-2</v>
      </c>
      <c r="L1408" s="13">
        <f t="shared" si="261"/>
        <v>0</v>
      </c>
      <c r="M1408" s="13">
        <f t="shared" si="266"/>
        <v>1.6589904259363731E-2</v>
      </c>
      <c r="N1408" s="13">
        <f t="shared" si="262"/>
        <v>1.0285740640805513E-2</v>
      </c>
      <c r="O1408" s="13">
        <f t="shared" si="263"/>
        <v>1.0285740640805513E-2</v>
      </c>
      <c r="Q1408">
        <v>26.705680000000012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11.47443485061625</v>
      </c>
      <c r="G1409" s="13">
        <f t="shared" si="257"/>
        <v>0</v>
      </c>
      <c r="H1409" s="13">
        <f t="shared" si="258"/>
        <v>11.47443485061625</v>
      </c>
      <c r="I1409" s="16">
        <f t="shared" si="265"/>
        <v>11.516159511007794</v>
      </c>
      <c r="J1409" s="13">
        <f t="shared" si="259"/>
        <v>11.465416698833456</v>
      </c>
      <c r="K1409" s="13">
        <f t="shared" si="260"/>
        <v>5.074281217433807E-2</v>
      </c>
      <c r="L1409" s="13">
        <f t="shared" si="261"/>
        <v>0</v>
      </c>
      <c r="M1409" s="13">
        <f t="shared" si="266"/>
        <v>6.3041636185582183E-3</v>
      </c>
      <c r="N1409" s="13">
        <f t="shared" si="262"/>
        <v>3.9085814435060951E-3</v>
      </c>
      <c r="O1409" s="13">
        <f t="shared" si="263"/>
        <v>3.9085814435060951E-3</v>
      </c>
      <c r="Q1409">
        <v>25.337160525928311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0.43221018246653042</v>
      </c>
      <c r="G1410" s="13">
        <f t="shared" si="257"/>
        <v>0</v>
      </c>
      <c r="H1410" s="13">
        <f t="shared" si="258"/>
        <v>0.43221018246653042</v>
      </c>
      <c r="I1410" s="16">
        <f t="shared" si="265"/>
        <v>0.48295299464086849</v>
      </c>
      <c r="J1410" s="13">
        <f t="shared" si="259"/>
        <v>0.48294828603889906</v>
      </c>
      <c r="K1410" s="13">
        <f t="shared" si="260"/>
        <v>4.7086019694386749E-6</v>
      </c>
      <c r="L1410" s="13">
        <f t="shared" si="261"/>
        <v>0</v>
      </c>
      <c r="M1410" s="13">
        <f t="shared" si="266"/>
        <v>2.3955821750521232E-3</v>
      </c>
      <c r="N1410" s="13">
        <f t="shared" si="262"/>
        <v>1.4852609485323165E-3</v>
      </c>
      <c r="O1410" s="13">
        <f t="shared" si="263"/>
        <v>1.4852609485323165E-3</v>
      </c>
      <c r="Q1410">
        <v>23.739377485678169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4.5115858764730508</v>
      </c>
      <c r="G1411" s="13">
        <f t="shared" si="257"/>
        <v>0</v>
      </c>
      <c r="H1411" s="13">
        <f t="shared" si="258"/>
        <v>4.5115858764730508</v>
      </c>
      <c r="I1411" s="16">
        <f t="shared" si="265"/>
        <v>4.5115905850750204</v>
      </c>
      <c r="J1411" s="13">
        <f t="shared" si="259"/>
        <v>4.5059133796759472</v>
      </c>
      <c r="K1411" s="13">
        <f t="shared" si="260"/>
        <v>5.6772053990732374E-3</v>
      </c>
      <c r="L1411" s="13">
        <f t="shared" si="261"/>
        <v>0</v>
      </c>
      <c r="M1411" s="13">
        <f t="shared" si="266"/>
        <v>9.1032122651980678E-4</v>
      </c>
      <c r="N1411" s="13">
        <f t="shared" si="262"/>
        <v>5.6439916044228016E-4</v>
      </c>
      <c r="O1411" s="13">
        <f t="shared" si="263"/>
        <v>5.6439916044228016E-4</v>
      </c>
      <c r="Q1411">
        <v>20.950260546693851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50.494370927007637</v>
      </c>
      <c r="G1412" s="13">
        <f t="shared" si="257"/>
        <v>2.5906702255728673</v>
      </c>
      <c r="H1412" s="13">
        <f t="shared" si="258"/>
        <v>47.903700701434772</v>
      </c>
      <c r="I1412" s="16">
        <f t="shared" si="265"/>
        <v>47.909377906833846</v>
      </c>
      <c r="J1412" s="13">
        <f t="shared" si="259"/>
        <v>39.55204413771974</v>
      </c>
      <c r="K1412" s="13">
        <f t="shared" si="260"/>
        <v>8.3573337691141063</v>
      </c>
      <c r="L1412" s="13">
        <f t="shared" si="261"/>
        <v>0</v>
      </c>
      <c r="M1412" s="13">
        <f t="shared" si="266"/>
        <v>3.4592206607752661E-4</v>
      </c>
      <c r="N1412" s="13">
        <f t="shared" si="262"/>
        <v>2.1447168096806651E-4</v>
      </c>
      <c r="O1412" s="13">
        <f t="shared" si="263"/>
        <v>2.5908846972538355</v>
      </c>
      <c r="Q1412">
        <v>17.440617853991672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57.022760831252363</v>
      </c>
      <c r="G1413" s="13">
        <f t="shared" si="257"/>
        <v>3.3205625269399706</v>
      </c>
      <c r="H1413" s="13">
        <f t="shared" si="258"/>
        <v>53.70219830431239</v>
      </c>
      <c r="I1413" s="16">
        <f t="shared" si="265"/>
        <v>62.059532073426496</v>
      </c>
      <c r="J1413" s="13">
        <f t="shared" si="259"/>
        <v>41.143417455948736</v>
      </c>
      <c r="K1413" s="13">
        <f t="shared" si="260"/>
        <v>20.91611461747776</v>
      </c>
      <c r="L1413" s="13">
        <f t="shared" si="261"/>
        <v>9.8461271951096769</v>
      </c>
      <c r="M1413" s="13">
        <f t="shared" si="266"/>
        <v>9.8462586454947871</v>
      </c>
      <c r="N1413" s="13">
        <f t="shared" si="262"/>
        <v>6.1046803602067676</v>
      </c>
      <c r="O1413" s="13">
        <f t="shared" si="263"/>
        <v>9.4252428871467373</v>
      </c>
      <c r="Q1413">
        <v>13.96131542541815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5.8449913229683599</v>
      </c>
      <c r="G1414" s="13">
        <f t="shared" ref="G1414:G1477" si="271">IF((F1414-$J$2)&gt;0,$I$2*(F1414-$J$2),0)</f>
        <v>0</v>
      </c>
      <c r="H1414" s="13">
        <f t="shared" ref="H1414:H1477" si="272">F1414-G1414</f>
        <v>5.8449913229683599</v>
      </c>
      <c r="I1414" s="16">
        <f t="shared" si="265"/>
        <v>16.914978745336445</v>
      </c>
      <c r="J1414" s="13">
        <f t="shared" ref="J1414:J1477" si="273">I1414/SQRT(1+(I1414/($K$2*(300+(25*Q1414)+0.05*(Q1414)^3)))^2)</f>
        <v>16.014282342375939</v>
      </c>
      <c r="K1414" s="13">
        <f t="shared" ref="K1414:K1477" si="274">I1414-J1414</f>
        <v>0.90069640296050579</v>
      </c>
      <c r="L1414" s="13">
        <f t="shared" ref="L1414:L1477" si="275">IF(K1414&gt;$N$2,(K1414-$N$2)/$L$2,0)</f>
        <v>0</v>
      </c>
      <c r="M1414" s="13">
        <f t="shared" si="266"/>
        <v>3.7415782852880195</v>
      </c>
      <c r="N1414" s="13">
        <f t="shared" ref="N1414:N1477" si="276">$M$2*M1414</f>
        <v>2.3197785368785722</v>
      </c>
      <c r="O1414" s="13">
        <f t="shared" ref="O1414:O1477" si="277">N1414+G1414</f>
        <v>2.3197785368785722</v>
      </c>
      <c r="Q1414">
        <v>12.50833059354839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28.50204088637776</v>
      </c>
      <c r="G1415" s="13">
        <f t="shared" si="271"/>
        <v>0.13186604548808636</v>
      </c>
      <c r="H1415" s="13">
        <f t="shared" si="272"/>
        <v>28.370174840889675</v>
      </c>
      <c r="I1415" s="16">
        <f t="shared" ref="I1415:I1478" si="279">H1415+K1414-L1414</f>
        <v>29.270871243850181</v>
      </c>
      <c r="J1415" s="13">
        <f t="shared" si="273"/>
        <v>25.556554695776367</v>
      </c>
      <c r="K1415" s="13">
        <f t="shared" si="274"/>
        <v>3.7143165480738141</v>
      </c>
      <c r="L1415" s="13">
        <f t="shared" si="275"/>
        <v>0</v>
      </c>
      <c r="M1415" s="13">
        <f t="shared" ref="M1415:M1478" si="280">L1415+M1414-N1414</f>
        <v>1.4217997484094473</v>
      </c>
      <c r="N1415" s="13">
        <f t="shared" si="276"/>
        <v>0.8815158440138573</v>
      </c>
      <c r="O1415" s="13">
        <f t="shared" si="277"/>
        <v>1.0133818895019437</v>
      </c>
      <c r="Q1415">
        <v>13.27532638010956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49.824268262139228</v>
      </c>
      <c r="G1416" s="13">
        <f t="shared" si="271"/>
        <v>2.5157508682141687</v>
      </c>
      <c r="H1416" s="13">
        <f t="shared" si="272"/>
        <v>47.308517393925058</v>
      </c>
      <c r="I1416" s="16">
        <f t="shared" si="279"/>
        <v>51.022833941998869</v>
      </c>
      <c r="J1416" s="13">
        <f t="shared" si="273"/>
        <v>42.131849699951751</v>
      </c>
      <c r="K1416" s="13">
        <f t="shared" si="274"/>
        <v>8.8909842420471179</v>
      </c>
      <c r="L1416" s="13">
        <f t="shared" si="275"/>
        <v>0</v>
      </c>
      <c r="M1416" s="13">
        <f t="shared" si="280"/>
        <v>0.54028390439559004</v>
      </c>
      <c r="N1416" s="13">
        <f t="shared" si="276"/>
        <v>0.33497602072526583</v>
      </c>
      <c r="O1416" s="13">
        <f t="shared" si="277"/>
        <v>2.8507268889394344</v>
      </c>
      <c r="Q1416">
        <v>18.34197235358258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7.6825326336066793</v>
      </c>
      <c r="G1417" s="13">
        <f t="shared" si="271"/>
        <v>0</v>
      </c>
      <c r="H1417" s="13">
        <f t="shared" si="272"/>
        <v>7.6825326336066793</v>
      </c>
      <c r="I1417" s="16">
        <f t="shared" si="279"/>
        <v>16.573516875653798</v>
      </c>
      <c r="J1417" s="13">
        <f t="shared" si="273"/>
        <v>15.913371549964289</v>
      </c>
      <c r="K1417" s="13">
        <f t="shared" si="274"/>
        <v>0.66014532568950912</v>
      </c>
      <c r="L1417" s="13">
        <f t="shared" si="275"/>
        <v>0</v>
      </c>
      <c r="M1417" s="13">
        <f t="shared" si="280"/>
        <v>0.20530788367032421</v>
      </c>
      <c r="N1417" s="13">
        <f t="shared" si="276"/>
        <v>0.127290887875601</v>
      </c>
      <c r="O1417" s="13">
        <f t="shared" si="277"/>
        <v>0.127290887875601</v>
      </c>
      <c r="Q1417">
        <v>14.47623524902556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19.079524385106129</v>
      </c>
      <c r="G1418" s="13">
        <f t="shared" si="271"/>
        <v>0</v>
      </c>
      <c r="H1418" s="13">
        <f t="shared" si="272"/>
        <v>19.079524385106129</v>
      </c>
      <c r="I1418" s="16">
        <f t="shared" si="279"/>
        <v>19.739669710795638</v>
      </c>
      <c r="J1418" s="13">
        <f t="shared" si="273"/>
        <v>19.064730927650153</v>
      </c>
      <c r="K1418" s="13">
        <f t="shared" si="274"/>
        <v>0.67493878314548539</v>
      </c>
      <c r="L1418" s="13">
        <f t="shared" si="275"/>
        <v>0</v>
      </c>
      <c r="M1418" s="13">
        <f t="shared" si="280"/>
        <v>7.801699579472321E-2</v>
      </c>
      <c r="N1418" s="13">
        <f t="shared" si="276"/>
        <v>4.837053739272839E-2</v>
      </c>
      <c r="O1418" s="13">
        <f t="shared" si="277"/>
        <v>4.837053739272839E-2</v>
      </c>
      <c r="Q1418">
        <v>18.120514257757609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2.1428571E-2</v>
      </c>
      <c r="G1419" s="13">
        <f t="shared" si="271"/>
        <v>0</v>
      </c>
      <c r="H1419" s="13">
        <f t="shared" si="272"/>
        <v>2.1428571E-2</v>
      </c>
      <c r="I1419" s="16">
        <f t="shared" si="279"/>
        <v>0.69636735414548534</v>
      </c>
      <c r="J1419" s="13">
        <f t="shared" si="273"/>
        <v>0.69635292941653504</v>
      </c>
      <c r="K1419" s="13">
        <f t="shared" si="274"/>
        <v>1.4424728950301891E-5</v>
      </c>
      <c r="L1419" s="13">
        <f t="shared" si="275"/>
        <v>0</v>
      </c>
      <c r="M1419" s="13">
        <f t="shared" si="280"/>
        <v>2.964645840199482E-2</v>
      </c>
      <c r="N1419" s="13">
        <f t="shared" si="276"/>
        <v>1.8380804209236788E-2</v>
      </c>
      <c r="O1419" s="13">
        <f t="shared" si="277"/>
        <v>1.8380804209236788E-2</v>
      </c>
      <c r="Q1419">
        <v>23.584703715095571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8.9002872094210858E-2</v>
      </c>
      <c r="G1420" s="13">
        <f t="shared" si="271"/>
        <v>0</v>
      </c>
      <c r="H1420" s="13">
        <f t="shared" si="272"/>
        <v>8.9002872094210858E-2</v>
      </c>
      <c r="I1420" s="16">
        <f t="shared" si="279"/>
        <v>8.901729682316116E-2</v>
      </c>
      <c r="J1420" s="13">
        <f t="shared" si="273"/>
        <v>8.9017268270614028E-2</v>
      </c>
      <c r="K1420" s="13">
        <f t="shared" si="274"/>
        <v>2.8552547132187911E-8</v>
      </c>
      <c r="L1420" s="13">
        <f t="shared" si="275"/>
        <v>0</v>
      </c>
      <c r="M1420" s="13">
        <f t="shared" si="280"/>
        <v>1.1265654192758032E-2</v>
      </c>
      <c r="N1420" s="13">
        <f t="shared" si="276"/>
        <v>6.9847055995099798E-3</v>
      </c>
      <c r="O1420" s="13">
        <f t="shared" si="277"/>
        <v>6.9847055995099798E-3</v>
      </c>
      <c r="Q1420">
        <v>23.968799239715828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20.978864195726459</v>
      </c>
      <c r="G1421" s="13">
        <f t="shared" si="271"/>
        <v>0</v>
      </c>
      <c r="H1421" s="13">
        <f t="shared" si="272"/>
        <v>20.978864195726459</v>
      </c>
      <c r="I1421" s="16">
        <f t="shared" si="279"/>
        <v>20.978864224279008</v>
      </c>
      <c r="J1421" s="13">
        <f t="shared" si="273"/>
        <v>20.67896847584948</v>
      </c>
      <c r="K1421" s="13">
        <f t="shared" si="274"/>
        <v>0.29989574842952749</v>
      </c>
      <c r="L1421" s="13">
        <f t="shared" si="275"/>
        <v>0</v>
      </c>
      <c r="M1421" s="13">
        <f t="shared" si="280"/>
        <v>4.2809485932480519E-3</v>
      </c>
      <c r="N1421" s="13">
        <f t="shared" si="276"/>
        <v>2.6541881278137921E-3</v>
      </c>
      <c r="O1421" s="13">
        <f t="shared" si="277"/>
        <v>2.6541881278137921E-3</v>
      </c>
      <c r="Q1421">
        <v>25.39211443959336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9.7290168032011604</v>
      </c>
      <c r="G1422" s="13">
        <f t="shared" si="271"/>
        <v>0</v>
      </c>
      <c r="H1422" s="13">
        <f t="shared" si="272"/>
        <v>9.7290168032011604</v>
      </c>
      <c r="I1422" s="16">
        <f t="shared" si="279"/>
        <v>10.028912551630688</v>
      </c>
      <c r="J1422" s="13">
        <f t="shared" si="273"/>
        <v>9.9976097189744344</v>
      </c>
      <c r="K1422" s="13">
        <f t="shared" si="274"/>
        <v>3.1302832656253443E-2</v>
      </c>
      <c r="L1422" s="13">
        <f t="shared" si="275"/>
        <v>0</v>
      </c>
      <c r="M1422" s="13">
        <f t="shared" si="280"/>
        <v>1.6267604654342598E-3</v>
      </c>
      <c r="N1422" s="13">
        <f t="shared" si="276"/>
        <v>1.0085914885692411E-3</v>
      </c>
      <c r="O1422" s="13">
        <f t="shared" si="277"/>
        <v>1.0085914885692411E-3</v>
      </c>
      <c r="Q1422">
        <v>25.843218000000011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22.71363256335102</v>
      </c>
      <c r="G1423" s="13">
        <f t="shared" si="271"/>
        <v>0</v>
      </c>
      <c r="H1423" s="13">
        <f t="shared" si="272"/>
        <v>22.71363256335102</v>
      </c>
      <c r="I1423" s="16">
        <f t="shared" si="279"/>
        <v>22.744935396007271</v>
      </c>
      <c r="J1423" s="13">
        <f t="shared" si="273"/>
        <v>22.271870562608544</v>
      </c>
      <c r="K1423" s="13">
        <f t="shared" si="274"/>
        <v>0.47306483339872685</v>
      </c>
      <c r="L1423" s="13">
        <f t="shared" si="275"/>
        <v>0</v>
      </c>
      <c r="M1423" s="13">
        <f t="shared" si="280"/>
        <v>6.1816897686501867E-4</v>
      </c>
      <c r="N1423" s="13">
        <f t="shared" si="276"/>
        <v>3.8326476565631159E-4</v>
      </c>
      <c r="O1423" s="13">
        <f t="shared" si="277"/>
        <v>3.8326476565631159E-4</v>
      </c>
      <c r="Q1423">
        <v>23.791955452827342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31.206020927551741</v>
      </c>
      <c r="G1424" s="13">
        <f t="shared" si="271"/>
        <v>0.43417859790165425</v>
      </c>
      <c r="H1424" s="13">
        <f t="shared" si="272"/>
        <v>30.771842329650088</v>
      </c>
      <c r="I1424" s="16">
        <f t="shared" si="279"/>
        <v>31.244907163048815</v>
      </c>
      <c r="J1424" s="13">
        <f t="shared" si="273"/>
        <v>28.788150583378471</v>
      </c>
      <c r="K1424" s="13">
        <f t="shared" si="274"/>
        <v>2.4567565796703441</v>
      </c>
      <c r="L1424" s="13">
        <f t="shared" si="275"/>
        <v>0</v>
      </c>
      <c r="M1424" s="13">
        <f t="shared" si="280"/>
        <v>2.3490421120870707E-4</v>
      </c>
      <c r="N1424" s="13">
        <f t="shared" si="276"/>
        <v>1.4564061094939838E-4</v>
      </c>
      <c r="O1424" s="13">
        <f t="shared" si="277"/>
        <v>0.43432423851260366</v>
      </c>
      <c r="Q1424">
        <v>18.22210136483751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87.866383569159339</v>
      </c>
      <c r="G1425" s="13">
        <f t="shared" si="271"/>
        <v>6.7689660556618234</v>
      </c>
      <c r="H1425" s="13">
        <f t="shared" si="272"/>
        <v>81.097417513497518</v>
      </c>
      <c r="I1425" s="16">
        <f t="shared" si="279"/>
        <v>83.554174093167859</v>
      </c>
      <c r="J1425" s="13">
        <f t="shared" si="273"/>
        <v>44.223600290954884</v>
      </c>
      <c r="K1425" s="13">
        <f t="shared" si="274"/>
        <v>39.330573802212974</v>
      </c>
      <c r="L1425" s="13">
        <f t="shared" si="275"/>
        <v>28.395983899312775</v>
      </c>
      <c r="M1425" s="13">
        <f t="shared" si="280"/>
        <v>28.396073162913034</v>
      </c>
      <c r="N1425" s="13">
        <f t="shared" si="276"/>
        <v>17.605565361006082</v>
      </c>
      <c r="O1425" s="13">
        <f t="shared" si="277"/>
        <v>24.374531416667907</v>
      </c>
      <c r="Q1425">
        <v>13.192487593548391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58.2354044954077</v>
      </c>
      <c r="G1426" s="13">
        <f t="shared" si="271"/>
        <v>3.4561394896751603</v>
      </c>
      <c r="H1426" s="13">
        <f t="shared" si="272"/>
        <v>54.77926500573254</v>
      </c>
      <c r="I1426" s="16">
        <f t="shared" si="279"/>
        <v>65.713854908632754</v>
      </c>
      <c r="J1426" s="13">
        <f t="shared" si="273"/>
        <v>41.822358453512848</v>
      </c>
      <c r="K1426" s="13">
        <f t="shared" si="274"/>
        <v>23.891496455119906</v>
      </c>
      <c r="L1426" s="13">
        <f t="shared" si="275"/>
        <v>12.843386369264671</v>
      </c>
      <c r="M1426" s="13">
        <f t="shared" si="280"/>
        <v>23.633894171171622</v>
      </c>
      <c r="N1426" s="13">
        <f t="shared" si="276"/>
        <v>14.653014386126406</v>
      </c>
      <c r="O1426" s="13">
        <f t="shared" si="277"/>
        <v>18.109153875801567</v>
      </c>
      <c r="Q1426">
        <v>13.76598122363418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12.00497371532798</v>
      </c>
      <c r="G1427" s="13">
        <f t="shared" si="271"/>
        <v>0</v>
      </c>
      <c r="H1427" s="13">
        <f t="shared" si="272"/>
        <v>12.00497371532798</v>
      </c>
      <c r="I1427" s="16">
        <f t="shared" si="279"/>
        <v>23.053083801183213</v>
      </c>
      <c r="J1427" s="13">
        <f t="shared" si="273"/>
        <v>21.466956742754942</v>
      </c>
      <c r="K1427" s="13">
        <f t="shared" si="274"/>
        <v>1.5861270584282714</v>
      </c>
      <c r="L1427" s="13">
        <f t="shared" si="275"/>
        <v>0</v>
      </c>
      <c r="M1427" s="13">
        <f t="shared" si="280"/>
        <v>8.9808797850452162</v>
      </c>
      <c r="N1427" s="13">
        <f t="shared" si="276"/>
        <v>5.5681454667280343</v>
      </c>
      <c r="O1427" s="13">
        <f t="shared" si="277"/>
        <v>5.5681454667280343</v>
      </c>
      <c r="Q1427">
        <v>14.958357434071059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37.603078837213992</v>
      </c>
      <c r="G1428" s="13">
        <f t="shared" si="271"/>
        <v>1.1493876139296559</v>
      </c>
      <c r="H1428" s="13">
        <f t="shared" si="272"/>
        <v>36.453691223284338</v>
      </c>
      <c r="I1428" s="16">
        <f t="shared" si="279"/>
        <v>38.039818281712613</v>
      </c>
      <c r="J1428" s="13">
        <f t="shared" si="273"/>
        <v>33.595926996401573</v>
      </c>
      <c r="K1428" s="13">
        <f t="shared" si="274"/>
        <v>4.4438912853110395</v>
      </c>
      <c r="L1428" s="13">
        <f t="shared" si="275"/>
        <v>0</v>
      </c>
      <c r="M1428" s="13">
        <f t="shared" si="280"/>
        <v>3.4127343183171819</v>
      </c>
      <c r="N1428" s="13">
        <f t="shared" si="276"/>
        <v>2.1158952773566528</v>
      </c>
      <c r="O1428" s="13">
        <f t="shared" si="277"/>
        <v>3.2652828912863088</v>
      </c>
      <c r="Q1428">
        <v>17.748323775619969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5.6105291190104829</v>
      </c>
      <c r="G1429" s="13">
        <f t="shared" si="271"/>
        <v>0</v>
      </c>
      <c r="H1429" s="13">
        <f t="shared" si="272"/>
        <v>5.6105291190104829</v>
      </c>
      <c r="I1429" s="16">
        <f t="shared" si="279"/>
        <v>10.054420404321522</v>
      </c>
      <c r="J1429" s="13">
        <f t="shared" si="273"/>
        <v>9.9291330169240588</v>
      </c>
      <c r="K1429" s="13">
        <f t="shared" si="274"/>
        <v>0.12528738739746359</v>
      </c>
      <c r="L1429" s="13">
        <f t="shared" si="275"/>
        <v>0</v>
      </c>
      <c r="M1429" s="13">
        <f t="shared" si="280"/>
        <v>1.296839040960529</v>
      </c>
      <c r="N1429" s="13">
        <f t="shared" si="276"/>
        <v>0.80404020539552801</v>
      </c>
      <c r="O1429" s="13">
        <f t="shared" si="277"/>
        <v>0.80404020539552801</v>
      </c>
      <c r="Q1429">
        <v>15.945038309608259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20.429793958469499</v>
      </c>
      <c r="G1430" s="13">
        <f t="shared" si="271"/>
        <v>0</v>
      </c>
      <c r="H1430" s="13">
        <f t="shared" si="272"/>
        <v>20.429793958469499</v>
      </c>
      <c r="I1430" s="16">
        <f t="shared" si="279"/>
        <v>20.555081345866963</v>
      </c>
      <c r="J1430" s="13">
        <f t="shared" si="273"/>
        <v>19.917102645037232</v>
      </c>
      <c r="K1430" s="13">
        <f t="shared" si="274"/>
        <v>0.63797870082973063</v>
      </c>
      <c r="L1430" s="13">
        <f t="shared" si="275"/>
        <v>0</v>
      </c>
      <c r="M1430" s="13">
        <f t="shared" si="280"/>
        <v>0.49279883556500104</v>
      </c>
      <c r="N1430" s="13">
        <f t="shared" si="276"/>
        <v>0.30553527805030062</v>
      </c>
      <c r="O1430" s="13">
        <f t="shared" si="277"/>
        <v>0.30553527805030062</v>
      </c>
      <c r="Q1430">
        <v>19.411116638392709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21.196694136756939</v>
      </c>
      <c r="G1431" s="13">
        <f t="shared" si="271"/>
        <v>0</v>
      </c>
      <c r="H1431" s="13">
        <f t="shared" si="272"/>
        <v>21.196694136756939</v>
      </c>
      <c r="I1431" s="16">
        <f t="shared" si="279"/>
        <v>21.83467283758667</v>
      </c>
      <c r="J1431" s="13">
        <f t="shared" si="273"/>
        <v>21.51448044834061</v>
      </c>
      <c r="K1431" s="13">
        <f t="shared" si="274"/>
        <v>0.32019238924605986</v>
      </c>
      <c r="L1431" s="13">
        <f t="shared" si="275"/>
        <v>0</v>
      </c>
      <c r="M1431" s="13">
        <f t="shared" si="280"/>
        <v>0.18726355751470042</v>
      </c>
      <c r="N1431" s="13">
        <f t="shared" si="276"/>
        <v>0.11610340565911426</v>
      </c>
      <c r="O1431" s="13">
        <f t="shared" si="277"/>
        <v>0.11610340565911426</v>
      </c>
      <c r="Q1431">
        <v>25.78088238626362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3.8342176114068991</v>
      </c>
      <c r="G1432" s="13">
        <f t="shared" si="271"/>
        <v>0</v>
      </c>
      <c r="H1432" s="13">
        <f t="shared" si="272"/>
        <v>3.8342176114068991</v>
      </c>
      <c r="I1432" s="16">
        <f t="shared" si="279"/>
        <v>4.154410000652959</v>
      </c>
      <c r="J1432" s="13">
        <f t="shared" si="273"/>
        <v>4.1525146715069434</v>
      </c>
      <c r="K1432" s="13">
        <f t="shared" si="274"/>
        <v>1.8953291460155341E-3</v>
      </c>
      <c r="L1432" s="13">
        <f t="shared" si="275"/>
        <v>0</v>
      </c>
      <c r="M1432" s="13">
        <f t="shared" si="280"/>
        <v>7.1160151855586162E-2</v>
      </c>
      <c r="N1432" s="13">
        <f t="shared" si="276"/>
        <v>4.4119294150463423E-2</v>
      </c>
      <c r="O1432" s="13">
        <f t="shared" si="277"/>
        <v>4.4119294150463423E-2</v>
      </c>
      <c r="Q1432">
        <v>27.036683583470349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4.520957640017504</v>
      </c>
      <c r="G1433" s="13">
        <f t="shared" si="271"/>
        <v>0</v>
      </c>
      <c r="H1433" s="13">
        <f t="shared" si="272"/>
        <v>4.520957640017504</v>
      </c>
      <c r="I1433" s="16">
        <f t="shared" si="279"/>
        <v>4.5228529691635195</v>
      </c>
      <c r="J1433" s="13">
        <f t="shared" si="273"/>
        <v>4.5202341314205325</v>
      </c>
      <c r="K1433" s="13">
        <f t="shared" si="274"/>
        <v>2.6188377429869902E-3</v>
      </c>
      <c r="L1433" s="13">
        <f t="shared" si="275"/>
        <v>0</v>
      </c>
      <c r="M1433" s="13">
        <f t="shared" si="280"/>
        <v>2.7040857705122739E-2</v>
      </c>
      <c r="N1433" s="13">
        <f t="shared" si="276"/>
        <v>1.6765331777176099E-2</v>
      </c>
      <c r="O1433" s="13">
        <f t="shared" si="277"/>
        <v>1.6765331777176099E-2</v>
      </c>
      <c r="Q1433">
        <v>26.537340000000011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9.3117813379172798</v>
      </c>
      <c r="G1434" s="13">
        <f t="shared" si="271"/>
        <v>0</v>
      </c>
      <c r="H1434" s="13">
        <f t="shared" si="272"/>
        <v>9.3117813379172798</v>
      </c>
      <c r="I1434" s="16">
        <f t="shared" si="279"/>
        <v>9.3144001756602677</v>
      </c>
      <c r="J1434" s="13">
        <f t="shared" si="273"/>
        <v>9.288034285722194</v>
      </c>
      <c r="K1434" s="13">
        <f t="shared" si="274"/>
        <v>2.636588993807365E-2</v>
      </c>
      <c r="L1434" s="13">
        <f t="shared" si="275"/>
        <v>0</v>
      </c>
      <c r="M1434" s="13">
        <f t="shared" si="280"/>
        <v>1.027552592794664E-2</v>
      </c>
      <c r="N1434" s="13">
        <f t="shared" si="276"/>
        <v>6.370826075326917E-3</v>
      </c>
      <c r="O1434" s="13">
        <f t="shared" si="277"/>
        <v>6.370826075326917E-3</v>
      </c>
      <c r="Q1434">
        <v>25.484864043451079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10.243613988113189</v>
      </c>
      <c r="G1435" s="13">
        <f t="shared" si="271"/>
        <v>0</v>
      </c>
      <c r="H1435" s="13">
        <f t="shared" si="272"/>
        <v>10.243613988113189</v>
      </c>
      <c r="I1435" s="16">
        <f t="shared" si="279"/>
        <v>10.269979878051263</v>
      </c>
      <c r="J1435" s="13">
        <f t="shared" si="273"/>
        <v>10.212416283697953</v>
      </c>
      <c r="K1435" s="13">
        <f t="shared" si="274"/>
        <v>5.7563594353309711E-2</v>
      </c>
      <c r="L1435" s="13">
        <f t="shared" si="275"/>
        <v>0</v>
      </c>
      <c r="M1435" s="13">
        <f t="shared" si="280"/>
        <v>3.9046998526197233E-3</v>
      </c>
      <c r="N1435" s="13">
        <f t="shared" si="276"/>
        <v>2.4209139086242286E-3</v>
      </c>
      <c r="O1435" s="13">
        <f t="shared" si="277"/>
        <v>2.4209139086242286E-3</v>
      </c>
      <c r="Q1435">
        <v>21.973975431708041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1.341013337702575</v>
      </c>
      <c r="G1436" s="13">
        <f t="shared" si="271"/>
        <v>0</v>
      </c>
      <c r="H1436" s="13">
        <f t="shared" si="272"/>
        <v>1.341013337702575</v>
      </c>
      <c r="I1436" s="16">
        <f t="shared" si="279"/>
        <v>1.3985769320558847</v>
      </c>
      <c r="J1436" s="13">
        <f t="shared" si="273"/>
        <v>1.3982802306321083</v>
      </c>
      <c r="K1436" s="13">
        <f t="shared" si="274"/>
        <v>2.9670142377646869E-4</v>
      </c>
      <c r="L1436" s="13">
        <f t="shared" si="275"/>
        <v>0</v>
      </c>
      <c r="M1436" s="13">
        <f t="shared" si="280"/>
        <v>1.4837859439954947E-3</v>
      </c>
      <c r="N1436" s="13">
        <f t="shared" si="276"/>
        <v>9.1994728527720665E-4</v>
      </c>
      <c r="O1436" s="13">
        <f t="shared" si="277"/>
        <v>9.1994728527720665E-4</v>
      </c>
      <c r="Q1436">
        <v>16.987734809967829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101.83696919320531</v>
      </c>
      <c r="G1437" s="13">
        <f t="shared" si="271"/>
        <v>8.3309167115120548</v>
      </c>
      <c r="H1437" s="13">
        <f t="shared" si="272"/>
        <v>93.506052481693246</v>
      </c>
      <c r="I1437" s="16">
        <f t="shared" si="279"/>
        <v>93.506349183117024</v>
      </c>
      <c r="J1437" s="13">
        <f t="shared" si="273"/>
        <v>49.671849176208461</v>
      </c>
      <c r="K1437" s="13">
        <f t="shared" si="274"/>
        <v>43.834500006908563</v>
      </c>
      <c r="L1437" s="13">
        <f t="shared" si="275"/>
        <v>32.933026495310678</v>
      </c>
      <c r="M1437" s="13">
        <f t="shared" si="280"/>
        <v>32.933590333969399</v>
      </c>
      <c r="N1437" s="13">
        <f t="shared" si="276"/>
        <v>20.418826007061028</v>
      </c>
      <c r="O1437" s="13">
        <f t="shared" si="277"/>
        <v>28.749742718573081</v>
      </c>
      <c r="Q1437">
        <v>14.893912379922551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58.196389021823293</v>
      </c>
      <c r="G1438" s="13">
        <f t="shared" si="271"/>
        <v>3.451777450302338</v>
      </c>
      <c r="H1438" s="13">
        <f t="shared" si="272"/>
        <v>54.744611571520956</v>
      </c>
      <c r="I1438" s="16">
        <f t="shared" si="279"/>
        <v>65.646085083118834</v>
      </c>
      <c r="J1438" s="13">
        <f t="shared" si="273"/>
        <v>46.112498149143136</v>
      </c>
      <c r="K1438" s="13">
        <f t="shared" si="274"/>
        <v>19.533586933975698</v>
      </c>
      <c r="L1438" s="13">
        <f t="shared" si="275"/>
        <v>8.4534340857830532</v>
      </c>
      <c r="M1438" s="13">
        <f t="shared" si="280"/>
        <v>20.968198412691422</v>
      </c>
      <c r="N1438" s="13">
        <f t="shared" si="276"/>
        <v>13.000283015868682</v>
      </c>
      <c r="O1438" s="13">
        <f t="shared" si="277"/>
        <v>16.452060466171019</v>
      </c>
      <c r="Q1438">
        <v>16.323241734138499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21.976157545419301</v>
      </c>
      <c r="G1439" s="13">
        <f t="shared" si="271"/>
        <v>0</v>
      </c>
      <c r="H1439" s="13">
        <f t="shared" si="272"/>
        <v>21.976157545419301</v>
      </c>
      <c r="I1439" s="16">
        <f t="shared" si="279"/>
        <v>33.056310393611945</v>
      </c>
      <c r="J1439" s="13">
        <f t="shared" si="273"/>
        <v>28.794028005897331</v>
      </c>
      <c r="K1439" s="13">
        <f t="shared" si="274"/>
        <v>4.2622823877146132</v>
      </c>
      <c r="L1439" s="13">
        <f t="shared" si="275"/>
        <v>0</v>
      </c>
      <c r="M1439" s="13">
        <f t="shared" si="280"/>
        <v>7.9679153968227396</v>
      </c>
      <c r="N1439" s="13">
        <f t="shared" si="276"/>
        <v>4.9401075460300987</v>
      </c>
      <c r="O1439" s="13">
        <f t="shared" si="277"/>
        <v>4.9401075460300987</v>
      </c>
      <c r="Q1439">
        <v>14.892578593548389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16.491729748423388</v>
      </c>
      <c r="G1440" s="13">
        <f t="shared" si="271"/>
        <v>0</v>
      </c>
      <c r="H1440" s="13">
        <f t="shared" si="272"/>
        <v>16.491729748423388</v>
      </c>
      <c r="I1440" s="16">
        <f t="shared" si="279"/>
        <v>20.754012136138002</v>
      </c>
      <c r="J1440" s="13">
        <f t="shared" si="273"/>
        <v>20.007844044434556</v>
      </c>
      <c r="K1440" s="13">
        <f t="shared" si="274"/>
        <v>0.74616809170344567</v>
      </c>
      <c r="L1440" s="13">
        <f t="shared" si="275"/>
        <v>0</v>
      </c>
      <c r="M1440" s="13">
        <f t="shared" si="280"/>
        <v>3.0278078507926409</v>
      </c>
      <c r="N1440" s="13">
        <f t="shared" si="276"/>
        <v>1.8772408674914374</v>
      </c>
      <c r="O1440" s="13">
        <f t="shared" si="277"/>
        <v>1.8772408674914374</v>
      </c>
      <c r="Q1440">
        <v>18.45458816553802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24.902444856812082</v>
      </c>
      <c r="G1441" s="13">
        <f t="shared" si="271"/>
        <v>0</v>
      </c>
      <c r="H1441" s="13">
        <f t="shared" si="272"/>
        <v>24.902444856812082</v>
      </c>
      <c r="I1441" s="16">
        <f t="shared" si="279"/>
        <v>25.648612948515527</v>
      </c>
      <c r="J1441" s="13">
        <f t="shared" si="273"/>
        <v>23.937553812320079</v>
      </c>
      <c r="K1441" s="13">
        <f t="shared" si="274"/>
        <v>1.7110591361954484</v>
      </c>
      <c r="L1441" s="13">
        <f t="shared" si="275"/>
        <v>0</v>
      </c>
      <c r="M1441" s="13">
        <f t="shared" si="280"/>
        <v>1.1505669833012035</v>
      </c>
      <c r="N1441" s="13">
        <f t="shared" si="276"/>
        <v>0.7133515296467462</v>
      </c>
      <c r="O1441" s="13">
        <f t="shared" si="277"/>
        <v>0.7133515296467462</v>
      </c>
      <c r="Q1441">
        <v>16.727458822885271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0.28571428599999998</v>
      </c>
      <c r="G1442" s="13">
        <f t="shared" si="271"/>
        <v>0</v>
      </c>
      <c r="H1442" s="13">
        <f t="shared" si="272"/>
        <v>0.28571428599999998</v>
      </c>
      <c r="I1442" s="16">
        <f t="shared" si="279"/>
        <v>1.9967734221954483</v>
      </c>
      <c r="J1442" s="13">
        <f t="shared" si="273"/>
        <v>1.9963294213690939</v>
      </c>
      <c r="K1442" s="13">
        <f t="shared" si="274"/>
        <v>4.4400082635442928E-4</v>
      </c>
      <c r="L1442" s="13">
        <f t="shared" si="275"/>
        <v>0</v>
      </c>
      <c r="M1442" s="13">
        <f t="shared" si="280"/>
        <v>0.43721545365445735</v>
      </c>
      <c r="N1442" s="13">
        <f t="shared" si="276"/>
        <v>0.27107358126576353</v>
      </c>
      <c r="O1442" s="13">
        <f t="shared" si="277"/>
        <v>0.27107358126576353</v>
      </c>
      <c r="Q1442">
        <v>21.689723144375989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1.3448341817728751</v>
      </c>
      <c r="G1443" s="13">
        <f t="shared" si="271"/>
        <v>0</v>
      </c>
      <c r="H1443" s="13">
        <f t="shared" si="272"/>
        <v>1.3448341817728751</v>
      </c>
      <c r="I1443" s="16">
        <f t="shared" si="279"/>
        <v>1.3452781825992295</v>
      </c>
      <c r="J1443" s="13">
        <f t="shared" si="273"/>
        <v>1.3451216428721191</v>
      </c>
      <c r="K1443" s="13">
        <f t="shared" si="274"/>
        <v>1.56539727110383E-4</v>
      </c>
      <c r="L1443" s="13">
        <f t="shared" si="275"/>
        <v>0</v>
      </c>
      <c r="M1443" s="13">
        <f t="shared" si="280"/>
        <v>0.16614187238869382</v>
      </c>
      <c r="N1443" s="13">
        <f t="shared" si="276"/>
        <v>0.10300796088099017</v>
      </c>
      <c r="O1443" s="13">
        <f t="shared" si="277"/>
        <v>0.10300796088099017</v>
      </c>
      <c r="Q1443">
        <v>20.68517762808742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2.1428571E-2</v>
      </c>
      <c r="G1444" s="13">
        <f t="shared" si="271"/>
        <v>0</v>
      </c>
      <c r="H1444" s="13">
        <f t="shared" si="272"/>
        <v>2.1428571E-2</v>
      </c>
      <c r="I1444" s="16">
        <f t="shared" si="279"/>
        <v>2.1585110727110383E-2</v>
      </c>
      <c r="J1444" s="13">
        <f t="shared" si="273"/>
        <v>2.1585110347176421E-2</v>
      </c>
      <c r="K1444" s="13">
        <f t="shared" si="274"/>
        <v>3.7993396276303493E-10</v>
      </c>
      <c r="L1444" s="13">
        <f t="shared" si="275"/>
        <v>0</v>
      </c>
      <c r="M1444" s="13">
        <f t="shared" si="280"/>
        <v>6.3133911507703658E-2</v>
      </c>
      <c r="N1444" s="13">
        <f t="shared" si="276"/>
        <v>3.9143025134776264E-2</v>
      </c>
      <c r="O1444" s="13">
        <f t="shared" si="277"/>
        <v>3.9143025134776264E-2</v>
      </c>
      <c r="Q1444">
        <v>24.462344000000009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1.3318928397528449</v>
      </c>
      <c r="G1445" s="13">
        <f t="shared" si="271"/>
        <v>0</v>
      </c>
      <c r="H1445" s="13">
        <f t="shared" si="272"/>
        <v>1.3318928397528449</v>
      </c>
      <c r="I1445" s="16">
        <f t="shared" si="279"/>
        <v>1.3318928401327788</v>
      </c>
      <c r="J1445" s="13">
        <f t="shared" si="273"/>
        <v>1.3318070795852945</v>
      </c>
      <c r="K1445" s="13">
        <f t="shared" si="274"/>
        <v>8.5760547484214911E-5</v>
      </c>
      <c r="L1445" s="13">
        <f t="shared" si="275"/>
        <v>0</v>
      </c>
      <c r="M1445" s="13">
        <f t="shared" si="280"/>
        <v>2.3990886372927393E-2</v>
      </c>
      <c r="N1445" s="13">
        <f t="shared" si="276"/>
        <v>1.4874349551214984E-2</v>
      </c>
      <c r="O1445" s="13">
        <f t="shared" si="277"/>
        <v>1.4874349551214984E-2</v>
      </c>
      <c r="Q1445">
        <v>24.748212584465751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1.2336344973486291</v>
      </c>
      <c r="G1446" s="13">
        <f t="shared" si="271"/>
        <v>0</v>
      </c>
      <c r="H1446" s="13">
        <f t="shared" si="272"/>
        <v>1.2336344973486291</v>
      </c>
      <c r="I1446" s="16">
        <f t="shared" si="279"/>
        <v>1.2337202578961133</v>
      </c>
      <c r="J1446" s="13">
        <f t="shared" si="273"/>
        <v>1.2336404409396768</v>
      </c>
      <c r="K1446" s="13">
        <f t="shared" si="274"/>
        <v>7.9816956436440378E-5</v>
      </c>
      <c r="L1446" s="13">
        <f t="shared" si="275"/>
        <v>0</v>
      </c>
      <c r="M1446" s="13">
        <f t="shared" si="280"/>
        <v>9.1165368217124097E-3</v>
      </c>
      <c r="N1446" s="13">
        <f t="shared" si="276"/>
        <v>5.6522528294616937E-3</v>
      </c>
      <c r="O1446" s="13">
        <f t="shared" si="277"/>
        <v>5.6522528294616937E-3</v>
      </c>
      <c r="Q1446">
        <v>23.61947403561803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22.02590421660285</v>
      </c>
      <c r="G1447" s="13">
        <f t="shared" si="271"/>
        <v>0</v>
      </c>
      <c r="H1447" s="13">
        <f t="shared" si="272"/>
        <v>22.02590421660285</v>
      </c>
      <c r="I1447" s="16">
        <f t="shared" si="279"/>
        <v>22.025984033559286</v>
      </c>
      <c r="J1447" s="13">
        <f t="shared" si="273"/>
        <v>21.547995165981508</v>
      </c>
      <c r="K1447" s="13">
        <f t="shared" si="274"/>
        <v>0.47798886757777836</v>
      </c>
      <c r="L1447" s="13">
        <f t="shared" si="275"/>
        <v>0</v>
      </c>
      <c r="M1447" s="13">
        <f t="shared" si="280"/>
        <v>3.4642839922507159E-3</v>
      </c>
      <c r="N1447" s="13">
        <f t="shared" si="276"/>
        <v>2.1478560751954437E-3</v>
      </c>
      <c r="O1447" s="13">
        <f t="shared" si="277"/>
        <v>2.1478560751954437E-3</v>
      </c>
      <c r="Q1447">
        <v>23.022193431553731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9.2369054971057576</v>
      </c>
      <c r="G1448" s="13">
        <f t="shared" si="271"/>
        <v>0</v>
      </c>
      <c r="H1448" s="13">
        <f t="shared" si="272"/>
        <v>9.2369054971057576</v>
      </c>
      <c r="I1448" s="16">
        <f t="shared" si="279"/>
        <v>9.714894364683536</v>
      </c>
      <c r="J1448" s="13">
        <f t="shared" si="273"/>
        <v>9.6279817104432759</v>
      </c>
      <c r="K1448" s="13">
        <f t="shared" si="274"/>
        <v>8.6912654240260068E-2</v>
      </c>
      <c r="L1448" s="13">
        <f t="shared" si="275"/>
        <v>0</v>
      </c>
      <c r="M1448" s="13">
        <f t="shared" si="280"/>
        <v>1.3164279170552722E-3</v>
      </c>
      <c r="N1448" s="13">
        <f t="shared" si="276"/>
        <v>8.1618530857426876E-4</v>
      </c>
      <c r="O1448" s="13">
        <f t="shared" si="277"/>
        <v>8.1618530857426876E-4</v>
      </c>
      <c r="Q1448">
        <v>17.84916728751617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0.75748411269716309</v>
      </c>
      <c r="G1449" s="13">
        <f t="shared" si="271"/>
        <v>0</v>
      </c>
      <c r="H1449" s="13">
        <f t="shared" si="272"/>
        <v>0.75748411269716309</v>
      </c>
      <c r="I1449" s="16">
        <f t="shared" si="279"/>
        <v>0.84439676693742316</v>
      </c>
      <c r="J1449" s="13">
        <f t="shared" si="273"/>
        <v>0.84433485617433601</v>
      </c>
      <c r="K1449" s="13">
        <f t="shared" si="274"/>
        <v>6.191076308714738E-5</v>
      </c>
      <c r="L1449" s="13">
        <f t="shared" si="275"/>
        <v>0</v>
      </c>
      <c r="M1449" s="13">
        <f t="shared" si="280"/>
        <v>5.0024260848100346E-4</v>
      </c>
      <c r="N1449" s="13">
        <f t="shared" si="276"/>
        <v>3.1015041725822215E-4</v>
      </c>
      <c r="O1449" s="13">
        <f t="shared" si="277"/>
        <v>3.1015041725822215E-4</v>
      </c>
      <c r="Q1449">
        <v>17.367178232394188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16.547765879867981</v>
      </c>
      <c r="G1450" s="13">
        <f t="shared" si="271"/>
        <v>0</v>
      </c>
      <c r="H1450" s="13">
        <f t="shared" si="272"/>
        <v>16.547765879867981</v>
      </c>
      <c r="I1450" s="16">
        <f t="shared" si="279"/>
        <v>16.547827790631068</v>
      </c>
      <c r="J1450" s="13">
        <f t="shared" si="273"/>
        <v>15.707364554023806</v>
      </c>
      <c r="K1450" s="13">
        <f t="shared" si="274"/>
        <v>0.84046323660726152</v>
      </c>
      <c r="L1450" s="13">
        <f t="shared" si="275"/>
        <v>0</v>
      </c>
      <c r="M1450" s="13">
        <f t="shared" si="280"/>
        <v>1.9009219122278131E-4</v>
      </c>
      <c r="N1450" s="13">
        <f t="shared" si="276"/>
        <v>1.1785715855812441E-4</v>
      </c>
      <c r="O1450" s="13">
        <f t="shared" si="277"/>
        <v>1.1785715855812441E-4</v>
      </c>
      <c r="Q1450">
        <v>12.56186859354839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18.284218604380388</v>
      </c>
      <c r="G1451" s="13">
        <f t="shared" si="271"/>
        <v>0</v>
      </c>
      <c r="H1451" s="13">
        <f t="shared" si="272"/>
        <v>18.284218604380388</v>
      </c>
      <c r="I1451" s="16">
        <f t="shared" si="279"/>
        <v>19.124681840987648</v>
      </c>
      <c r="J1451" s="13">
        <f t="shared" si="273"/>
        <v>18.005138907851556</v>
      </c>
      <c r="K1451" s="13">
        <f t="shared" si="274"/>
        <v>1.119542933136092</v>
      </c>
      <c r="L1451" s="13">
        <f t="shared" si="275"/>
        <v>0</v>
      </c>
      <c r="M1451" s="13">
        <f t="shared" si="280"/>
        <v>7.2235032664656897E-5</v>
      </c>
      <c r="N1451" s="13">
        <f t="shared" si="276"/>
        <v>4.4785720252087273E-5</v>
      </c>
      <c r="O1451" s="13">
        <f t="shared" si="277"/>
        <v>4.4785720252087273E-5</v>
      </c>
      <c r="Q1451">
        <v>13.5468641818034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49.250367351104472</v>
      </c>
      <c r="G1452" s="13">
        <f t="shared" si="271"/>
        <v>2.4515871367496191</v>
      </c>
      <c r="H1452" s="13">
        <f t="shared" si="272"/>
        <v>46.798780214354856</v>
      </c>
      <c r="I1452" s="16">
        <f t="shared" si="279"/>
        <v>47.918323147490952</v>
      </c>
      <c r="J1452" s="13">
        <f t="shared" si="273"/>
        <v>38.861405296113162</v>
      </c>
      <c r="K1452" s="13">
        <f t="shared" si="274"/>
        <v>9.0569178513777899</v>
      </c>
      <c r="L1452" s="13">
        <f t="shared" si="275"/>
        <v>0</v>
      </c>
      <c r="M1452" s="13">
        <f t="shared" si="280"/>
        <v>2.7449312412569624E-5</v>
      </c>
      <c r="N1452" s="13">
        <f t="shared" si="276"/>
        <v>1.7018573695793168E-5</v>
      </c>
      <c r="O1452" s="13">
        <f t="shared" si="277"/>
        <v>2.4516041553233148</v>
      </c>
      <c r="Q1452">
        <v>16.67801397935521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38.027873965651622</v>
      </c>
      <c r="G1453" s="13">
        <f t="shared" si="271"/>
        <v>1.1968809007052021</v>
      </c>
      <c r="H1453" s="13">
        <f t="shared" si="272"/>
        <v>36.830993064946419</v>
      </c>
      <c r="I1453" s="16">
        <f t="shared" si="279"/>
        <v>45.887910916324209</v>
      </c>
      <c r="J1453" s="13">
        <f t="shared" si="273"/>
        <v>37.693530125983386</v>
      </c>
      <c r="K1453" s="13">
        <f t="shared" si="274"/>
        <v>8.1943807903408228</v>
      </c>
      <c r="L1453" s="13">
        <f t="shared" si="275"/>
        <v>0</v>
      </c>
      <c r="M1453" s="13">
        <f t="shared" si="280"/>
        <v>1.0430738716776457E-5</v>
      </c>
      <c r="N1453" s="13">
        <f t="shared" si="276"/>
        <v>6.467058004401403E-6</v>
      </c>
      <c r="O1453" s="13">
        <f t="shared" si="277"/>
        <v>1.1968873677632066</v>
      </c>
      <c r="Q1453">
        <v>16.606987043833911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4.511327970398975</v>
      </c>
      <c r="G1454" s="13">
        <f t="shared" si="271"/>
        <v>0</v>
      </c>
      <c r="H1454" s="13">
        <f t="shared" si="272"/>
        <v>4.511327970398975</v>
      </c>
      <c r="I1454" s="16">
        <f t="shared" si="279"/>
        <v>12.705708760739798</v>
      </c>
      <c r="J1454" s="13">
        <f t="shared" si="273"/>
        <v>12.552830274931026</v>
      </c>
      <c r="K1454" s="13">
        <f t="shared" si="274"/>
        <v>0.15287848580877217</v>
      </c>
      <c r="L1454" s="13">
        <f t="shared" si="275"/>
        <v>0</v>
      </c>
      <c r="M1454" s="13">
        <f t="shared" si="280"/>
        <v>3.9636807123750537E-6</v>
      </c>
      <c r="N1454" s="13">
        <f t="shared" si="276"/>
        <v>2.4574820416725333E-6</v>
      </c>
      <c r="O1454" s="13">
        <f t="shared" si="277"/>
        <v>2.4574820416725333E-6</v>
      </c>
      <c r="Q1454">
        <v>19.515124673779901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0.1576462323555424</v>
      </c>
      <c r="G1455" s="13">
        <f t="shared" si="271"/>
        <v>0</v>
      </c>
      <c r="H1455" s="13">
        <f t="shared" si="272"/>
        <v>0.1576462323555424</v>
      </c>
      <c r="I1455" s="16">
        <f t="shared" si="279"/>
        <v>0.31052471816431459</v>
      </c>
      <c r="J1455" s="13">
        <f t="shared" si="273"/>
        <v>0.31052326159355365</v>
      </c>
      <c r="K1455" s="13">
        <f t="shared" si="274"/>
        <v>1.4565707609492939E-6</v>
      </c>
      <c r="L1455" s="13">
        <f t="shared" si="275"/>
        <v>0</v>
      </c>
      <c r="M1455" s="13">
        <f t="shared" si="280"/>
        <v>1.5061986707025204E-6</v>
      </c>
      <c r="N1455" s="13">
        <f t="shared" si="276"/>
        <v>9.3384317583556262E-7</v>
      </c>
      <c r="O1455" s="13">
        <f t="shared" si="277"/>
        <v>9.3384317583556262E-7</v>
      </c>
      <c r="Q1455">
        <v>22.660490745124559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5.6429187046452416</v>
      </c>
      <c r="G1456" s="13">
        <f t="shared" si="271"/>
        <v>0</v>
      </c>
      <c r="H1456" s="13">
        <f t="shared" si="272"/>
        <v>5.6429187046452416</v>
      </c>
      <c r="I1456" s="16">
        <f t="shared" si="279"/>
        <v>5.6429201612160025</v>
      </c>
      <c r="J1456" s="13">
        <f t="shared" si="273"/>
        <v>5.6380997515217715</v>
      </c>
      <c r="K1456" s="13">
        <f t="shared" si="274"/>
        <v>4.8204096942310315E-3</v>
      </c>
      <c r="L1456" s="13">
        <f t="shared" si="275"/>
        <v>0</v>
      </c>
      <c r="M1456" s="13">
        <f t="shared" si="280"/>
        <v>5.7235549486695774E-7</v>
      </c>
      <c r="N1456" s="13">
        <f t="shared" si="276"/>
        <v>3.5486040681751378E-7</v>
      </c>
      <c r="O1456" s="13">
        <f t="shared" si="277"/>
        <v>3.5486040681751378E-7</v>
      </c>
      <c r="Q1456">
        <v>26.924634859316011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4.4975999889773526</v>
      </c>
      <c r="G1457" s="13">
        <f t="shared" si="271"/>
        <v>0</v>
      </c>
      <c r="H1457" s="13">
        <f t="shared" si="272"/>
        <v>4.4975999889773526</v>
      </c>
      <c r="I1457" s="16">
        <f t="shared" si="279"/>
        <v>4.5024203986715836</v>
      </c>
      <c r="J1457" s="13">
        <f t="shared" si="273"/>
        <v>4.5003630566132173</v>
      </c>
      <c r="K1457" s="13">
        <f t="shared" si="274"/>
        <v>2.0573420583662738E-3</v>
      </c>
      <c r="L1457" s="13">
        <f t="shared" si="275"/>
        <v>0</v>
      </c>
      <c r="M1457" s="13">
        <f t="shared" si="280"/>
        <v>2.1749508804944396E-7</v>
      </c>
      <c r="N1457" s="13">
        <f t="shared" si="276"/>
        <v>1.3484695459065525E-7</v>
      </c>
      <c r="O1457" s="13">
        <f t="shared" si="277"/>
        <v>1.3484695459065525E-7</v>
      </c>
      <c r="Q1457">
        <v>28.204470000000011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7.7297357299954461</v>
      </c>
      <c r="G1458" s="13">
        <f t="shared" si="271"/>
        <v>0</v>
      </c>
      <c r="H1458" s="13">
        <f t="shared" si="272"/>
        <v>7.7297357299954461</v>
      </c>
      <c r="I1458" s="16">
        <f t="shared" si="279"/>
        <v>7.7317930720538124</v>
      </c>
      <c r="J1458" s="13">
        <f t="shared" si="273"/>
        <v>7.7150044122349062</v>
      </c>
      <c r="K1458" s="13">
        <f t="shared" si="274"/>
        <v>1.6788659818906204E-2</v>
      </c>
      <c r="L1458" s="13">
        <f t="shared" si="275"/>
        <v>0</v>
      </c>
      <c r="M1458" s="13">
        <f t="shared" si="280"/>
        <v>8.2648133458788718E-8</v>
      </c>
      <c r="N1458" s="13">
        <f t="shared" si="276"/>
        <v>5.1241842744449005E-8</v>
      </c>
      <c r="O1458" s="13">
        <f t="shared" si="277"/>
        <v>5.1241842744449005E-8</v>
      </c>
      <c r="Q1458">
        <v>24.720632493551712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4.5187454967622172</v>
      </c>
      <c r="G1459" s="13">
        <f t="shared" si="271"/>
        <v>0</v>
      </c>
      <c r="H1459" s="13">
        <f t="shared" si="272"/>
        <v>4.5187454967622172</v>
      </c>
      <c r="I1459" s="16">
        <f t="shared" si="279"/>
        <v>4.5355341565811234</v>
      </c>
      <c r="J1459" s="13">
        <f t="shared" si="273"/>
        <v>4.5294638501571258</v>
      </c>
      <c r="K1459" s="13">
        <f t="shared" si="274"/>
        <v>6.0703064239975291E-3</v>
      </c>
      <c r="L1459" s="13">
        <f t="shared" si="275"/>
        <v>0</v>
      </c>
      <c r="M1459" s="13">
        <f t="shared" si="280"/>
        <v>3.1406290714339714E-8</v>
      </c>
      <c r="N1459" s="13">
        <f t="shared" si="276"/>
        <v>1.9471900242890624E-8</v>
      </c>
      <c r="O1459" s="13">
        <f t="shared" si="277"/>
        <v>1.9471900242890624E-8</v>
      </c>
      <c r="Q1459">
        <v>20.588689922238409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58.647464462216078</v>
      </c>
      <c r="G1460" s="13">
        <f t="shared" si="271"/>
        <v>3.5022089496624482</v>
      </c>
      <c r="H1460" s="13">
        <f t="shared" si="272"/>
        <v>55.145255512553632</v>
      </c>
      <c r="I1460" s="16">
        <f t="shared" si="279"/>
        <v>55.151325818977632</v>
      </c>
      <c r="J1460" s="13">
        <f t="shared" si="273"/>
        <v>43.897097483906009</v>
      </c>
      <c r="K1460" s="13">
        <f t="shared" si="274"/>
        <v>11.254228335071623</v>
      </c>
      <c r="L1460" s="13">
        <f t="shared" si="275"/>
        <v>0.11319916106182071</v>
      </c>
      <c r="M1460" s="13">
        <f t="shared" si="280"/>
        <v>0.11319917299621118</v>
      </c>
      <c r="N1460" s="13">
        <f t="shared" si="276"/>
        <v>7.0183487257650931E-2</v>
      </c>
      <c r="O1460" s="13">
        <f t="shared" si="277"/>
        <v>3.572392436920099</v>
      </c>
      <c r="Q1460">
        <v>17.922145800893752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28.505367655516761</v>
      </c>
      <c r="G1461" s="13">
        <f t="shared" si="271"/>
        <v>0.13223798760836378</v>
      </c>
      <c r="H1461" s="13">
        <f t="shared" si="272"/>
        <v>28.373129667908398</v>
      </c>
      <c r="I1461" s="16">
        <f t="shared" si="279"/>
        <v>39.514158841918196</v>
      </c>
      <c r="J1461" s="13">
        <f t="shared" si="273"/>
        <v>33.085655096325254</v>
      </c>
      <c r="K1461" s="13">
        <f t="shared" si="274"/>
        <v>6.4285037455929412</v>
      </c>
      <c r="L1461" s="13">
        <f t="shared" si="275"/>
        <v>0</v>
      </c>
      <c r="M1461" s="13">
        <f t="shared" si="280"/>
        <v>4.3015685738560253E-2</v>
      </c>
      <c r="N1461" s="13">
        <f t="shared" si="276"/>
        <v>2.6669725157907356E-2</v>
      </c>
      <c r="O1461" s="13">
        <f t="shared" si="277"/>
        <v>0.15890771276627114</v>
      </c>
      <c r="Q1461">
        <v>15.34872626995478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16.57106640849306</v>
      </c>
      <c r="G1462" s="13">
        <f t="shared" si="271"/>
        <v>0</v>
      </c>
      <c r="H1462" s="13">
        <f t="shared" si="272"/>
        <v>16.57106640849306</v>
      </c>
      <c r="I1462" s="16">
        <f t="shared" si="279"/>
        <v>22.999570154086001</v>
      </c>
      <c r="J1462" s="13">
        <f t="shared" si="273"/>
        <v>21.055021860142293</v>
      </c>
      <c r="K1462" s="13">
        <f t="shared" si="274"/>
        <v>1.9445482939437078</v>
      </c>
      <c r="L1462" s="13">
        <f t="shared" si="275"/>
        <v>0</v>
      </c>
      <c r="M1462" s="13">
        <f t="shared" si="280"/>
        <v>1.6345960580652897E-2</v>
      </c>
      <c r="N1462" s="13">
        <f t="shared" si="276"/>
        <v>1.0134495560004796E-2</v>
      </c>
      <c r="O1462" s="13">
        <f t="shared" si="277"/>
        <v>1.0134495560004796E-2</v>
      </c>
      <c r="Q1462">
        <v>13.247527737693289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55.976084323069443</v>
      </c>
      <c r="G1463" s="13">
        <f t="shared" si="271"/>
        <v>3.2035411577279707</v>
      </c>
      <c r="H1463" s="13">
        <f t="shared" si="272"/>
        <v>52.772543165341474</v>
      </c>
      <c r="I1463" s="16">
        <f t="shared" si="279"/>
        <v>54.717091459285186</v>
      </c>
      <c r="J1463" s="13">
        <f t="shared" si="273"/>
        <v>38.110525456929999</v>
      </c>
      <c r="K1463" s="13">
        <f t="shared" si="274"/>
        <v>16.606566002355187</v>
      </c>
      <c r="L1463" s="13">
        <f t="shared" si="275"/>
        <v>5.5048914048895305</v>
      </c>
      <c r="M1463" s="13">
        <f t="shared" si="280"/>
        <v>5.5111028699101787</v>
      </c>
      <c r="N1463" s="13">
        <f t="shared" si="276"/>
        <v>3.4168837793443108</v>
      </c>
      <c r="O1463" s="13">
        <f t="shared" si="277"/>
        <v>6.620424937072281</v>
      </c>
      <c r="Q1463">
        <v>13.46591559354839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41.1845510814872</v>
      </c>
      <c r="G1464" s="13">
        <f t="shared" si="271"/>
        <v>1.5498062557383057</v>
      </c>
      <c r="H1464" s="13">
        <f t="shared" si="272"/>
        <v>39.634744825748896</v>
      </c>
      <c r="I1464" s="16">
        <f t="shared" si="279"/>
        <v>50.736419423214556</v>
      </c>
      <c r="J1464" s="13">
        <f t="shared" si="273"/>
        <v>39.696129929583002</v>
      </c>
      <c r="K1464" s="13">
        <f t="shared" si="274"/>
        <v>11.040289493631555</v>
      </c>
      <c r="L1464" s="13">
        <f t="shared" si="275"/>
        <v>0</v>
      </c>
      <c r="M1464" s="13">
        <f t="shared" si="280"/>
        <v>2.094219090565868</v>
      </c>
      <c r="N1464" s="13">
        <f t="shared" si="276"/>
        <v>1.2984158361508382</v>
      </c>
      <c r="O1464" s="13">
        <f t="shared" si="277"/>
        <v>2.8482220918891441</v>
      </c>
      <c r="Q1464">
        <v>16.090828455402889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0.36773886576573162</v>
      </c>
      <c r="G1465" s="13">
        <f t="shared" si="271"/>
        <v>0</v>
      </c>
      <c r="H1465" s="13">
        <f t="shared" si="272"/>
        <v>0.36773886576573162</v>
      </c>
      <c r="I1465" s="16">
        <f t="shared" si="279"/>
        <v>11.408028359397287</v>
      </c>
      <c r="J1465" s="13">
        <f t="shared" si="273"/>
        <v>11.291510351590139</v>
      </c>
      <c r="K1465" s="13">
        <f t="shared" si="274"/>
        <v>0.11651800780714794</v>
      </c>
      <c r="L1465" s="13">
        <f t="shared" si="275"/>
        <v>0</v>
      </c>
      <c r="M1465" s="13">
        <f t="shared" si="280"/>
        <v>0.79580325441502975</v>
      </c>
      <c r="N1465" s="13">
        <f t="shared" si="276"/>
        <v>0.49339801773731845</v>
      </c>
      <c r="O1465" s="13">
        <f t="shared" si="277"/>
        <v>0.49339801773731845</v>
      </c>
      <c r="Q1465">
        <v>19.1703106348156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0.56029371119332461</v>
      </c>
      <c r="G1466" s="13">
        <f t="shared" si="271"/>
        <v>0</v>
      </c>
      <c r="H1466" s="13">
        <f t="shared" si="272"/>
        <v>0.56029371119332461</v>
      </c>
      <c r="I1466" s="16">
        <f t="shared" si="279"/>
        <v>0.67681171900047254</v>
      </c>
      <c r="J1466" s="13">
        <f t="shared" si="273"/>
        <v>0.67679356554053172</v>
      </c>
      <c r="K1466" s="13">
        <f t="shared" si="274"/>
        <v>1.8153459940828398E-5</v>
      </c>
      <c r="L1466" s="13">
        <f t="shared" si="275"/>
        <v>0</v>
      </c>
      <c r="M1466" s="13">
        <f t="shared" si="280"/>
        <v>0.3024052366777113</v>
      </c>
      <c r="N1466" s="13">
        <f t="shared" si="276"/>
        <v>0.187491246740181</v>
      </c>
      <c r="O1466" s="13">
        <f t="shared" si="277"/>
        <v>0.187491246740181</v>
      </c>
      <c r="Q1466">
        <v>21.34721205096956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0.20887602547421749</v>
      </c>
      <c r="G1467" s="13">
        <f t="shared" si="271"/>
        <v>0</v>
      </c>
      <c r="H1467" s="13">
        <f t="shared" si="272"/>
        <v>0.20887602547421749</v>
      </c>
      <c r="I1467" s="16">
        <f t="shared" si="279"/>
        <v>0.20889417893415832</v>
      </c>
      <c r="J1467" s="13">
        <f t="shared" si="273"/>
        <v>0.20889378063962488</v>
      </c>
      <c r="K1467" s="13">
        <f t="shared" si="274"/>
        <v>3.9829453343798171E-7</v>
      </c>
      <c r="L1467" s="13">
        <f t="shared" si="275"/>
        <v>0</v>
      </c>
      <c r="M1467" s="13">
        <f t="shared" si="280"/>
        <v>0.1149139899375303</v>
      </c>
      <c r="N1467" s="13">
        <f t="shared" si="276"/>
        <v>7.1246673761268781E-2</v>
      </c>
      <c r="O1467" s="13">
        <f t="shared" si="277"/>
        <v>7.1246673761268781E-2</v>
      </c>
      <c r="Q1467">
        <v>23.42361434637489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0.114285714</v>
      </c>
      <c r="G1468" s="13">
        <f t="shared" si="271"/>
        <v>0</v>
      </c>
      <c r="H1468" s="13">
        <f t="shared" si="272"/>
        <v>0.114285714</v>
      </c>
      <c r="I1468" s="16">
        <f t="shared" si="279"/>
        <v>0.11428611229453343</v>
      </c>
      <c r="J1468" s="13">
        <f t="shared" si="273"/>
        <v>0.11428604830561631</v>
      </c>
      <c r="K1468" s="13">
        <f t="shared" si="274"/>
        <v>6.3988917123336542E-8</v>
      </c>
      <c r="L1468" s="13">
        <f t="shared" si="275"/>
        <v>0</v>
      </c>
      <c r="M1468" s="13">
        <f t="shared" si="280"/>
        <v>4.3667316176261517E-2</v>
      </c>
      <c r="N1468" s="13">
        <f t="shared" si="276"/>
        <v>2.707373602928214E-2</v>
      </c>
      <c r="O1468" s="13">
        <f t="shared" si="277"/>
        <v>2.707373602928214E-2</v>
      </c>
      <c r="Q1468">
        <v>23.559782366016201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2.7502392760265271</v>
      </c>
      <c r="G1469" s="13">
        <f t="shared" si="271"/>
        <v>0</v>
      </c>
      <c r="H1469" s="13">
        <f t="shared" si="272"/>
        <v>2.7502392760265271</v>
      </c>
      <c r="I1469" s="16">
        <f t="shared" si="279"/>
        <v>2.7502393400154443</v>
      </c>
      <c r="J1469" s="13">
        <f t="shared" si="273"/>
        <v>2.749398348981968</v>
      </c>
      <c r="K1469" s="13">
        <f t="shared" si="274"/>
        <v>8.4099103347634596E-4</v>
      </c>
      <c r="L1469" s="13">
        <f t="shared" si="275"/>
        <v>0</v>
      </c>
      <c r="M1469" s="13">
        <f t="shared" si="280"/>
        <v>1.6593580146979377E-2</v>
      </c>
      <c r="N1469" s="13">
        <f t="shared" si="276"/>
        <v>1.0288019691127213E-2</v>
      </c>
      <c r="O1469" s="13">
        <f t="shared" si="277"/>
        <v>1.0288019691127213E-2</v>
      </c>
      <c r="Q1469">
        <v>23.974434395735191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0.1102296469368956</v>
      </c>
      <c r="G1470" s="13">
        <f t="shared" si="271"/>
        <v>0</v>
      </c>
      <c r="H1470" s="13">
        <f t="shared" si="272"/>
        <v>0.1102296469368956</v>
      </c>
      <c r="I1470" s="16">
        <f t="shared" si="279"/>
        <v>0.11107063797037195</v>
      </c>
      <c r="J1470" s="13">
        <f t="shared" si="273"/>
        <v>0.11107058165441283</v>
      </c>
      <c r="K1470" s="13">
        <f t="shared" si="274"/>
        <v>5.6315959118258263E-8</v>
      </c>
      <c r="L1470" s="13">
        <f t="shared" si="275"/>
        <v>0</v>
      </c>
      <c r="M1470" s="13">
        <f t="shared" si="280"/>
        <v>6.3055604558521633E-3</v>
      </c>
      <c r="N1470" s="13">
        <f t="shared" si="276"/>
        <v>3.9094474826283409E-3</v>
      </c>
      <c r="O1470" s="13">
        <f t="shared" si="277"/>
        <v>3.9094474826283409E-3</v>
      </c>
      <c r="Q1470">
        <v>23.86011400000001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47.757460315323307</v>
      </c>
      <c r="G1471" s="13">
        <f t="shared" si="271"/>
        <v>2.284675943016389</v>
      </c>
      <c r="H1471" s="13">
        <f t="shared" si="272"/>
        <v>45.472784372306918</v>
      </c>
      <c r="I1471" s="16">
        <f t="shared" si="279"/>
        <v>45.47278442862288</v>
      </c>
      <c r="J1471" s="13">
        <f t="shared" si="273"/>
        <v>40.00935671200493</v>
      </c>
      <c r="K1471" s="13">
        <f t="shared" si="274"/>
        <v>5.4634277166179501</v>
      </c>
      <c r="L1471" s="13">
        <f t="shared" si="275"/>
        <v>0</v>
      </c>
      <c r="M1471" s="13">
        <f t="shared" si="280"/>
        <v>2.3961129732238224E-3</v>
      </c>
      <c r="N1471" s="13">
        <f t="shared" si="276"/>
        <v>1.48559004339877E-3</v>
      </c>
      <c r="O1471" s="13">
        <f t="shared" si="277"/>
        <v>2.2861615330597878</v>
      </c>
      <c r="Q1471">
        <v>20.031321809630722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39.343223153248672</v>
      </c>
      <c r="G1472" s="13">
        <f t="shared" si="271"/>
        <v>1.3439406290177425</v>
      </c>
      <c r="H1472" s="13">
        <f t="shared" si="272"/>
        <v>37.999282524230928</v>
      </c>
      <c r="I1472" s="16">
        <f t="shared" si="279"/>
        <v>43.462710240848878</v>
      </c>
      <c r="J1472" s="13">
        <f t="shared" si="273"/>
        <v>34.423489003951268</v>
      </c>
      <c r="K1472" s="13">
        <f t="shared" si="274"/>
        <v>9.0392212368976104</v>
      </c>
      <c r="L1472" s="13">
        <f t="shared" si="275"/>
        <v>0</v>
      </c>
      <c r="M1472" s="13">
        <f t="shared" si="280"/>
        <v>9.1052292982505244E-4</v>
      </c>
      <c r="N1472" s="13">
        <f t="shared" si="276"/>
        <v>5.6452421649153255E-4</v>
      </c>
      <c r="O1472" s="13">
        <f t="shared" si="277"/>
        <v>1.344505153234234</v>
      </c>
      <c r="Q1472">
        <v>14.332515874404651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39.281064697101712</v>
      </c>
      <c r="G1473" s="13">
        <f t="shared" si="271"/>
        <v>1.3369911392856675</v>
      </c>
      <c r="H1473" s="13">
        <f t="shared" si="272"/>
        <v>37.944073557816047</v>
      </c>
      <c r="I1473" s="16">
        <f t="shared" si="279"/>
        <v>46.983294794713657</v>
      </c>
      <c r="J1473" s="13">
        <f t="shared" si="273"/>
        <v>36.824287603859162</v>
      </c>
      <c r="K1473" s="13">
        <f t="shared" si="274"/>
        <v>10.159007190854496</v>
      </c>
      <c r="L1473" s="13">
        <f t="shared" si="275"/>
        <v>0</v>
      </c>
      <c r="M1473" s="13">
        <f t="shared" si="280"/>
        <v>3.4599871333351989E-4</v>
      </c>
      <c r="N1473" s="13">
        <f t="shared" si="276"/>
        <v>2.1451920226678233E-4</v>
      </c>
      <c r="O1473" s="13">
        <f t="shared" si="277"/>
        <v>1.3372056584879342</v>
      </c>
      <c r="Q1473">
        <v>15.0561636599405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12.025072298479749</v>
      </c>
      <c r="G1474" s="13">
        <f t="shared" si="271"/>
        <v>0</v>
      </c>
      <c r="H1474" s="13">
        <f t="shared" si="272"/>
        <v>12.025072298479749</v>
      </c>
      <c r="I1474" s="16">
        <f t="shared" si="279"/>
        <v>22.184079489334245</v>
      </c>
      <c r="J1474" s="13">
        <f t="shared" si="273"/>
        <v>20.277838524273552</v>
      </c>
      <c r="K1474" s="13">
        <f t="shared" si="274"/>
        <v>1.9062409650606931</v>
      </c>
      <c r="L1474" s="13">
        <f t="shared" si="275"/>
        <v>0</v>
      </c>
      <c r="M1474" s="13">
        <f t="shared" si="280"/>
        <v>1.3147951106673756E-4</v>
      </c>
      <c r="N1474" s="13">
        <f t="shared" si="276"/>
        <v>8.151729686137729E-5</v>
      </c>
      <c r="O1474" s="13">
        <f t="shared" si="277"/>
        <v>8.151729686137729E-5</v>
      </c>
      <c r="Q1474">
        <v>12.585120593548391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56.336243860221558</v>
      </c>
      <c r="G1475" s="13">
        <f t="shared" si="271"/>
        <v>3.2438080041153694</v>
      </c>
      <c r="H1475" s="13">
        <f t="shared" si="272"/>
        <v>53.092435856106185</v>
      </c>
      <c r="I1475" s="16">
        <f t="shared" si="279"/>
        <v>54.998676821166882</v>
      </c>
      <c r="J1475" s="13">
        <f t="shared" si="273"/>
        <v>42.045125969946206</v>
      </c>
      <c r="K1475" s="13">
        <f t="shared" si="274"/>
        <v>12.953550851220676</v>
      </c>
      <c r="L1475" s="13">
        <f t="shared" si="275"/>
        <v>1.8250164266441466</v>
      </c>
      <c r="M1475" s="13">
        <f t="shared" si="280"/>
        <v>1.825066388858352</v>
      </c>
      <c r="N1475" s="13">
        <f t="shared" si="276"/>
        <v>1.1315411610921782</v>
      </c>
      <c r="O1475" s="13">
        <f t="shared" si="277"/>
        <v>4.3753491652075471</v>
      </c>
      <c r="Q1475">
        <v>16.418136657150821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50.954233785547068</v>
      </c>
      <c r="G1476" s="13">
        <f t="shared" si="271"/>
        <v>2.6420841829277064</v>
      </c>
      <c r="H1476" s="13">
        <f t="shared" si="272"/>
        <v>48.312149602619364</v>
      </c>
      <c r="I1476" s="16">
        <f t="shared" si="279"/>
        <v>59.440684027195893</v>
      </c>
      <c r="J1476" s="13">
        <f t="shared" si="273"/>
        <v>42.907863186223317</v>
      </c>
      <c r="K1476" s="13">
        <f t="shared" si="274"/>
        <v>16.532820840972576</v>
      </c>
      <c r="L1476" s="13">
        <f t="shared" si="275"/>
        <v>5.4306040113499066</v>
      </c>
      <c r="M1476" s="13">
        <f t="shared" si="280"/>
        <v>6.1241292391160806</v>
      </c>
      <c r="N1476" s="13">
        <f t="shared" si="276"/>
        <v>3.7969601282519698</v>
      </c>
      <c r="O1476" s="13">
        <f t="shared" si="277"/>
        <v>6.4390443111796767</v>
      </c>
      <c r="Q1476">
        <v>15.69595838378047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12.10939626411837</v>
      </c>
      <c r="G1477" s="13">
        <f t="shared" si="271"/>
        <v>0</v>
      </c>
      <c r="H1477" s="13">
        <f t="shared" si="272"/>
        <v>12.10939626411837</v>
      </c>
      <c r="I1477" s="16">
        <f t="shared" si="279"/>
        <v>23.21161309374104</v>
      </c>
      <c r="J1477" s="13">
        <f t="shared" si="273"/>
        <v>22.23276798720083</v>
      </c>
      <c r="K1477" s="13">
        <f t="shared" si="274"/>
        <v>0.97884510654020929</v>
      </c>
      <c r="L1477" s="13">
        <f t="shared" si="275"/>
        <v>0</v>
      </c>
      <c r="M1477" s="13">
        <f t="shared" si="280"/>
        <v>2.3271691108641108</v>
      </c>
      <c r="N1477" s="13">
        <f t="shared" si="276"/>
        <v>1.4428448487357488</v>
      </c>
      <c r="O1477" s="13">
        <f t="shared" si="277"/>
        <v>1.4428448487357488</v>
      </c>
      <c r="Q1477">
        <v>18.84001560381494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3.8874155910600212</v>
      </c>
      <c r="G1478" s="13">
        <f t="shared" ref="G1478:G1541" si="282">IF((F1478-$J$2)&gt;0,$I$2*(F1478-$J$2),0)</f>
        <v>0</v>
      </c>
      <c r="H1478" s="13">
        <f t="shared" ref="H1478:H1541" si="283">F1478-G1478</f>
        <v>3.8874155910600212</v>
      </c>
      <c r="I1478" s="16">
        <f t="shared" si="279"/>
        <v>4.8662606976002305</v>
      </c>
      <c r="J1478" s="13">
        <f t="shared" ref="J1478:J1541" si="284">I1478/SQRT(1+(I1478/($K$2*(300+(25*Q1478)+0.05*(Q1478)^3)))^2)</f>
        <v>4.8565482047388411</v>
      </c>
      <c r="K1478" s="13">
        <f t="shared" ref="K1478:K1541" si="285">I1478-J1478</f>
        <v>9.7124928613894213E-3</v>
      </c>
      <c r="L1478" s="13">
        <f t="shared" ref="L1478:L1541" si="286">IF(K1478&gt;$N$2,(K1478-$N$2)/$L$2,0)</f>
        <v>0</v>
      </c>
      <c r="M1478" s="13">
        <f t="shared" si="280"/>
        <v>0.88432426212836202</v>
      </c>
      <c r="N1478" s="13">
        <f t="shared" ref="N1478:N1541" si="287">$M$2*M1478</f>
        <v>0.54828104251958443</v>
      </c>
      <c r="O1478" s="13">
        <f t="shared" ref="O1478:O1541" si="288">N1478+G1478</f>
        <v>0.54828104251958443</v>
      </c>
      <c r="Q1478">
        <v>18.754133950615351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0.10811214341634549</v>
      </c>
      <c r="G1479" s="13">
        <f t="shared" si="282"/>
        <v>0</v>
      </c>
      <c r="H1479" s="13">
        <f t="shared" si="283"/>
        <v>0.10811214341634549</v>
      </c>
      <c r="I1479" s="16">
        <f t="shared" ref="I1479:I1542" si="290">H1479+K1478-L1478</f>
        <v>0.11782463627773491</v>
      </c>
      <c r="J1479" s="13">
        <f t="shared" si="284"/>
        <v>0.11782454554926487</v>
      </c>
      <c r="K1479" s="13">
        <f t="shared" si="285"/>
        <v>9.0728470042433784E-8</v>
      </c>
      <c r="L1479" s="13">
        <f t="shared" si="286"/>
        <v>0</v>
      </c>
      <c r="M1479" s="13">
        <f t="shared" ref="M1479:M1542" si="291">L1479+M1478-N1478</f>
        <v>0.33604321960877759</v>
      </c>
      <c r="N1479" s="13">
        <f t="shared" si="287"/>
        <v>0.20834679615744212</v>
      </c>
      <c r="O1479" s="13">
        <f t="shared" si="288"/>
        <v>0.20834679615744212</v>
      </c>
      <c r="Q1479">
        <v>21.73056354828805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0.114285714</v>
      </c>
      <c r="G1480" s="13">
        <f t="shared" si="282"/>
        <v>0</v>
      </c>
      <c r="H1480" s="13">
        <f t="shared" si="283"/>
        <v>0.114285714</v>
      </c>
      <c r="I1480" s="16">
        <f t="shared" si="290"/>
        <v>0.11428580472847004</v>
      </c>
      <c r="J1480" s="13">
        <f t="shared" si="284"/>
        <v>0.11428574054315759</v>
      </c>
      <c r="K1480" s="13">
        <f t="shared" si="285"/>
        <v>6.4185312453890475E-8</v>
      </c>
      <c r="L1480" s="13">
        <f t="shared" si="286"/>
        <v>0</v>
      </c>
      <c r="M1480" s="13">
        <f t="shared" si="291"/>
        <v>0.12769642345133547</v>
      </c>
      <c r="N1480" s="13">
        <f t="shared" si="287"/>
        <v>7.9171782539827998E-2</v>
      </c>
      <c r="O1480" s="13">
        <f t="shared" si="288"/>
        <v>7.9171782539827998E-2</v>
      </c>
      <c r="Q1480">
        <v>23.537889167042021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10.446364722204329</v>
      </c>
      <c r="G1481" s="13">
        <f t="shared" si="282"/>
        <v>0</v>
      </c>
      <c r="H1481" s="13">
        <f t="shared" si="283"/>
        <v>10.446364722204329</v>
      </c>
      <c r="I1481" s="16">
        <f t="shared" si="290"/>
        <v>10.446364786389642</v>
      </c>
      <c r="J1481" s="13">
        <f t="shared" si="284"/>
        <v>10.399546573317977</v>
      </c>
      <c r="K1481" s="13">
        <f t="shared" si="285"/>
        <v>4.6818213071665227E-2</v>
      </c>
      <c r="L1481" s="13">
        <f t="shared" si="286"/>
        <v>0</v>
      </c>
      <c r="M1481" s="13">
        <f t="shared" si="291"/>
        <v>4.8524640911507474E-2</v>
      </c>
      <c r="N1481" s="13">
        <f t="shared" si="287"/>
        <v>3.0085277365134635E-2</v>
      </c>
      <c r="O1481" s="13">
        <f t="shared" si="288"/>
        <v>3.0085277365134635E-2</v>
      </c>
      <c r="Q1481">
        <v>23.81718850373894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7.185041517945284</v>
      </c>
      <c r="G1482" s="13">
        <f t="shared" si="282"/>
        <v>0</v>
      </c>
      <c r="H1482" s="13">
        <f t="shared" si="283"/>
        <v>7.185041517945284</v>
      </c>
      <c r="I1482" s="16">
        <f t="shared" si="290"/>
        <v>7.2318597310169492</v>
      </c>
      <c r="J1482" s="13">
        <f t="shared" si="284"/>
        <v>7.2163703569536333</v>
      </c>
      <c r="K1482" s="13">
        <f t="shared" si="285"/>
        <v>1.5489374063315964E-2</v>
      </c>
      <c r="L1482" s="13">
        <f t="shared" si="286"/>
        <v>0</v>
      </c>
      <c r="M1482" s="13">
        <f t="shared" si="291"/>
        <v>1.843936354637284E-2</v>
      </c>
      <c r="N1482" s="13">
        <f t="shared" si="287"/>
        <v>1.143240539875116E-2</v>
      </c>
      <c r="O1482" s="13">
        <f t="shared" si="288"/>
        <v>1.143240539875116E-2</v>
      </c>
      <c r="Q1482">
        <v>23.86263000000001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25.035150264819041</v>
      </c>
      <c r="G1483" s="13">
        <f t="shared" si="282"/>
        <v>0</v>
      </c>
      <c r="H1483" s="13">
        <f t="shared" si="283"/>
        <v>25.035150264819041</v>
      </c>
      <c r="I1483" s="16">
        <f t="shared" si="290"/>
        <v>25.050639638882359</v>
      </c>
      <c r="J1483" s="13">
        <f t="shared" si="284"/>
        <v>24.232147524175005</v>
      </c>
      <c r="K1483" s="13">
        <f t="shared" si="285"/>
        <v>0.81849211470735384</v>
      </c>
      <c r="L1483" s="13">
        <f t="shared" si="286"/>
        <v>0</v>
      </c>
      <c r="M1483" s="13">
        <f t="shared" si="291"/>
        <v>7.0069581476216794E-3</v>
      </c>
      <c r="N1483" s="13">
        <f t="shared" si="287"/>
        <v>4.3443140515254412E-3</v>
      </c>
      <c r="O1483" s="13">
        <f t="shared" si="288"/>
        <v>4.3443140515254412E-3</v>
      </c>
      <c r="Q1483">
        <v>21.82471610170996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20.359681282923951</v>
      </c>
      <c r="G1484" s="13">
        <f t="shared" si="282"/>
        <v>0</v>
      </c>
      <c r="H1484" s="13">
        <f t="shared" si="283"/>
        <v>20.359681282923951</v>
      </c>
      <c r="I1484" s="16">
        <f t="shared" si="290"/>
        <v>21.178173397631305</v>
      </c>
      <c r="J1484" s="13">
        <f t="shared" si="284"/>
        <v>20.28358727565039</v>
      </c>
      <c r="K1484" s="13">
        <f t="shared" si="285"/>
        <v>0.89458612198091458</v>
      </c>
      <c r="L1484" s="13">
        <f t="shared" si="286"/>
        <v>0</v>
      </c>
      <c r="M1484" s="13">
        <f t="shared" si="291"/>
        <v>2.6626440960962382E-3</v>
      </c>
      <c r="N1484" s="13">
        <f t="shared" si="287"/>
        <v>1.6508393395796676E-3</v>
      </c>
      <c r="O1484" s="13">
        <f t="shared" si="288"/>
        <v>1.6508393395796676E-3</v>
      </c>
      <c r="Q1484">
        <v>17.530406143285809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45.720625082674061</v>
      </c>
      <c r="G1485" s="13">
        <f t="shared" si="282"/>
        <v>2.0569520513264439</v>
      </c>
      <c r="H1485" s="13">
        <f t="shared" si="283"/>
        <v>43.663673031347621</v>
      </c>
      <c r="I1485" s="16">
        <f t="shared" si="290"/>
        <v>44.558259153328535</v>
      </c>
      <c r="J1485" s="13">
        <f t="shared" si="284"/>
        <v>33.584189415103715</v>
      </c>
      <c r="K1485" s="13">
        <f t="shared" si="285"/>
        <v>10.97406973822482</v>
      </c>
      <c r="L1485" s="13">
        <f t="shared" si="286"/>
        <v>0</v>
      </c>
      <c r="M1485" s="13">
        <f t="shared" si="291"/>
        <v>1.0118047565165706E-3</v>
      </c>
      <c r="N1485" s="13">
        <f t="shared" si="287"/>
        <v>6.2731894904027375E-4</v>
      </c>
      <c r="O1485" s="13">
        <f t="shared" si="288"/>
        <v>2.0575793702754841</v>
      </c>
      <c r="Q1485">
        <v>12.90381159354839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99.508754209255343</v>
      </c>
      <c r="G1486" s="13">
        <f t="shared" si="282"/>
        <v>8.0706157463984809</v>
      </c>
      <c r="H1486" s="13">
        <f t="shared" si="283"/>
        <v>91.43813846285687</v>
      </c>
      <c r="I1486" s="16">
        <f t="shared" si="290"/>
        <v>102.41220820108168</v>
      </c>
      <c r="J1486" s="13">
        <f t="shared" si="284"/>
        <v>52.607187283148541</v>
      </c>
      <c r="K1486" s="13">
        <f t="shared" si="285"/>
        <v>49.805020917933142</v>
      </c>
      <c r="L1486" s="13">
        <f t="shared" si="286"/>
        <v>38.947447350024838</v>
      </c>
      <c r="M1486" s="13">
        <f t="shared" si="291"/>
        <v>38.947831835832311</v>
      </c>
      <c r="N1486" s="13">
        <f t="shared" si="287"/>
        <v>24.147655738216031</v>
      </c>
      <c r="O1486" s="13">
        <f t="shared" si="288"/>
        <v>32.218271484614512</v>
      </c>
      <c r="Q1486">
        <v>15.536579329594399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21.88418657189974</v>
      </c>
      <c r="G1487" s="13">
        <f t="shared" si="282"/>
        <v>0</v>
      </c>
      <c r="H1487" s="13">
        <f t="shared" si="283"/>
        <v>21.88418657189974</v>
      </c>
      <c r="I1487" s="16">
        <f t="shared" si="290"/>
        <v>32.741760139808044</v>
      </c>
      <c r="J1487" s="13">
        <f t="shared" si="284"/>
        <v>28.851283032682588</v>
      </c>
      <c r="K1487" s="13">
        <f t="shared" si="285"/>
        <v>3.8904771071254558</v>
      </c>
      <c r="L1487" s="13">
        <f t="shared" si="286"/>
        <v>0</v>
      </c>
      <c r="M1487" s="13">
        <f t="shared" si="291"/>
        <v>14.80017609761628</v>
      </c>
      <c r="N1487" s="13">
        <f t="shared" si="287"/>
        <v>9.1761091805220936</v>
      </c>
      <c r="O1487" s="13">
        <f t="shared" si="288"/>
        <v>9.1761091805220936</v>
      </c>
      <c r="Q1487">
        <v>15.46844231357669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63.355274428918037</v>
      </c>
      <c r="G1488" s="13">
        <f t="shared" si="282"/>
        <v>4.028555307860338</v>
      </c>
      <c r="H1488" s="13">
        <f t="shared" si="283"/>
        <v>59.3267191210577</v>
      </c>
      <c r="I1488" s="16">
        <f t="shared" si="290"/>
        <v>63.217196228183155</v>
      </c>
      <c r="J1488" s="13">
        <f t="shared" si="284"/>
        <v>42.028339629356722</v>
      </c>
      <c r="K1488" s="13">
        <f t="shared" si="285"/>
        <v>21.188856598826433</v>
      </c>
      <c r="L1488" s="13">
        <f t="shared" si="286"/>
        <v>10.120874589018063</v>
      </c>
      <c r="M1488" s="13">
        <f t="shared" si="291"/>
        <v>15.744941506112252</v>
      </c>
      <c r="N1488" s="13">
        <f t="shared" si="287"/>
        <v>9.7618637337895962</v>
      </c>
      <c r="O1488" s="13">
        <f t="shared" si="288"/>
        <v>13.790419041649933</v>
      </c>
      <c r="Q1488">
        <v>14.30080639809192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21.749970062411329</v>
      </c>
      <c r="G1489" s="13">
        <f t="shared" si="282"/>
        <v>0</v>
      </c>
      <c r="H1489" s="13">
        <f t="shared" si="283"/>
        <v>21.749970062411329</v>
      </c>
      <c r="I1489" s="16">
        <f t="shared" si="290"/>
        <v>32.817952072219697</v>
      </c>
      <c r="J1489" s="13">
        <f t="shared" si="284"/>
        <v>29.890243608586342</v>
      </c>
      <c r="K1489" s="13">
        <f t="shared" si="285"/>
        <v>2.9277084636333548</v>
      </c>
      <c r="L1489" s="13">
        <f t="shared" si="286"/>
        <v>0</v>
      </c>
      <c r="M1489" s="13">
        <f t="shared" si="291"/>
        <v>5.9830777723226554</v>
      </c>
      <c r="N1489" s="13">
        <f t="shared" si="287"/>
        <v>3.7095082188400461</v>
      </c>
      <c r="O1489" s="13">
        <f t="shared" si="288"/>
        <v>3.7095082188400461</v>
      </c>
      <c r="Q1489">
        <v>17.899484252757471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9.4702664558896625</v>
      </c>
      <c r="G1490" s="13">
        <f t="shared" si="282"/>
        <v>0</v>
      </c>
      <c r="H1490" s="13">
        <f t="shared" si="283"/>
        <v>9.4702664558896625</v>
      </c>
      <c r="I1490" s="16">
        <f t="shared" si="290"/>
        <v>12.397974919523017</v>
      </c>
      <c r="J1490" s="13">
        <f t="shared" si="284"/>
        <v>12.295577402101637</v>
      </c>
      <c r="K1490" s="13">
        <f t="shared" si="285"/>
        <v>0.10239751742138026</v>
      </c>
      <c r="L1490" s="13">
        <f t="shared" si="286"/>
        <v>0</v>
      </c>
      <c r="M1490" s="13">
        <f t="shared" si="291"/>
        <v>2.2735695534826093</v>
      </c>
      <c r="N1490" s="13">
        <f t="shared" si="287"/>
        <v>1.4096131231592177</v>
      </c>
      <c r="O1490" s="13">
        <f t="shared" si="288"/>
        <v>1.4096131231592177</v>
      </c>
      <c r="Q1490">
        <v>21.86733432977444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0.84491866893103673</v>
      </c>
      <c r="G1491" s="13">
        <f t="shared" si="282"/>
        <v>0</v>
      </c>
      <c r="H1491" s="13">
        <f t="shared" si="283"/>
        <v>0.84491866893103673</v>
      </c>
      <c r="I1491" s="16">
        <f t="shared" si="290"/>
        <v>0.94731618635241699</v>
      </c>
      <c r="J1491" s="13">
        <f t="shared" si="284"/>
        <v>0.9472742682271218</v>
      </c>
      <c r="K1491" s="13">
        <f t="shared" si="285"/>
        <v>4.1918125295192787E-5</v>
      </c>
      <c r="L1491" s="13">
        <f t="shared" si="286"/>
        <v>0</v>
      </c>
      <c r="M1491" s="13">
        <f t="shared" si="291"/>
        <v>0.86395643032339153</v>
      </c>
      <c r="N1491" s="13">
        <f t="shared" si="287"/>
        <v>0.53565298680050277</v>
      </c>
      <c r="O1491" s="13">
        <f t="shared" si="288"/>
        <v>0.53565298680050277</v>
      </c>
      <c r="Q1491">
        <v>22.56408685027975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3.9413330935420973E-2</v>
      </c>
      <c r="G1492" s="13">
        <f t="shared" si="282"/>
        <v>0</v>
      </c>
      <c r="H1492" s="13">
        <f t="shared" si="283"/>
        <v>3.9413330935420973E-2</v>
      </c>
      <c r="I1492" s="16">
        <f t="shared" si="290"/>
        <v>3.9455249060716166E-2</v>
      </c>
      <c r="J1492" s="13">
        <f t="shared" si="284"/>
        <v>3.9455246489959378E-2</v>
      </c>
      <c r="K1492" s="13">
        <f t="shared" si="285"/>
        <v>2.5707567880006721E-9</v>
      </c>
      <c r="L1492" s="13">
        <f t="shared" si="286"/>
        <v>0</v>
      </c>
      <c r="M1492" s="13">
        <f t="shared" si="291"/>
        <v>0.32830344352288876</v>
      </c>
      <c r="N1492" s="13">
        <f t="shared" si="287"/>
        <v>0.20354813498419103</v>
      </c>
      <c r="O1492" s="13">
        <f t="shared" si="288"/>
        <v>0.20354813498419103</v>
      </c>
      <c r="Q1492">
        <v>23.730133209368031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0.1036714459074727</v>
      </c>
      <c r="G1493" s="13">
        <f t="shared" si="282"/>
        <v>0</v>
      </c>
      <c r="H1493" s="13">
        <f t="shared" si="283"/>
        <v>0.1036714459074727</v>
      </c>
      <c r="I1493" s="16">
        <f t="shared" si="290"/>
        <v>0.10367144847822948</v>
      </c>
      <c r="J1493" s="13">
        <f t="shared" si="284"/>
        <v>0.10367141205877911</v>
      </c>
      <c r="K1493" s="13">
        <f t="shared" si="285"/>
        <v>3.6419450372138229E-8</v>
      </c>
      <c r="L1493" s="13">
        <f t="shared" si="286"/>
        <v>0</v>
      </c>
      <c r="M1493" s="13">
        <f t="shared" si="291"/>
        <v>0.12475530853869773</v>
      </c>
      <c r="N1493" s="13">
        <f t="shared" si="287"/>
        <v>7.7348291293992594E-2</v>
      </c>
      <c r="O1493" s="13">
        <f t="shared" si="288"/>
        <v>7.7348291293992594E-2</v>
      </c>
      <c r="Q1493">
        <v>25.502601213734859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14.01436076349558</v>
      </c>
      <c r="G1494" s="13">
        <f t="shared" si="282"/>
        <v>0</v>
      </c>
      <c r="H1494" s="13">
        <f t="shared" si="283"/>
        <v>14.01436076349558</v>
      </c>
      <c r="I1494" s="16">
        <f t="shared" si="290"/>
        <v>14.01436079991503</v>
      </c>
      <c r="J1494" s="13">
        <f t="shared" si="284"/>
        <v>13.922924169149056</v>
      </c>
      <c r="K1494" s="13">
        <f t="shared" si="285"/>
        <v>9.1436630765974414E-2</v>
      </c>
      <c r="L1494" s="13">
        <f t="shared" si="286"/>
        <v>0</v>
      </c>
      <c r="M1494" s="13">
        <f t="shared" si="291"/>
        <v>4.7407017244705141E-2</v>
      </c>
      <c r="N1494" s="13">
        <f t="shared" si="287"/>
        <v>2.9392350691717188E-2</v>
      </c>
      <c r="O1494" s="13">
        <f t="shared" si="288"/>
        <v>2.9392350691717188E-2</v>
      </c>
      <c r="Q1494">
        <v>25.314986000000012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39.310384300054807</v>
      </c>
      <c r="G1495" s="13">
        <f t="shared" si="282"/>
        <v>1.3402691531280528</v>
      </c>
      <c r="H1495" s="13">
        <f t="shared" si="283"/>
        <v>37.970115146926751</v>
      </c>
      <c r="I1495" s="16">
        <f t="shared" si="290"/>
        <v>38.061551777692728</v>
      </c>
      <c r="J1495" s="13">
        <f t="shared" si="284"/>
        <v>35.91978150950635</v>
      </c>
      <c r="K1495" s="13">
        <f t="shared" si="285"/>
        <v>2.1417702681863773</v>
      </c>
      <c r="L1495" s="13">
        <f t="shared" si="286"/>
        <v>0</v>
      </c>
      <c r="M1495" s="13">
        <f t="shared" si="291"/>
        <v>1.8014666552987953E-2</v>
      </c>
      <c r="N1495" s="13">
        <f t="shared" si="287"/>
        <v>1.1169093262852531E-2</v>
      </c>
      <c r="O1495" s="13">
        <f t="shared" si="288"/>
        <v>1.3514382463909054</v>
      </c>
      <c r="Q1495">
        <v>23.64019627556987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43.083159374357272</v>
      </c>
      <c r="G1496" s="13">
        <f t="shared" si="282"/>
        <v>1.7620759878780141</v>
      </c>
      <c r="H1496" s="13">
        <f t="shared" si="283"/>
        <v>41.321083386479259</v>
      </c>
      <c r="I1496" s="16">
        <f t="shared" si="290"/>
        <v>43.462853654665636</v>
      </c>
      <c r="J1496" s="13">
        <f t="shared" si="284"/>
        <v>35.306990766184008</v>
      </c>
      <c r="K1496" s="13">
        <f t="shared" si="285"/>
        <v>8.1558628884816287</v>
      </c>
      <c r="L1496" s="13">
        <f t="shared" si="286"/>
        <v>0</v>
      </c>
      <c r="M1496" s="13">
        <f t="shared" si="291"/>
        <v>6.8455732901354215E-3</v>
      </c>
      <c r="N1496" s="13">
        <f t="shared" si="287"/>
        <v>4.2442554398839615E-3</v>
      </c>
      <c r="O1496" s="13">
        <f t="shared" si="288"/>
        <v>1.7663202433178982</v>
      </c>
      <c r="Q1496">
        <v>15.355133540536819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32.501586855969059</v>
      </c>
      <c r="G1497" s="13">
        <f t="shared" si="282"/>
        <v>0.5790265023521044</v>
      </c>
      <c r="H1497" s="13">
        <f t="shared" si="283"/>
        <v>31.922560353616955</v>
      </c>
      <c r="I1497" s="16">
        <f t="shared" si="290"/>
        <v>40.07842324209858</v>
      </c>
      <c r="J1497" s="13">
        <f t="shared" si="284"/>
        <v>33.687708007816966</v>
      </c>
      <c r="K1497" s="13">
        <f t="shared" si="285"/>
        <v>6.3907152342816147</v>
      </c>
      <c r="L1497" s="13">
        <f t="shared" si="286"/>
        <v>0</v>
      </c>
      <c r="M1497" s="13">
        <f t="shared" si="291"/>
        <v>2.6013178502514601E-3</v>
      </c>
      <c r="N1497" s="13">
        <f t="shared" si="287"/>
        <v>1.6128170671559053E-3</v>
      </c>
      <c r="O1497" s="13">
        <f t="shared" si="288"/>
        <v>0.58063931941926028</v>
      </c>
      <c r="Q1497">
        <v>15.737842647335521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60.431260037265787</v>
      </c>
      <c r="G1498" s="13">
        <f t="shared" si="282"/>
        <v>3.7016422979364156</v>
      </c>
      <c r="H1498" s="13">
        <f t="shared" si="283"/>
        <v>56.72961773932937</v>
      </c>
      <c r="I1498" s="16">
        <f t="shared" si="290"/>
        <v>63.120332973610985</v>
      </c>
      <c r="J1498" s="13">
        <f t="shared" si="284"/>
        <v>43.451663433846257</v>
      </c>
      <c r="K1498" s="13">
        <f t="shared" si="285"/>
        <v>19.668669539764728</v>
      </c>
      <c r="L1498" s="13">
        <f t="shared" si="286"/>
        <v>8.5895099246376656</v>
      </c>
      <c r="M1498" s="13">
        <f t="shared" si="291"/>
        <v>8.5904984254207601</v>
      </c>
      <c r="N1498" s="13">
        <f t="shared" si="287"/>
        <v>5.3261090237608713</v>
      </c>
      <c r="O1498" s="13">
        <f t="shared" si="288"/>
        <v>9.0277513216972878</v>
      </c>
      <c r="Q1498">
        <v>15.203391593548391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72.877373834816169</v>
      </c>
      <c r="G1499" s="13">
        <f t="shared" si="282"/>
        <v>5.0931527279222717</v>
      </c>
      <c r="H1499" s="13">
        <f t="shared" si="283"/>
        <v>67.784221106893895</v>
      </c>
      <c r="I1499" s="16">
        <f t="shared" si="290"/>
        <v>78.863380722020963</v>
      </c>
      <c r="J1499" s="13">
        <f t="shared" si="284"/>
        <v>50.499092953547937</v>
      </c>
      <c r="K1499" s="13">
        <f t="shared" si="285"/>
        <v>28.364287768473027</v>
      </c>
      <c r="L1499" s="13">
        <f t="shared" si="286"/>
        <v>17.349065145825374</v>
      </c>
      <c r="M1499" s="13">
        <f t="shared" si="291"/>
        <v>20.613454547485262</v>
      </c>
      <c r="N1499" s="13">
        <f t="shared" si="287"/>
        <v>12.780341819440862</v>
      </c>
      <c r="O1499" s="13">
        <f t="shared" si="288"/>
        <v>17.873494547363133</v>
      </c>
      <c r="Q1499">
        <v>16.532181535752969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83.350399088142751</v>
      </c>
      <c r="G1500" s="13">
        <f t="shared" si="282"/>
        <v>6.2640663247734834</v>
      </c>
      <c r="H1500" s="13">
        <f t="shared" si="283"/>
        <v>77.086332763369271</v>
      </c>
      <c r="I1500" s="16">
        <f t="shared" si="290"/>
        <v>88.101555386016926</v>
      </c>
      <c r="J1500" s="13">
        <f t="shared" si="284"/>
        <v>52.922824289974265</v>
      </c>
      <c r="K1500" s="13">
        <f t="shared" si="285"/>
        <v>35.178731096042661</v>
      </c>
      <c r="L1500" s="13">
        <f t="shared" si="286"/>
        <v>24.213613595345709</v>
      </c>
      <c r="M1500" s="13">
        <f t="shared" si="291"/>
        <v>32.046726323390104</v>
      </c>
      <c r="N1500" s="13">
        <f t="shared" si="287"/>
        <v>19.868970320501862</v>
      </c>
      <c r="O1500" s="13">
        <f t="shared" si="288"/>
        <v>26.133036645275347</v>
      </c>
      <c r="Q1500">
        <v>16.629499918995901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48.781175922157928</v>
      </c>
      <c r="G1501" s="13">
        <f t="shared" si="282"/>
        <v>2.39913021905957</v>
      </c>
      <c r="H1501" s="13">
        <f t="shared" si="283"/>
        <v>46.382045703098356</v>
      </c>
      <c r="I1501" s="16">
        <f t="shared" si="290"/>
        <v>57.347163203795319</v>
      </c>
      <c r="J1501" s="13">
        <f t="shared" si="284"/>
        <v>42.865481908049162</v>
      </c>
      <c r="K1501" s="13">
        <f t="shared" si="285"/>
        <v>14.481681295746156</v>
      </c>
      <c r="L1501" s="13">
        <f t="shared" si="286"/>
        <v>3.364382882476634</v>
      </c>
      <c r="M1501" s="13">
        <f t="shared" si="291"/>
        <v>15.542138885364874</v>
      </c>
      <c r="N1501" s="13">
        <f t="shared" si="287"/>
        <v>9.6361261089262218</v>
      </c>
      <c r="O1501" s="13">
        <f t="shared" si="288"/>
        <v>12.035256327985792</v>
      </c>
      <c r="Q1501">
        <v>16.265920854796001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12.25695473350914</v>
      </c>
      <c r="G1502" s="13">
        <f t="shared" si="282"/>
        <v>0</v>
      </c>
      <c r="H1502" s="13">
        <f t="shared" si="283"/>
        <v>12.25695473350914</v>
      </c>
      <c r="I1502" s="16">
        <f t="shared" si="290"/>
        <v>23.374253146778663</v>
      </c>
      <c r="J1502" s="13">
        <f t="shared" si="284"/>
        <v>22.416836890100914</v>
      </c>
      <c r="K1502" s="13">
        <f t="shared" si="285"/>
        <v>0.95741625667774954</v>
      </c>
      <c r="L1502" s="13">
        <f t="shared" si="286"/>
        <v>0</v>
      </c>
      <c r="M1502" s="13">
        <f t="shared" si="291"/>
        <v>5.9060127764386525</v>
      </c>
      <c r="N1502" s="13">
        <f t="shared" si="287"/>
        <v>3.6617279213919645</v>
      </c>
      <c r="O1502" s="13">
        <f t="shared" si="288"/>
        <v>3.6617279213919645</v>
      </c>
      <c r="Q1502">
        <v>19.157746019149091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8.5714286000000001E-2</v>
      </c>
      <c r="G1503" s="13">
        <f t="shared" si="282"/>
        <v>0</v>
      </c>
      <c r="H1503" s="13">
        <f t="shared" si="283"/>
        <v>8.5714286000000001E-2</v>
      </c>
      <c r="I1503" s="16">
        <f t="shared" si="290"/>
        <v>1.0431305426777495</v>
      </c>
      <c r="J1503" s="13">
        <f t="shared" si="284"/>
        <v>1.0430820298280672</v>
      </c>
      <c r="K1503" s="13">
        <f t="shared" si="285"/>
        <v>4.8512849682325054E-5</v>
      </c>
      <c r="L1503" s="13">
        <f t="shared" si="286"/>
        <v>0</v>
      </c>
      <c r="M1503" s="13">
        <f t="shared" si="291"/>
        <v>2.2442848550466881</v>
      </c>
      <c r="N1503" s="13">
        <f t="shared" si="287"/>
        <v>1.3914566101289465</v>
      </c>
      <c r="O1503" s="13">
        <f t="shared" si="288"/>
        <v>1.3914566101289465</v>
      </c>
      <c r="Q1503">
        <v>23.580352724473769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7.1428569999999999E-3</v>
      </c>
      <c r="G1504" s="13">
        <f t="shared" si="282"/>
        <v>0</v>
      </c>
      <c r="H1504" s="13">
        <f t="shared" si="283"/>
        <v>7.1428569999999999E-3</v>
      </c>
      <c r="I1504" s="16">
        <f t="shared" si="290"/>
        <v>7.1913698496823249E-3</v>
      </c>
      <c r="J1504" s="13">
        <f t="shared" si="284"/>
        <v>7.1913698362169086E-3</v>
      </c>
      <c r="K1504" s="13">
        <f t="shared" si="285"/>
        <v>1.3465416281999154E-11</v>
      </c>
      <c r="L1504" s="13">
        <f t="shared" si="286"/>
        <v>0</v>
      </c>
      <c r="M1504" s="13">
        <f t="shared" si="291"/>
        <v>0.85282824491774156</v>
      </c>
      <c r="N1504" s="13">
        <f t="shared" si="287"/>
        <v>0.52875351184899977</v>
      </c>
      <c r="O1504" s="13">
        <f t="shared" si="288"/>
        <v>0.52875351184899977</v>
      </c>
      <c r="Q1504">
        <v>24.76698782191183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2.3160914015096842E-2</v>
      </c>
      <c r="G1505" s="13">
        <f t="shared" si="282"/>
        <v>0</v>
      </c>
      <c r="H1505" s="13">
        <f t="shared" si="283"/>
        <v>2.3160914015096842E-2</v>
      </c>
      <c r="I1505" s="16">
        <f t="shared" si="290"/>
        <v>2.3160914028562258E-2</v>
      </c>
      <c r="J1505" s="13">
        <f t="shared" si="284"/>
        <v>2.316091355073787E-2</v>
      </c>
      <c r="K1505" s="13">
        <f t="shared" si="285"/>
        <v>4.7782438769572444E-10</v>
      </c>
      <c r="L1505" s="13">
        <f t="shared" si="286"/>
        <v>0</v>
      </c>
      <c r="M1505" s="13">
        <f t="shared" si="291"/>
        <v>0.32407473306874179</v>
      </c>
      <c r="N1505" s="13">
        <f t="shared" si="287"/>
        <v>0.2009263345026199</v>
      </c>
      <c r="O1505" s="13">
        <f t="shared" si="288"/>
        <v>0.2009263345026199</v>
      </c>
      <c r="Q1505">
        <v>24.33451500000001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0.2105573938755631</v>
      </c>
      <c r="G1506" s="13">
        <f t="shared" si="282"/>
        <v>0</v>
      </c>
      <c r="H1506" s="13">
        <f t="shared" si="283"/>
        <v>0.2105573938755631</v>
      </c>
      <c r="I1506" s="16">
        <f t="shared" si="290"/>
        <v>0.21055739435338749</v>
      </c>
      <c r="J1506" s="13">
        <f t="shared" si="284"/>
        <v>0.21055708111077809</v>
      </c>
      <c r="K1506" s="13">
        <f t="shared" si="285"/>
        <v>3.1324260940657211E-7</v>
      </c>
      <c r="L1506" s="13">
        <f t="shared" si="286"/>
        <v>0</v>
      </c>
      <c r="M1506" s="13">
        <f t="shared" si="291"/>
        <v>0.12314839856612189</v>
      </c>
      <c r="N1506" s="13">
        <f t="shared" si="287"/>
        <v>7.6352007110995573E-2</v>
      </c>
      <c r="O1506" s="13">
        <f t="shared" si="288"/>
        <v>7.6352007110995573E-2</v>
      </c>
      <c r="Q1506">
        <v>25.31327203985354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0.62936631176898683</v>
      </c>
      <c r="G1507" s="13">
        <f t="shared" si="282"/>
        <v>0</v>
      </c>
      <c r="H1507" s="13">
        <f t="shared" si="283"/>
        <v>0.62936631176898683</v>
      </c>
      <c r="I1507" s="16">
        <f t="shared" si="290"/>
        <v>0.62936662501159624</v>
      </c>
      <c r="J1507" s="13">
        <f t="shared" si="284"/>
        <v>0.629357202749533</v>
      </c>
      <c r="K1507" s="13">
        <f t="shared" si="285"/>
        <v>9.4222620632411491E-6</v>
      </c>
      <c r="L1507" s="13">
        <f t="shared" si="286"/>
        <v>0</v>
      </c>
      <c r="M1507" s="13">
        <f t="shared" si="291"/>
        <v>4.6796391455126318E-2</v>
      </c>
      <c r="N1507" s="13">
        <f t="shared" si="287"/>
        <v>2.9013762702178317E-2</v>
      </c>
      <c r="O1507" s="13">
        <f t="shared" si="288"/>
        <v>2.9013762702178317E-2</v>
      </c>
      <c r="Q1507">
        <v>24.458906051023838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11.468862627540879</v>
      </c>
      <c r="G1508" s="13">
        <f t="shared" si="282"/>
        <v>0</v>
      </c>
      <c r="H1508" s="13">
        <f t="shared" si="283"/>
        <v>11.468862627540879</v>
      </c>
      <c r="I1508" s="16">
        <f t="shared" si="290"/>
        <v>11.468872049802943</v>
      </c>
      <c r="J1508" s="13">
        <f t="shared" si="284"/>
        <v>11.32408764106976</v>
      </c>
      <c r="K1508" s="13">
        <f t="shared" si="285"/>
        <v>0.14478440873318377</v>
      </c>
      <c r="L1508" s="13">
        <f t="shared" si="286"/>
        <v>0</v>
      </c>
      <c r="M1508" s="13">
        <f t="shared" si="291"/>
        <v>1.7782628752948001E-2</v>
      </c>
      <c r="N1508" s="13">
        <f t="shared" si="287"/>
        <v>1.102522982682776E-2</v>
      </c>
      <c r="O1508" s="13">
        <f t="shared" si="288"/>
        <v>1.102522982682776E-2</v>
      </c>
      <c r="Q1508">
        <v>17.721719542202649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33.441577369470373</v>
      </c>
      <c r="G1509" s="13">
        <f t="shared" si="282"/>
        <v>0.68412007813816855</v>
      </c>
      <c r="H1509" s="13">
        <f t="shared" si="283"/>
        <v>32.757457291332202</v>
      </c>
      <c r="I1509" s="16">
        <f t="shared" si="290"/>
        <v>32.902241700065389</v>
      </c>
      <c r="J1509" s="13">
        <f t="shared" si="284"/>
        <v>29.409979324732063</v>
      </c>
      <c r="K1509" s="13">
        <f t="shared" si="285"/>
        <v>3.4922623753333255</v>
      </c>
      <c r="L1509" s="13">
        <f t="shared" si="286"/>
        <v>0</v>
      </c>
      <c r="M1509" s="13">
        <f t="shared" si="291"/>
        <v>6.7573989261202408E-3</v>
      </c>
      <c r="N1509" s="13">
        <f t="shared" si="287"/>
        <v>4.1895873341945495E-3</v>
      </c>
      <c r="O1509" s="13">
        <f t="shared" si="288"/>
        <v>0.68830966547236305</v>
      </c>
      <c r="Q1509">
        <v>16.499779921443132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40.307352642326819</v>
      </c>
      <c r="G1510" s="13">
        <f t="shared" si="282"/>
        <v>1.4517330099755019</v>
      </c>
      <c r="H1510" s="13">
        <f t="shared" si="283"/>
        <v>38.855619632351321</v>
      </c>
      <c r="I1510" s="16">
        <f t="shared" si="290"/>
        <v>42.347882007684646</v>
      </c>
      <c r="J1510" s="13">
        <f t="shared" si="284"/>
        <v>35.167169126085817</v>
      </c>
      <c r="K1510" s="13">
        <f t="shared" si="285"/>
        <v>7.1807128815988293</v>
      </c>
      <c r="L1510" s="13">
        <f t="shared" si="286"/>
        <v>0</v>
      </c>
      <c r="M1510" s="13">
        <f t="shared" si="291"/>
        <v>2.5678115919256913E-3</v>
      </c>
      <c r="N1510" s="13">
        <f t="shared" si="287"/>
        <v>1.5920431869939286E-3</v>
      </c>
      <c r="O1510" s="13">
        <f t="shared" si="288"/>
        <v>1.4533250531624959</v>
      </c>
      <c r="Q1510">
        <v>15.952071593548389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32.478827946016033</v>
      </c>
      <c r="G1511" s="13">
        <f t="shared" si="282"/>
        <v>0.57648199238779907</v>
      </c>
      <c r="H1511" s="13">
        <f t="shared" si="283"/>
        <v>31.902345953628235</v>
      </c>
      <c r="I1511" s="16">
        <f t="shared" si="290"/>
        <v>39.083058835227064</v>
      </c>
      <c r="J1511" s="13">
        <f t="shared" si="284"/>
        <v>32.997598321800531</v>
      </c>
      <c r="K1511" s="13">
        <f t="shared" si="285"/>
        <v>6.0854605134265327</v>
      </c>
      <c r="L1511" s="13">
        <f t="shared" si="286"/>
        <v>0</v>
      </c>
      <c r="M1511" s="13">
        <f t="shared" si="291"/>
        <v>9.7576840493176272E-4</v>
      </c>
      <c r="N1511" s="13">
        <f t="shared" si="287"/>
        <v>6.0497641105769289E-4</v>
      </c>
      <c r="O1511" s="13">
        <f t="shared" si="288"/>
        <v>0.57708696879885679</v>
      </c>
      <c r="Q1511">
        <v>15.59744788562851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22.294593644824701</v>
      </c>
      <c r="G1512" s="13">
        <f t="shared" si="282"/>
        <v>0</v>
      </c>
      <c r="H1512" s="13">
        <f t="shared" si="283"/>
        <v>22.294593644824701</v>
      </c>
      <c r="I1512" s="16">
        <f t="shared" si="290"/>
        <v>28.380054158251234</v>
      </c>
      <c r="J1512" s="13">
        <f t="shared" si="284"/>
        <v>26.364011495459373</v>
      </c>
      <c r="K1512" s="13">
        <f t="shared" si="285"/>
        <v>2.0160426627918611</v>
      </c>
      <c r="L1512" s="13">
        <f t="shared" si="286"/>
        <v>0</v>
      </c>
      <c r="M1512" s="13">
        <f t="shared" si="291"/>
        <v>3.7079199387406983E-4</v>
      </c>
      <c r="N1512" s="13">
        <f t="shared" si="287"/>
        <v>2.2989103620192329E-4</v>
      </c>
      <c r="O1512" s="13">
        <f t="shared" si="288"/>
        <v>2.2989103620192329E-4</v>
      </c>
      <c r="Q1512">
        <v>17.667696618840189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22.481966349702571</v>
      </c>
      <c r="G1513" s="13">
        <f t="shared" si="282"/>
        <v>0</v>
      </c>
      <c r="H1513" s="13">
        <f t="shared" si="283"/>
        <v>22.481966349702571</v>
      </c>
      <c r="I1513" s="16">
        <f t="shared" si="290"/>
        <v>24.498009012494432</v>
      </c>
      <c r="J1513" s="13">
        <f t="shared" si="284"/>
        <v>22.950757602612835</v>
      </c>
      <c r="K1513" s="13">
        <f t="shared" si="285"/>
        <v>1.5472514098815964</v>
      </c>
      <c r="L1513" s="13">
        <f t="shared" si="286"/>
        <v>0</v>
      </c>
      <c r="M1513" s="13">
        <f t="shared" si="291"/>
        <v>1.4090095767214654E-4</v>
      </c>
      <c r="N1513" s="13">
        <f t="shared" si="287"/>
        <v>8.7358593756730848E-5</v>
      </c>
      <c r="O1513" s="13">
        <f t="shared" si="288"/>
        <v>8.7358593756730848E-5</v>
      </c>
      <c r="Q1513">
        <v>16.50485163841126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1.703812897830117</v>
      </c>
      <c r="G1514" s="13">
        <f t="shared" si="282"/>
        <v>0</v>
      </c>
      <c r="H1514" s="13">
        <f t="shared" si="283"/>
        <v>1.703812897830117</v>
      </c>
      <c r="I1514" s="16">
        <f t="shared" si="290"/>
        <v>3.2510643077117134</v>
      </c>
      <c r="J1514" s="13">
        <f t="shared" si="284"/>
        <v>3.2484319524512464</v>
      </c>
      <c r="K1514" s="13">
        <f t="shared" si="285"/>
        <v>2.632355260467012E-3</v>
      </c>
      <c r="L1514" s="13">
        <f t="shared" si="286"/>
        <v>0</v>
      </c>
      <c r="M1514" s="13">
        <f t="shared" si="291"/>
        <v>5.3542363915415689E-5</v>
      </c>
      <c r="N1514" s="13">
        <f t="shared" si="287"/>
        <v>3.3196265627557729E-5</v>
      </c>
      <c r="O1514" s="13">
        <f t="shared" si="288"/>
        <v>3.3196265627557729E-5</v>
      </c>
      <c r="Q1514">
        <v>19.441132811170188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0.19850543125429521</v>
      </c>
      <c r="G1515" s="13">
        <f t="shared" si="282"/>
        <v>0</v>
      </c>
      <c r="H1515" s="13">
        <f t="shared" si="283"/>
        <v>0.19850543125429521</v>
      </c>
      <c r="I1515" s="16">
        <f t="shared" si="290"/>
        <v>0.20113778651476222</v>
      </c>
      <c r="J1515" s="13">
        <f t="shared" si="284"/>
        <v>0.20113738235395512</v>
      </c>
      <c r="K1515" s="13">
        <f t="shared" si="285"/>
        <v>4.0416080709926305E-7</v>
      </c>
      <c r="L1515" s="13">
        <f t="shared" si="286"/>
        <v>0</v>
      </c>
      <c r="M1515" s="13">
        <f t="shared" si="291"/>
        <v>2.034609828785796E-5</v>
      </c>
      <c r="N1515" s="13">
        <f t="shared" si="287"/>
        <v>1.2614580938471936E-5</v>
      </c>
      <c r="O1515" s="13">
        <f t="shared" si="288"/>
        <v>1.2614580938471936E-5</v>
      </c>
      <c r="Q1515">
        <v>22.512976285523429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4.8540338203045312</v>
      </c>
      <c r="G1516" s="13">
        <f t="shared" si="282"/>
        <v>0</v>
      </c>
      <c r="H1516" s="13">
        <f t="shared" si="283"/>
        <v>4.8540338203045312</v>
      </c>
      <c r="I1516" s="16">
        <f t="shared" si="290"/>
        <v>4.8540342244653383</v>
      </c>
      <c r="J1516" s="13">
        <f t="shared" si="284"/>
        <v>4.8508118147472885</v>
      </c>
      <c r="K1516" s="13">
        <f t="shared" si="285"/>
        <v>3.2224097180497679E-3</v>
      </c>
      <c r="L1516" s="13">
        <f t="shared" si="286"/>
        <v>0</v>
      </c>
      <c r="M1516" s="13">
        <f t="shared" si="291"/>
        <v>7.731517349386024E-6</v>
      </c>
      <c r="N1516" s="13">
        <f t="shared" si="287"/>
        <v>4.7935407566193352E-6</v>
      </c>
      <c r="O1516" s="13">
        <f t="shared" si="288"/>
        <v>4.7935407566193352E-6</v>
      </c>
      <c r="Q1516">
        <v>26.569853000000009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7.8565682115210578</v>
      </c>
      <c r="G1517" s="13">
        <f t="shared" si="282"/>
        <v>0</v>
      </c>
      <c r="H1517" s="13">
        <f t="shared" si="283"/>
        <v>7.8565682115210578</v>
      </c>
      <c r="I1517" s="16">
        <f t="shared" si="290"/>
        <v>7.8597906212391075</v>
      </c>
      <c r="J1517" s="13">
        <f t="shared" si="284"/>
        <v>7.8439306390581329</v>
      </c>
      <c r="K1517" s="13">
        <f t="shared" si="285"/>
        <v>1.5859982180974619E-2</v>
      </c>
      <c r="L1517" s="13">
        <f t="shared" si="286"/>
        <v>0</v>
      </c>
      <c r="M1517" s="13">
        <f t="shared" si="291"/>
        <v>2.9379765927666888E-6</v>
      </c>
      <c r="N1517" s="13">
        <f t="shared" si="287"/>
        <v>1.8215454875153471E-6</v>
      </c>
      <c r="O1517" s="13">
        <f t="shared" si="288"/>
        <v>1.8215454875153471E-6</v>
      </c>
      <c r="Q1517">
        <v>25.48551100696632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27.321224972417578</v>
      </c>
      <c r="G1518" s="13">
        <f t="shared" si="282"/>
        <v>0</v>
      </c>
      <c r="H1518" s="13">
        <f t="shared" si="283"/>
        <v>27.321224972417578</v>
      </c>
      <c r="I1518" s="16">
        <f t="shared" si="290"/>
        <v>27.337084954598552</v>
      </c>
      <c r="J1518" s="13">
        <f t="shared" si="284"/>
        <v>26.434531227863189</v>
      </c>
      <c r="K1518" s="13">
        <f t="shared" si="285"/>
        <v>0.90255372673536272</v>
      </c>
      <c r="L1518" s="13">
        <f t="shared" si="286"/>
        <v>0</v>
      </c>
      <c r="M1518" s="13">
        <f t="shared" si="291"/>
        <v>1.1164311052513417E-6</v>
      </c>
      <c r="N1518" s="13">
        <f t="shared" si="287"/>
        <v>6.9218728525583185E-7</v>
      </c>
      <c r="O1518" s="13">
        <f t="shared" si="288"/>
        <v>6.9218728525583185E-7</v>
      </c>
      <c r="Q1518">
        <v>22.985895169876759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39.083260018696549</v>
      </c>
      <c r="G1519" s="13">
        <f t="shared" si="282"/>
        <v>1.3148760214602981</v>
      </c>
      <c r="H1519" s="13">
        <f t="shared" si="283"/>
        <v>37.768383997236249</v>
      </c>
      <c r="I1519" s="16">
        <f t="shared" si="290"/>
        <v>38.670937723971612</v>
      </c>
      <c r="J1519" s="13">
        <f t="shared" si="284"/>
        <v>35.374146565686097</v>
      </c>
      <c r="K1519" s="13">
        <f t="shared" si="285"/>
        <v>3.2967911582855152</v>
      </c>
      <c r="L1519" s="13">
        <f t="shared" si="286"/>
        <v>0</v>
      </c>
      <c r="M1519" s="13">
        <f t="shared" si="291"/>
        <v>4.242438199955098E-7</v>
      </c>
      <c r="N1519" s="13">
        <f t="shared" si="287"/>
        <v>2.630311683972161E-7</v>
      </c>
      <c r="O1519" s="13">
        <f t="shared" si="288"/>
        <v>1.3148762844914665</v>
      </c>
      <c r="Q1519">
        <v>20.585137590164511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29.015884615525401</v>
      </c>
      <c r="G1520" s="13">
        <f t="shared" si="282"/>
        <v>0.18931521557622255</v>
      </c>
      <c r="H1520" s="13">
        <f t="shared" si="283"/>
        <v>28.826569399949179</v>
      </c>
      <c r="I1520" s="16">
        <f t="shared" si="290"/>
        <v>32.123360558234694</v>
      </c>
      <c r="J1520" s="13">
        <f t="shared" si="284"/>
        <v>28.694757680060526</v>
      </c>
      <c r="K1520" s="13">
        <f t="shared" si="285"/>
        <v>3.4286028781741678</v>
      </c>
      <c r="L1520" s="13">
        <f t="shared" si="286"/>
        <v>0</v>
      </c>
      <c r="M1520" s="13">
        <f t="shared" si="291"/>
        <v>1.6121265159829371E-7</v>
      </c>
      <c r="N1520" s="13">
        <f t="shared" si="287"/>
        <v>9.9951843990942105E-8</v>
      </c>
      <c r="O1520" s="13">
        <f t="shared" si="288"/>
        <v>0.18931531552806655</v>
      </c>
      <c r="Q1520">
        <v>16.111620500778731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21.91629676283555</v>
      </c>
      <c r="G1521" s="13">
        <f t="shared" si="282"/>
        <v>0</v>
      </c>
      <c r="H1521" s="13">
        <f t="shared" si="283"/>
        <v>21.91629676283555</v>
      </c>
      <c r="I1521" s="16">
        <f t="shared" si="290"/>
        <v>25.344899641009718</v>
      </c>
      <c r="J1521" s="13">
        <f t="shared" si="284"/>
        <v>23.464249094759776</v>
      </c>
      <c r="K1521" s="13">
        <f t="shared" si="285"/>
        <v>1.8806505462499423</v>
      </c>
      <c r="L1521" s="13">
        <f t="shared" si="286"/>
        <v>0</v>
      </c>
      <c r="M1521" s="13">
        <f t="shared" si="291"/>
        <v>6.1260807607351604E-8</v>
      </c>
      <c r="N1521" s="13">
        <f t="shared" si="287"/>
        <v>3.7981700716557996E-8</v>
      </c>
      <c r="O1521" s="13">
        <f t="shared" si="288"/>
        <v>3.7981700716557996E-8</v>
      </c>
      <c r="Q1521">
        <v>15.71196309023761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22.578945654557369</v>
      </c>
      <c r="G1522" s="13">
        <f t="shared" si="282"/>
        <v>0</v>
      </c>
      <c r="H1522" s="13">
        <f t="shared" si="283"/>
        <v>22.578945654557369</v>
      </c>
      <c r="I1522" s="16">
        <f t="shared" si="290"/>
        <v>24.459596200807312</v>
      </c>
      <c r="J1522" s="13">
        <f t="shared" si="284"/>
        <v>21.430849525966593</v>
      </c>
      <c r="K1522" s="13">
        <f t="shared" si="285"/>
        <v>3.0287466748407184</v>
      </c>
      <c r="L1522" s="13">
        <f t="shared" si="286"/>
        <v>0</v>
      </c>
      <c r="M1522" s="13">
        <f t="shared" si="291"/>
        <v>2.3279106890793608E-8</v>
      </c>
      <c r="N1522" s="13">
        <f t="shared" si="287"/>
        <v>1.4433046272292036E-8</v>
      </c>
      <c r="O1522" s="13">
        <f t="shared" si="288"/>
        <v>1.4433046272292036E-8</v>
      </c>
      <c r="Q1522">
        <v>10.85157759354839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52.365405751477567</v>
      </c>
      <c r="G1523" s="13">
        <f t="shared" si="282"/>
        <v>2.7998571666105665</v>
      </c>
      <c r="H1523" s="13">
        <f t="shared" si="283"/>
        <v>49.565548584867003</v>
      </c>
      <c r="I1523" s="16">
        <f t="shared" si="290"/>
        <v>52.594295259707721</v>
      </c>
      <c r="J1523" s="13">
        <f t="shared" si="284"/>
        <v>33.811137953513217</v>
      </c>
      <c r="K1523" s="13">
        <f t="shared" si="285"/>
        <v>18.783157306194504</v>
      </c>
      <c r="L1523" s="13">
        <f t="shared" si="286"/>
        <v>7.6974867119134478</v>
      </c>
      <c r="M1523" s="13">
        <f t="shared" si="291"/>
        <v>7.6974867207595086</v>
      </c>
      <c r="N1523" s="13">
        <f t="shared" si="287"/>
        <v>4.7724417668708954</v>
      </c>
      <c r="O1523" s="13">
        <f t="shared" si="288"/>
        <v>7.5722989334814619</v>
      </c>
      <c r="Q1523">
        <v>10.7434541822455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33.852242788443561</v>
      </c>
      <c r="G1524" s="13">
        <f t="shared" si="282"/>
        <v>0.73003362376621628</v>
      </c>
      <c r="H1524" s="13">
        <f t="shared" si="283"/>
        <v>33.122209164677344</v>
      </c>
      <c r="I1524" s="16">
        <f t="shared" si="290"/>
        <v>44.207879758958398</v>
      </c>
      <c r="J1524" s="13">
        <f t="shared" si="284"/>
        <v>35.800480055897054</v>
      </c>
      <c r="K1524" s="13">
        <f t="shared" si="285"/>
        <v>8.4073997030613441</v>
      </c>
      <c r="L1524" s="13">
        <f t="shared" si="286"/>
        <v>0</v>
      </c>
      <c r="M1524" s="13">
        <f t="shared" si="291"/>
        <v>2.9250449538886132</v>
      </c>
      <c r="N1524" s="13">
        <f t="shared" si="287"/>
        <v>1.8135278714109402</v>
      </c>
      <c r="O1524" s="13">
        <f t="shared" si="288"/>
        <v>2.5435614951771566</v>
      </c>
      <c r="Q1524">
        <v>15.46811643227251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7.9421469417407886</v>
      </c>
      <c r="G1525" s="13">
        <f t="shared" si="282"/>
        <v>0</v>
      </c>
      <c r="H1525" s="13">
        <f t="shared" si="283"/>
        <v>7.9421469417407886</v>
      </c>
      <c r="I1525" s="16">
        <f t="shared" si="290"/>
        <v>16.349546644802132</v>
      </c>
      <c r="J1525" s="13">
        <f t="shared" si="284"/>
        <v>15.991019615361655</v>
      </c>
      <c r="K1525" s="13">
        <f t="shared" si="285"/>
        <v>0.35852702944047721</v>
      </c>
      <c r="L1525" s="13">
        <f t="shared" si="286"/>
        <v>0</v>
      </c>
      <c r="M1525" s="13">
        <f t="shared" si="291"/>
        <v>1.111517082477673</v>
      </c>
      <c r="N1525" s="13">
        <f t="shared" si="287"/>
        <v>0.68914059113615722</v>
      </c>
      <c r="O1525" s="13">
        <f t="shared" si="288"/>
        <v>0.68914059113615722</v>
      </c>
      <c r="Q1525">
        <v>18.730880397515769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28.497445519024911</v>
      </c>
      <c r="G1526" s="13">
        <f t="shared" si="282"/>
        <v>0.13135227052948331</v>
      </c>
      <c r="H1526" s="13">
        <f t="shared" si="283"/>
        <v>28.366093248495428</v>
      </c>
      <c r="I1526" s="16">
        <f t="shared" si="290"/>
        <v>28.724620277935905</v>
      </c>
      <c r="J1526" s="13">
        <f t="shared" si="284"/>
        <v>26.677296160691412</v>
      </c>
      <c r="K1526" s="13">
        <f t="shared" si="285"/>
        <v>2.0473241172444929</v>
      </c>
      <c r="L1526" s="13">
        <f t="shared" si="286"/>
        <v>0</v>
      </c>
      <c r="M1526" s="13">
        <f t="shared" si="291"/>
        <v>0.42237649134151578</v>
      </c>
      <c r="N1526" s="13">
        <f t="shared" si="287"/>
        <v>0.26187342463173979</v>
      </c>
      <c r="O1526" s="13">
        <f t="shared" si="288"/>
        <v>0.39322569516122308</v>
      </c>
      <c r="Q1526">
        <v>17.81229753027646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0.7</v>
      </c>
      <c r="G1527" s="13">
        <f t="shared" si="282"/>
        <v>0</v>
      </c>
      <c r="H1527" s="13">
        <f t="shared" si="283"/>
        <v>0.7</v>
      </c>
      <c r="I1527" s="16">
        <f t="shared" si="290"/>
        <v>2.7473241172444931</v>
      </c>
      <c r="J1527" s="13">
        <f t="shared" si="284"/>
        <v>2.7467816689523414</v>
      </c>
      <c r="K1527" s="13">
        <f t="shared" si="285"/>
        <v>5.424482921516649E-4</v>
      </c>
      <c r="L1527" s="13">
        <f t="shared" si="286"/>
        <v>0</v>
      </c>
      <c r="M1527" s="13">
        <f t="shared" si="291"/>
        <v>0.16050306670977599</v>
      </c>
      <c r="N1527" s="13">
        <f t="shared" si="287"/>
        <v>9.9511901360061106E-2</v>
      </c>
      <c r="O1527" s="13">
        <f t="shared" si="288"/>
        <v>9.9511901360061106E-2</v>
      </c>
      <c r="Q1527">
        <v>27.115582545757249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3.9111436935055441</v>
      </c>
      <c r="G1528" s="13">
        <f t="shared" si="282"/>
        <v>0</v>
      </c>
      <c r="H1528" s="13">
        <f t="shared" si="283"/>
        <v>3.9111436935055441</v>
      </c>
      <c r="I1528" s="16">
        <f t="shared" si="290"/>
        <v>3.9116861417976958</v>
      </c>
      <c r="J1528" s="13">
        <f t="shared" si="284"/>
        <v>3.9098866497304341</v>
      </c>
      <c r="K1528" s="13">
        <f t="shared" si="285"/>
        <v>1.7994920672617098E-3</v>
      </c>
      <c r="L1528" s="13">
        <f t="shared" si="286"/>
        <v>0</v>
      </c>
      <c r="M1528" s="13">
        <f t="shared" si="291"/>
        <v>6.0991165349714882E-2</v>
      </c>
      <c r="N1528" s="13">
        <f t="shared" si="287"/>
        <v>3.7814522516823226E-2</v>
      </c>
      <c r="O1528" s="13">
        <f t="shared" si="288"/>
        <v>3.7814522516823226E-2</v>
      </c>
      <c r="Q1528">
        <v>26.101378000000011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0.86068237837256134</v>
      </c>
      <c r="G1529" s="13">
        <f t="shared" si="282"/>
        <v>0</v>
      </c>
      <c r="H1529" s="13">
        <f t="shared" si="283"/>
        <v>0.86068237837256134</v>
      </c>
      <c r="I1529" s="16">
        <f t="shared" si="290"/>
        <v>0.86248187043982305</v>
      </c>
      <c r="J1529" s="13">
        <f t="shared" si="284"/>
        <v>0.86246517620849106</v>
      </c>
      <c r="K1529" s="13">
        <f t="shared" si="285"/>
        <v>1.6694231331992881E-5</v>
      </c>
      <c r="L1529" s="13">
        <f t="shared" si="286"/>
        <v>0</v>
      </c>
      <c r="M1529" s="13">
        <f t="shared" si="291"/>
        <v>2.3176642832891656E-2</v>
      </c>
      <c r="N1529" s="13">
        <f t="shared" si="287"/>
        <v>1.4369518556392827E-2</v>
      </c>
      <c r="O1529" s="13">
        <f t="shared" si="288"/>
        <v>1.4369518556392827E-2</v>
      </c>
      <c r="Q1529">
        <v>27.1563946384933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1.0772981749239749</v>
      </c>
      <c r="G1530" s="13">
        <f t="shared" si="282"/>
        <v>0</v>
      </c>
      <c r="H1530" s="13">
        <f t="shared" si="283"/>
        <v>1.0772981749239749</v>
      </c>
      <c r="I1530" s="16">
        <f t="shared" si="290"/>
        <v>1.0773148691553069</v>
      </c>
      <c r="J1530" s="13">
        <f t="shared" si="284"/>
        <v>1.0772710105856038</v>
      </c>
      <c r="K1530" s="13">
        <f t="shared" si="285"/>
        <v>4.3858569703125738E-5</v>
      </c>
      <c r="L1530" s="13">
        <f t="shared" si="286"/>
        <v>0</v>
      </c>
      <c r="M1530" s="13">
        <f t="shared" si="291"/>
        <v>8.8071242764988285E-3</v>
      </c>
      <c r="N1530" s="13">
        <f t="shared" si="287"/>
        <v>5.4604170514292736E-3</v>
      </c>
      <c r="O1530" s="13">
        <f t="shared" si="288"/>
        <v>5.4604170514292736E-3</v>
      </c>
      <c r="Q1530">
        <v>24.99397164973929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17.070214417343461</v>
      </c>
      <c r="G1531" s="13">
        <f t="shared" si="282"/>
        <v>0</v>
      </c>
      <c r="H1531" s="13">
        <f t="shared" si="283"/>
        <v>17.070214417343461</v>
      </c>
      <c r="I1531" s="16">
        <f t="shared" si="290"/>
        <v>17.070258275913165</v>
      </c>
      <c r="J1531" s="13">
        <f t="shared" si="284"/>
        <v>16.808316110602515</v>
      </c>
      <c r="K1531" s="13">
        <f t="shared" si="285"/>
        <v>0.26194216531064995</v>
      </c>
      <c r="L1531" s="13">
        <f t="shared" si="286"/>
        <v>0</v>
      </c>
      <c r="M1531" s="13">
        <f t="shared" si="291"/>
        <v>3.346707225069555E-3</v>
      </c>
      <c r="N1531" s="13">
        <f t="shared" si="287"/>
        <v>2.074958479543124E-3</v>
      </c>
      <c r="O1531" s="13">
        <f t="shared" si="288"/>
        <v>2.074958479543124E-3</v>
      </c>
      <c r="Q1531">
        <v>21.93371151538555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10.426735429695681</v>
      </c>
      <c r="G1532" s="13">
        <f t="shared" si="282"/>
        <v>0</v>
      </c>
      <c r="H1532" s="13">
        <f t="shared" si="283"/>
        <v>10.426735429695681</v>
      </c>
      <c r="I1532" s="16">
        <f t="shared" si="290"/>
        <v>10.688677595006331</v>
      </c>
      <c r="J1532" s="13">
        <f t="shared" si="284"/>
        <v>10.548359480493012</v>
      </c>
      <c r="K1532" s="13">
        <f t="shared" si="285"/>
        <v>0.14031811451331855</v>
      </c>
      <c r="L1532" s="13">
        <f t="shared" si="286"/>
        <v>0</v>
      </c>
      <c r="M1532" s="13">
        <f t="shared" si="291"/>
        <v>1.271748745526431E-3</v>
      </c>
      <c r="N1532" s="13">
        <f t="shared" si="287"/>
        <v>7.8848422222638724E-4</v>
      </c>
      <c r="O1532" s="13">
        <f t="shared" si="288"/>
        <v>7.8848422222638724E-4</v>
      </c>
      <c r="Q1532">
        <v>16.43831594969377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63.025042377416192</v>
      </c>
      <c r="G1533" s="13">
        <f t="shared" si="282"/>
        <v>3.9916344383057871</v>
      </c>
      <c r="H1533" s="13">
        <f t="shared" si="283"/>
        <v>59.033407939110404</v>
      </c>
      <c r="I1533" s="16">
        <f t="shared" si="290"/>
        <v>59.173726053623724</v>
      </c>
      <c r="J1533" s="13">
        <f t="shared" si="284"/>
        <v>37.509648659177884</v>
      </c>
      <c r="K1533" s="13">
        <f t="shared" si="285"/>
        <v>21.66407739444584</v>
      </c>
      <c r="L1533" s="13">
        <f t="shared" si="286"/>
        <v>10.599589579947846</v>
      </c>
      <c r="M1533" s="13">
        <f t="shared" si="291"/>
        <v>10.600072844471146</v>
      </c>
      <c r="N1533" s="13">
        <f t="shared" si="287"/>
        <v>6.5720451635721107</v>
      </c>
      <c r="O1533" s="13">
        <f t="shared" si="288"/>
        <v>10.563679601877897</v>
      </c>
      <c r="Q1533">
        <v>12.13729266541597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27.633722471585731</v>
      </c>
      <c r="G1534" s="13">
        <f t="shared" si="282"/>
        <v>3.4785611355328962E-2</v>
      </c>
      <c r="H1534" s="13">
        <f t="shared" si="283"/>
        <v>27.598936860230403</v>
      </c>
      <c r="I1534" s="16">
        <f t="shared" si="290"/>
        <v>38.663424674728397</v>
      </c>
      <c r="J1534" s="13">
        <f t="shared" si="284"/>
        <v>30.088077648806099</v>
      </c>
      <c r="K1534" s="13">
        <f t="shared" si="285"/>
        <v>8.5753470259222979</v>
      </c>
      <c r="L1534" s="13">
        <f t="shared" si="286"/>
        <v>0</v>
      </c>
      <c r="M1534" s="13">
        <f t="shared" si="291"/>
        <v>4.0280276808990356</v>
      </c>
      <c r="N1534" s="13">
        <f t="shared" si="287"/>
        <v>2.4973771621574019</v>
      </c>
      <c r="O1534" s="13">
        <f t="shared" si="288"/>
        <v>2.5321627735127308</v>
      </c>
      <c r="Q1534">
        <v>11.957681093548389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16.585909255014709</v>
      </c>
      <c r="G1535" s="13">
        <f t="shared" si="282"/>
        <v>0</v>
      </c>
      <c r="H1535" s="13">
        <f t="shared" si="283"/>
        <v>16.585909255014709</v>
      </c>
      <c r="I1535" s="16">
        <f t="shared" si="290"/>
        <v>25.161256280937007</v>
      </c>
      <c r="J1535" s="13">
        <f t="shared" si="284"/>
        <v>23.020695253802398</v>
      </c>
      <c r="K1535" s="13">
        <f t="shared" si="285"/>
        <v>2.1405610271346092</v>
      </c>
      <c r="L1535" s="13">
        <f t="shared" si="286"/>
        <v>0</v>
      </c>
      <c r="M1535" s="13">
        <f t="shared" si="291"/>
        <v>1.5306505187416337</v>
      </c>
      <c r="N1535" s="13">
        <f t="shared" si="287"/>
        <v>0.94900332161981293</v>
      </c>
      <c r="O1535" s="13">
        <f t="shared" si="288"/>
        <v>0.94900332161981293</v>
      </c>
      <c r="Q1535">
        <v>14.497535489047531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50.466610971110349</v>
      </c>
      <c r="G1536" s="13">
        <f t="shared" si="282"/>
        <v>2.5875665846456388</v>
      </c>
      <c r="H1536" s="13">
        <f t="shared" si="283"/>
        <v>47.879044386464713</v>
      </c>
      <c r="I1536" s="16">
        <f t="shared" si="290"/>
        <v>50.019605413599322</v>
      </c>
      <c r="J1536" s="13">
        <f t="shared" si="284"/>
        <v>40.038837614116972</v>
      </c>
      <c r="K1536" s="13">
        <f t="shared" si="285"/>
        <v>9.9807677994823507</v>
      </c>
      <c r="L1536" s="13">
        <f t="shared" si="286"/>
        <v>0</v>
      </c>
      <c r="M1536" s="13">
        <f t="shared" si="291"/>
        <v>0.58164719712182078</v>
      </c>
      <c r="N1536" s="13">
        <f t="shared" si="287"/>
        <v>0.36062126221552887</v>
      </c>
      <c r="O1536" s="13">
        <f t="shared" si="288"/>
        <v>2.9481878468611677</v>
      </c>
      <c r="Q1536">
        <v>16.758448833810899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27.317299770314449</v>
      </c>
      <c r="G1537" s="13">
        <f t="shared" si="282"/>
        <v>0</v>
      </c>
      <c r="H1537" s="13">
        <f t="shared" si="283"/>
        <v>27.317299770314449</v>
      </c>
      <c r="I1537" s="16">
        <f t="shared" si="290"/>
        <v>37.2980675697968</v>
      </c>
      <c r="J1537" s="13">
        <f t="shared" si="284"/>
        <v>33.785947523225303</v>
      </c>
      <c r="K1537" s="13">
        <f t="shared" si="285"/>
        <v>3.5121200465714963</v>
      </c>
      <c r="L1537" s="13">
        <f t="shared" si="286"/>
        <v>0</v>
      </c>
      <c r="M1537" s="13">
        <f t="shared" si="291"/>
        <v>0.22102593490629191</v>
      </c>
      <c r="N1537" s="13">
        <f t="shared" si="287"/>
        <v>0.13703607964190098</v>
      </c>
      <c r="O1537" s="13">
        <f t="shared" si="288"/>
        <v>0.13703607964190098</v>
      </c>
      <c r="Q1537">
        <v>19.26766766268786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10.39613922301991</v>
      </c>
      <c r="G1538" s="13">
        <f t="shared" si="282"/>
        <v>0</v>
      </c>
      <c r="H1538" s="13">
        <f t="shared" si="283"/>
        <v>10.39613922301991</v>
      </c>
      <c r="I1538" s="16">
        <f t="shared" si="290"/>
        <v>13.908259269591406</v>
      </c>
      <c r="J1538" s="13">
        <f t="shared" si="284"/>
        <v>13.704966102596314</v>
      </c>
      <c r="K1538" s="13">
        <f t="shared" si="285"/>
        <v>0.20329316699509192</v>
      </c>
      <c r="L1538" s="13">
        <f t="shared" si="286"/>
        <v>0</v>
      </c>
      <c r="M1538" s="13">
        <f t="shared" si="291"/>
        <v>8.3989855264390928E-2</v>
      </c>
      <c r="N1538" s="13">
        <f t="shared" si="287"/>
        <v>5.2073710263922372E-2</v>
      </c>
      <c r="O1538" s="13">
        <f t="shared" si="288"/>
        <v>5.2073710263922372E-2</v>
      </c>
      <c r="Q1538">
        <v>19.390531903929851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4.3653968789819828</v>
      </c>
      <c r="G1539" s="13">
        <f t="shared" si="282"/>
        <v>0</v>
      </c>
      <c r="H1539" s="13">
        <f t="shared" si="283"/>
        <v>4.3653968789819828</v>
      </c>
      <c r="I1539" s="16">
        <f t="shared" si="290"/>
        <v>4.5686900459770747</v>
      </c>
      <c r="J1539" s="13">
        <f t="shared" si="284"/>
        <v>4.5646236900282364</v>
      </c>
      <c r="K1539" s="13">
        <f t="shared" si="285"/>
        <v>4.0663559488383072E-3</v>
      </c>
      <c r="L1539" s="13">
        <f t="shared" si="286"/>
        <v>0</v>
      </c>
      <c r="M1539" s="13">
        <f t="shared" si="291"/>
        <v>3.1916145000468556E-2</v>
      </c>
      <c r="N1539" s="13">
        <f t="shared" si="287"/>
        <v>1.9788009900290504E-2</v>
      </c>
      <c r="O1539" s="13">
        <f t="shared" si="288"/>
        <v>1.9788009900290504E-2</v>
      </c>
      <c r="Q1539">
        <v>23.587912202159949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</v>
      </c>
      <c r="G1540" s="13">
        <f t="shared" si="282"/>
        <v>0</v>
      </c>
      <c r="H1540" s="13">
        <f t="shared" si="283"/>
        <v>0</v>
      </c>
      <c r="I1540" s="16">
        <f t="shared" si="290"/>
        <v>4.0663559488383072E-3</v>
      </c>
      <c r="J1540" s="13">
        <f t="shared" si="284"/>
        <v>4.0663559461538469E-3</v>
      </c>
      <c r="K1540" s="13">
        <f t="shared" si="285"/>
        <v>2.6844602929454453E-12</v>
      </c>
      <c r="L1540" s="13">
        <f t="shared" si="286"/>
        <v>0</v>
      </c>
      <c r="M1540" s="13">
        <f t="shared" si="291"/>
        <v>1.2128135100178052E-2</v>
      </c>
      <c r="N1540" s="13">
        <f t="shared" si="287"/>
        <v>7.5194437621103919E-3</v>
      </c>
      <c r="O1540" s="13">
        <f t="shared" si="288"/>
        <v>7.5194437621103919E-3</v>
      </c>
      <c r="Q1540">
        <v>24.067164360815529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4.5135859743900646</v>
      </c>
      <c r="G1541" s="13">
        <f t="shared" si="282"/>
        <v>0</v>
      </c>
      <c r="H1541" s="13">
        <f t="shared" si="283"/>
        <v>4.5135859743900646</v>
      </c>
      <c r="I1541" s="16">
        <f t="shared" si="290"/>
        <v>4.5135859743927487</v>
      </c>
      <c r="J1541" s="13">
        <f t="shared" si="284"/>
        <v>4.5111079993784422</v>
      </c>
      <c r="K1541" s="13">
        <f t="shared" si="285"/>
        <v>2.4779750143064661E-3</v>
      </c>
      <c r="L1541" s="13">
        <f t="shared" si="286"/>
        <v>0</v>
      </c>
      <c r="M1541" s="13">
        <f t="shared" si="291"/>
        <v>4.6086913380676596E-3</v>
      </c>
      <c r="N1541" s="13">
        <f t="shared" si="287"/>
        <v>2.8573886296019489E-3</v>
      </c>
      <c r="O1541" s="13">
        <f t="shared" si="288"/>
        <v>2.8573886296019489E-3</v>
      </c>
      <c r="Q1541">
        <v>26.89510000000001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4.9395512951516638</v>
      </c>
      <c r="G1542" s="13">
        <f t="shared" ref="G1542:G1605" si="293">IF((F1542-$J$2)&gt;0,$I$2*(F1542-$J$2),0)</f>
        <v>0</v>
      </c>
      <c r="H1542" s="13">
        <f t="shared" ref="H1542:H1605" si="294">F1542-G1542</f>
        <v>4.9395512951516638</v>
      </c>
      <c r="I1542" s="16">
        <f t="shared" si="290"/>
        <v>4.9420292701659703</v>
      </c>
      <c r="J1542" s="13">
        <f t="shared" ref="J1542:J1605" si="295">I1542/SQRT(1+(I1542/($K$2*(300+(25*Q1542)+0.05*(Q1542)^3)))^2)</f>
        <v>4.9381519217033523</v>
      </c>
      <c r="K1542" s="13">
        <f t="shared" ref="K1542:K1605" si="296">I1542-J1542</f>
        <v>3.8773484626180021E-3</v>
      </c>
      <c r="L1542" s="13">
        <f t="shared" ref="L1542:L1605" si="297">IF(K1542&gt;$N$2,(K1542-$N$2)/$L$2,0)</f>
        <v>0</v>
      </c>
      <c r="M1542" s="13">
        <f t="shared" si="291"/>
        <v>1.7513027084657107E-3</v>
      </c>
      <c r="N1542" s="13">
        <f t="shared" ref="N1542:N1605" si="298">$M$2*M1542</f>
        <v>1.0858076792487406E-3</v>
      </c>
      <c r="O1542" s="13">
        <f t="shared" ref="O1542:O1605" si="299">N1542+G1542</f>
        <v>1.0858076792487406E-3</v>
      </c>
      <c r="Q1542">
        <v>25.61926420139779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28.498427270754618</v>
      </c>
      <c r="G1543" s="13">
        <f t="shared" si="293"/>
        <v>0.13146203312636823</v>
      </c>
      <c r="H1543" s="13">
        <f t="shared" si="294"/>
        <v>28.36696523762825</v>
      </c>
      <c r="I1543" s="16">
        <f t="shared" ref="I1543:I1606" si="301">H1543+K1542-L1542</f>
        <v>28.370842586090866</v>
      </c>
      <c r="J1543" s="13">
        <f t="shared" si="295"/>
        <v>27.005451766476067</v>
      </c>
      <c r="K1543" s="13">
        <f t="shared" si="296"/>
        <v>1.3653908196147988</v>
      </c>
      <c r="L1543" s="13">
        <f t="shared" si="297"/>
        <v>0</v>
      </c>
      <c r="M1543" s="13">
        <f t="shared" ref="M1543:M1606" si="302">L1543+M1542-N1542</f>
        <v>6.6549502921697009E-4</v>
      </c>
      <c r="N1543" s="13">
        <f t="shared" si="298"/>
        <v>4.1260691811452146E-4</v>
      </c>
      <c r="O1543" s="13">
        <f t="shared" si="299"/>
        <v>0.13187464004448274</v>
      </c>
      <c r="Q1543">
        <v>20.67477951778314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168.0571429</v>
      </c>
      <c r="G1544" s="13">
        <f t="shared" si="293"/>
        <v>15.734517858611961</v>
      </c>
      <c r="H1544" s="13">
        <f t="shared" si="294"/>
        <v>152.32262504138805</v>
      </c>
      <c r="I1544" s="16">
        <f t="shared" si="301"/>
        <v>153.68801586100284</v>
      </c>
      <c r="J1544" s="13">
        <f t="shared" si="295"/>
        <v>57.199963560731739</v>
      </c>
      <c r="K1544" s="13">
        <f t="shared" si="296"/>
        <v>96.488052300271107</v>
      </c>
      <c r="L1544" s="13">
        <f t="shared" si="297"/>
        <v>85.973728924345053</v>
      </c>
      <c r="M1544" s="13">
        <f t="shared" si="302"/>
        <v>85.973981812456145</v>
      </c>
      <c r="N1544" s="13">
        <f t="shared" si="298"/>
        <v>53.303868723722807</v>
      </c>
      <c r="O1544" s="13">
        <f t="shared" si="299"/>
        <v>69.038386582334766</v>
      </c>
      <c r="Q1544">
        <v>15.60924919247265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39.36293212081722</v>
      </c>
      <c r="G1545" s="13">
        <f t="shared" si="293"/>
        <v>1.3461441468693376</v>
      </c>
      <c r="H1545" s="13">
        <f t="shared" si="294"/>
        <v>38.016787973947885</v>
      </c>
      <c r="I1545" s="16">
        <f t="shared" si="301"/>
        <v>48.531111349873939</v>
      </c>
      <c r="J1545" s="13">
        <f t="shared" si="295"/>
        <v>33.226554947718263</v>
      </c>
      <c r="K1545" s="13">
        <f t="shared" si="296"/>
        <v>15.304556402155676</v>
      </c>
      <c r="L1545" s="13">
        <f t="shared" si="297"/>
        <v>4.1933084108465266</v>
      </c>
      <c r="M1545" s="13">
        <f t="shared" si="302"/>
        <v>36.863421499579864</v>
      </c>
      <c r="N1545" s="13">
        <f t="shared" si="298"/>
        <v>22.855321329739517</v>
      </c>
      <c r="O1545" s="13">
        <f t="shared" si="299"/>
        <v>24.201465476608856</v>
      </c>
      <c r="Q1545">
        <v>11.22237773085949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21.470915551238509</v>
      </c>
      <c r="G1546" s="13">
        <f t="shared" si="293"/>
        <v>0</v>
      </c>
      <c r="H1546" s="13">
        <f t="shared" si="294"/>
        <v>21.470915551238509</v>
      </c>
      <c r="I1546" s="16">
        <f t="shared" si="301"/>
        <v>32.582163542547661</v>
      </c>
      <c r="J1546" s="13">
        <f t="shared" si="295"/>
        <v>26.486637659487759</v>
      </c>
      <c r="K1546" s="13">
        <f t="shared" si="296"/>
        <v>6.0955258830599028</v>
      </c>
      <c r="L1546" s="13">
        <f t="shared" si="297"/>
        <v>0</v>
      </c>
      <c r="M1546" s="13">
        <f t="shared" si="302"/>
        <v>14.008100169840347</v>
      </c>
      <c r="N1546" s="13">
        <f t="shared" si="298"/>
        <v>8.6850221053010142</v>
      </c>
      <c r="O1546" s="13">
        <f t="shared" si="299"/>
        <v>8.6850221053010142</v>
      </c>
      <c r="Q1546">
        <v>11.18790559354839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29.440184623143342</v>
      </c>
      <c r="G1547" s="13">
        <f t="shared" si="293"/>
        <v>0.23675314645546999</v>
      </c>
      <c r="H1547" s="13">
        <f t="shared" si="294"/>
        <v>29.203431476687872</v>
      </c>
      <c r="I1547" s="16">
        <f t="shared" si="301"/>
        <v>35.298957359747774</v>
      </c>
      <c r="J1547" s="13">
        <f t="shared" si="295"/>
        <v>28.872301526889</v>
      </c>
      <c r="K1547" s="13">
        <f t="shared" si="296"/>
        <v>6.4266558328587742</v>
      </c>
      <c r="L1547" s="13">
        <f t="shared" si="297"/>
        <v>0</v>
      </c>
      <c r="M1547" s="13">
        <f t="shared" si="302"/>
        <v>5.3230780645393327</v>
      </c>
      <c r="N1547" s="13">
        <f t="shared" si="298"/>
        <v>3.3003084000143863</v>
      </c>
      <c r="O1547" s="13">
        <f t="shared" si="299"/>
        <v>3.5370615464698565</v>
      </c>
      <c r="Q1547">
        <v>12.63928522316904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22.5898307765606</v>
      </c>
      <c r="G1548" s="13">
        <f t="shared" si="293"/>
        <v>0</v>
      </c>
      <c r="H1548" s="13">
        <f t="shared" si="294"/>
        <v>22.5898307765606</v>
      </c>
      <c r="I1548" s="16">
        <f t="shared" si="301"/>
        <v>29.016486609419374</v>
      </c>
      <c r="J1548" s="13">
        <f t="shared" si="295"/>
        <v>26.69734160079771</v>
      </c>
      <c r="K1548" s="13">
        <f t="shared" si="296"/>
        <v>2.3191450086216641</v>
      </c>
      <c r="L1548" s="13">
        <f t="shared" si="297"/>
        <v>0</v>
      </c>
      <c r="M1548" s="13">
        <f t="shared" si="302"/>
        <v>2.0227696645249464</v>
      </c>
      <c r="N1548" s="13">
        <f t="shared" si="298"/>
        <v>1.2541171920054668</v>
      </c>
      <c r="O1548" s="13">
        <f t="shared" si="299"/>
        <v>1.2541171920054668</v>
      </c>
      <c r="Q1548">
        <v>17.042724259246071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35.722321444258149</v>
      </c>
      <c r="G1549" s="13">
        <f t="shared" si="293"/>
        <v>0.93911366246649686</v>
      </c>
      <c r="H1549" s="13">
        <f t="shared" si="294"/>
        <v>34.783207781791653</v>
      </c>
      <c r="I1549" s="16">
        <f t="shared" si="301"/>
        <v>37.10235279041332</v>
      </c>
      <c r="J1549" s="13">
        <f t="shared" si="295"/>
        <v>32.877020704767631</v>
      </c>
      <c r="K1549" s="13">
        <f t="shared" si="296"/>
        <v>4.2253320856456895</v>
      </c>
      <c r="L1549" s="13">
        <f t="shared" si="297"/>
        <v>0</v>
      </c>
      <c r="M1549" s="13">
        <f t="shared" si="302"/>
        <v>0.76865247251947966</v>
      </c>
      <c r="N1549" s="13">
        <f t="shared" si="298"/>
        <v>0.4765645329620774</v>
      </c>
      <c r="O1549" s="13">
        <f t="shared" si="299"/>
        <v>1.4156781954285742</v>
      </c>
      <c r="Q1549">
        <v>17.611330655404611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1.248292303518524</v>
      </c>
      <c r="G1550" s="13">
        <f t="shared" si="293"/>
        <v>0</v>
      </c>
      <c r="H1550" s="13">
        <f t="shared" si="294"/>
        <v>1.248292303518524</v>
      </c>
      <c r="I1550" s="16">
        <f t="shared" si="301"/>
        <v>5.4736243891642138</v>
      </c>
      <c r="J1550" s="13">
        <f t="shared" si="295"/>
        <v>5.4666522296864404</v>
      </c>
      <c r="K1550" s="13">
        <f t="shared" si="296"/>
        <v>6.9721594777734097E-3</v>
      </c>
      <c r="L1550" s="13">
        <f t="shared" si="297"/>
        <v>0</v>
      </c>
      <c r="M1550" s="13">
        <f t="shared" si="302"/>
        <v>0.29208793955740225</v>
      </c>
      <c r="N1550" s="13">
        <f t="shared" si="298"/>
        <v>0.18109452252558939</v>
      </c>
      <c r="O1550" s="13">
        <f t="shared" si="299"/>
        <v>0.18109452252558939</v>
      </c>
      <c r="Q1550">
        <v>23.604941057873411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4.5082020935881966</v>
      </c>
      <c r="G1551" s="13">
        <f t="shared" si="293"/>
        <v>0</v>
      </c>
      <c r="H1551" s="13">
        <f t="shared" si="294"/>
        <v>4.5082020935881966</v>
      </c>
      <c r="I1551" s="16">
        <f t="shared" si="301"/>
        <v>4.51517425306597</v>
      </c>
      <c r="J1551" s="13">
        <f t="shared" si="295"/>
        <v>4.5119725203189018</v>
      </c>
      <c r="K1551" s="13">
        <f t="shared" si="296"/>
        <v>3.2017327470681423E-3</v>
      </c>
      <c r="L1551" s="13">
        <f t="shared" si="297"/>
        <v>0</v>
      </c>
      <c r="M1551" s="13">
        <f t="shared" si="302"/>
        <v>0.11099341703181287</v>
      </c>
      <c r="N1551" s="13">
        <f t="shared" si="298"/>
        <v>6.8815918559723979E-2</v>
      </c>
      <c r="O1551" s="13">
        <f t="shared" si="299"/>
        <v>6.8815918559723979E-2</v>
      </c>
      <c r="Q1551">
        <v>25.047399699570452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5.2381966961401387</v>
      </c>
      <c r="G1552" s="13">
        <f t="shared" si="293"/>
        <v>0</v>
      </c>
      <c r="H1552" s="13">
        <f t="shared" si="294"/>
        <v>5.2381966961401387</v>
      </c>
      <c r="I1552" s="16">
        <f t="shared" si="301"/>
        <v>5.2413984288872069</v>
      </c>
      <c r="J1552" s="13">
        <f t="shared" si="295"/>
        <v>5.2355767845098713</v>
      </c>
      <c r="K1552" s="13">
        <f t="shared" si="296"/>
        <v>5.8216443773355664E-3</v>
      </c>
      <c r="L1552" s="13">
        <f t="shared" si="297"/>
        <v>0</v>
      </c>
      <c r="M1552" s="13">
        <f t="shared" si="302"/>
        <v>4.217749847208889E-2</v>
      </c>
      <c r="N1552" s="13">
        <f t="shared" si="298"/>
        <v>2.615004905269511E-2</v>
      </c>
      <c r="O1552" s="13">
        <f t="shared" si="299"/>
        <v>2.615004905269511E-2</v>
      </c>
      <c r="Q1552">
        <v>23.96540700000001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1.0569905710325549</v>
      </c>
      <c r="G1553" s="13">
        <f t="shared" si="293"/>
        <v>0</v>
      </c>
      <c r="H1553" s="13">
        <f t="shared" si="294"/>
        <v>1.0569905710325549</v>
      </c>
      <c r="I1553" s="16">
        <f t="shared" si="301"/>
        <v>1.0628122154098905</v>
      </c>
      <c r="J1553" s="13">
        <f t="shared" si="295"/>
        <v>1.0627654943525373</v>
      </c>
      <c r="K1553" s="13">
        <f t="shared" si="296"/>
        <v>4.6721057353149575E-5</v>
      </c>
      <c r="L1553" s="13">
        <f t="shared" si="297"/>
        <v>0</v>
      </c>
      <c r="M1553" s="13">
        <f t="shared" si="302"/>
        <v>1.6027449419393779E-2</v>
      </c>
      <c r="N1553" s="13">
        <f t="shared" si="298"/>
        <v>9.9370186400241436E-3</v>
      </c>
      <c r="O1553" s="13">
        <f t="shared" si="299"/>
        <v>9.9370186400241436E-3</v>
      </c>
      <c r="Q1553">
        <v>24.249351099207601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12.326211704398331</v>
      </c>
      <c r="G1554" s="13">
        <f t="shared" si="293"/>
        <v>0</v>
      </c>
      <c r="H1554" s="13">
        <f t="shared" si="294"/>
        <v>12.326211704398331</v>
      </c>
      <c r="I1554" s="16">
        <f t="shared" si="301"/>
        <v>12.326258425455684</v>
      </c>
      <c r="J1554" s="13">
        <f t="shared" si="295"/>
        <v>12.254446239957559</v>
      </c>
      <c r="K1554" s="13">
        <f t="shared" si="296"/>
        <v>7.1812185498124848E-2</v>
      </c>
      <c r="L1554" s="13">
        <f t="shared" si="297"/>
        <v>0</v>
      </c>
      <c r="M1554" s="13">
        <f t="shared" si="302"/>
        <v>6.0904307793696356E-3</v>
      </c>
      <c r="N1554" s="13">
        <f t="shared" si="298"/>
        <v>3.7760670832091741E-3</v>
      </c>
      <c r="O1554" s="13">
        <f t="shared" si="299"/>
        <v>3.7760670832091741E-3</v>
      </c>
      <c r="Q1554">
        <v>24.293145251484049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7.7349060295939326E-2</v>
      </c>
      <c r="G1555" s="13">
        <f t="shared" si="293"/>
        <v>0</v>
      </c>
      <c r="H1555" s="13">
        <f t="shared" si="294"/>
        <v>7.7349060295939326E-2</v>
      </c>
      <c r="I1555" s="16">
        <f t="shared" si="301"/>
        <v>0.14916124579406417</v>
      </c>
      <c r="J1555" s="13">
        <f t="shared" si="295"/>
        <v>0.14916111608832205</v>
      </c>
      <c r="K1555" s="13">
        <f t="shared" si="296"/>
        <v>1.2970574211901287E-7</v>
      </c>
      <c r="L1555" s="13">
        <f t="shared" si="297"/>
        <v>0</v>
      </c>
      <c r="M1555" s="13">
        <f t="shared" si="302"/>
        <v>2.3143636961604616E-3</v>
      </c>
      <c r="N1555" s="13">
        <f t="shared" si="298"/>
        <v>1.4349054916194862E-3</v>
      </c>
      <c r="O1555" s="13">
        <f t="shared" si="299"/>
        <v>1.4349054916194862E-3</v>
      </c>
      <c r="Q1555">
        <v>24.21938190774992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39.278096305323977</v>
      </c>
      <c r="G1556" s="13">
        <f t="shared" si="293"/>
        <v>1.3366592647595148</v>
      </c>
      <c r="H1556" s="13">
        <f t="shared" si="294"/>
        <v>37.941437040564466</v>
      </c>
      <c r="I1556" s="16">
        <f t="shared" si="301"/>
        <v>37.941437170270206</v>
      </c>
      <c r="J1556" s="13">
        <f t="shared" si="295"/>
        <v>33.85265317169209</v>
      </c>
      <c r="K1556" s="13">
        <f t="shared" si="296"/>
        <v>4.0887839985781156</v>
      </c>
      <c r="L1556" s="13">
        <f t="shared" si="297"/>
        <v>0</v>
      </c>
      <c r="M1556" s="13">
        <f t="shared" si="302"/>
        <v>8.7945820454097537E-4</v>
      </c>
      <c r="N1556" s="13">
        <f t="shared" si="298"/>
        <v>5.4526408681540475E-4</v>
      </c>
      <c r="O1556" s="13">
        <f t="shared" si="299"/>
        <v>1.3372045288463301</v>
      </c>
      <c r="Q1556">
        <v>18.39299709489627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45.096689352073277</v>
      </c>
      <c r="G1557" s="13">
        <f t="shared" si="293"/>
        <v>1.9871942867025405</v>
      </c>
      <c r="H1557" s="13">
        <f t="shared" si="294"/>
        <v>43.109495065370737</v>
      </c>
      <c r="I1557" s="16">
        <f t="shared" si="301"/>
        <v>47.198279063948853</v>
      </c>
      <c r="J1557" s="13">
        <f t="shared" si="295"/>
        <v>38.748797030369936</v>
      </c>
      <c r="K1557" s="13">
        <f t="shared" si="296"/>
        <v>8.4494820335789171</v>
      </c>
      <c r="L1557" s="13">
        <f t="shared" si="297"/>
        <v>0</v>
      </c>
      <c r="M1557" s="13">
        <f t="shared" si="302"/>
        <v>3.3419411772557062E-4</v>
      </c>
      <c r="N1557" s="13">
        <f t="shared" si="298"/>
        <v>2.0720035298985379E-4</v>
      </c>
      <c r="O1557" s="13">
        <f t="shared" si="299"/>
        <v>1.9874014870555303</v>
      </c>
      <c r="Q1557">
        <v>16.983423844099509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157.2544806713324</v>
      </c>
      <c r="G1558" s="13">
        <f t="shared" si="293"/>
        <v>14.52674992338998</v>
      </c>
      <c r="H1558" s="13">
        <f t="shared" si="294"/>
        <v>142.72773074794242</v>
      </c>
      <c r="I1558" s="16">
        <f t="shared" si="301"/>
        <v>151.17721278152135</v>
      </c>
      <c r="J1558" s="13">
        <f t="shared" si="295"/>
        <v>47.436491515877186</v>
      </c>
      <c r="K1558" s="13">
        <f t="shared" si="296"/>
        <v>103.74072126564417</v>
      </c>
      <c r="L1558" s="13">
        <f t="shared" si="297"/>
        <v>93.279725189617707</v>
      </c>
      <c r="M1558" s="13">
        <f t="shared" si="302"/>
        <v>93.279852183382445</v>
      </c>
      <c r="N1558" s="13">
        <f t="shared" si="298"/>
        <v>57.833508353697113</v>
      </c>
      <c r="O1558" s="13">
        <f t="shared" si="299"/>
        <v>72.360258277087098</v>
      </c>
      <c r="Q1558">
        <v>12.57315459354839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49.43185958932299</v>
      </c>
      <c r="G1559" s="13">
        <f t="shared" si="293"/>
        <v>2.4718784780108769</v>
      </c>
      <c r="H1559" s="13">
        <f t="shared" si="294"/>
        <v>46.959981111312111</v>
      </c>
      <c r="I1559" s="16">
        <f t="shared" si="301"/>
        <v>57.420977187338579</v>
      </c>
      <c r="J1559" s="13">
        <f t="shared" si="295"/>
        <v>40.92674010843168</v>
      </c>
      <c r="K1559" s="13">
        <f t="shared" si="296"/>
        <v>16.494237078906899</v>
      </c>
      <c r="L1559" s="13">
        <f t="shared" si="297"/>
        <v>5.3917365512606805</v>
      </c>
      <c r="M1559" s="13">
        <f t="shared" si="302"/>
        <v>40.83808038094601</v>
      </c>
      <c r="N1559" s="13">
        <f t="shared" si="298"/>
        <v>25.319609836186526</v>
      </c>
      <c r="O1559" s="13">
        <f t="shared" si="299"/>
        <v>27.791488314197402</v>
      </c>
      <c r="Q1559">
        <v>14.825210229689089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28.500624666507761</v>
      </c>
      <c r="G1560" s="13">
        <f t="shared" si="293"/>
        <v>0.13170770813457092</v>
      </c>
      <c r="H1560" s="13">
        <f t="shared" si="294"/>
        <v>28.368916958373191</v>
      </c>
      <c r="I1560" s="16">
        <f t="shared" si="301"/>
        <v>39.471417486019412</v>
      </c>
      <c r="J1560" s="13">
        <f t="shared" si="295"/>
        <v>32.529382101337525</v>
      </c>
      <c r="K1560" s="13">
        <f t="shared" si="296"/>
        <v>6.942035384681887</v>
      </c>
      <c r="L1560" s="13">
        <f t="shared" si="297"/>
        <v>0</v>
      </c>
      <c r="M1560" s="13">
        <f t="shared" si="302"/>
        <v>15.518470544759484</v>
      </c>
      <c r="N1560" s="13">
        <f t="shared" si="298"/>
        <v>9.6214517377508795</v>
      </c>
      <c r="O1560" s="13">
        <f t="shared" si="299"/>
        <v>9.7531594458854496</v>
      </c>
      <c r="Q1560">
        <v>14.59712507228968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16.747128766081978</v>
      </c>
      <c r="G1561" s="13">
        <f t="shared" si="293"/>
        <v>0</v>
      </c>
      <c r="H1561" s="13">
        <f t="shared" si="294"/>
        <v>16.747128766081978</v>
      </c>
      <c r="I1561" s="16">
        <f t="shared" si="301"/>
        <v>23.689164150763865</v>
      </c>
      <c r="J1561" s="13">
        <f t="shared" si="295"/>
        <v>22.555410022575085</v>
      </c>
      <c r="K1561" s="13">
        <f t="shared" si="296"/>
        <v>1.1337541281887802</v>
      </c>
      <c r="L1561" s="13">
        <f t="shared" si="297"/>
        <v>0</v>
      </c>
      <c r="M1561" s="13">
        <f t="shared" si="302"/>
        <v>5.8970188070086049</v>
      </c>
      <c r="N1561" s="13">
        <f t="shared" si="298"/>
        <v>3.6561516603453352</v>
      </c>
      <c r="O1561" s="13">
        <f t="shared" si="299"/>
        <v>3.6561516603453352</v>
      </c>
      <c r="Q1561">
        <v>18.169791041753189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3.033654367092705</v>
      </c>
      <c r="G1562" s="13">
        <f t="shared" si="293"/>
        <v>0</v>
      </c>
      <c r="H1562" s="13">
        <f t="shared" si="294"/>
        <v>3.033654367092705</v>
      </c>
      <c r="I1562" s="16">
        <f t="shared" si="301"/>
        <v>4.1674084952814852</v>
      </c>
      <c r="J1562" s="13">
        <f t="shared" si="295"/>
        <v>4.1617615226246532</v>
      </c>
      <c r="K1562" s="13">
        <f t="shared" si="296"/>
        <v>5.6469726568320056E-3</v>
      </c>
      <c r="L1562" s="13">
        <f t="shared" si="297"/>
        <v>0</v>
      </c>
      <c r="M1562" s="13">
        <f t="shared" si="302"/>
        <v>2.2408671466632697</v>
      </c>
      <c r="N1562" s="13">
        <f t="shared" si="298"/>
        <v>1.3893376309312273</v>
      </c>
      <c r="O1562" s="13">
        <f t="shared" si="299"/>
        <v>1.3893376309312273</v>
      </c>
      <c r="Q1562">
        <v>19.30612364162393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0.1159281020642961</v>
      </c>
      <c r="G1563" s="13">
        <f t="shared" si="293"/>
        <v>0</v>
      </c>
      <c r="H1563" s="13">
        <f t="shared" si="294"/>
        <v>0.1159281020642961</v>
      </c>
      <c r="I1563" s="16">
        <f t="shared" si="301"/>
        <v>0.12157507472112811</v>
      </c>
      <c r="J1563" s="13">
        <f t="shared" si="295"/>
        <v>0.12157497691997067</v>
      </c>
      <c r="K1563" s="13">
        <f t="shared" si="296"/>
        <v>9.7801157436516739E-8</v>
      </c>
      <c r="L1563" s="13">
        <f t="shared" si="297"/>
        <v>0</v>
      </c>
      <c r="M1563" s="13">
        <f t="shared" si="302"/>
        <v>0.85152951573204239</v>
      </c>
      <c r="N1563" s="13">
        <f t="shared" si="298"/>
        <v>0.52794829975386626</v>
      </c>
      <c r="O1563" s="13">
        <f t="shared" si="299"/>
        <v>0.52794829975386626</v>
      </c>
      <c r="Q1563">
        <v>21.864608168000451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1.353086423920534</v>
      </c>
      <c r="G1564" s="13">
        <f t="shared" si="293"/>
        <v>0</v>
      </c>
      <c r="H1564" s="13">
        <f t="shared" si="294"/>
        <v>1.353086423920534</v>
      </c>
      <c r="I1564" s="16">
        <f t="shared" si="301"/>
        <v>1.3530865217216914</v>
      </c>
      <c r="J1564" s="13">
        <f t="shared" si="295"/>
        <v>1.3530217028525611</v>
      </c>
      <c r="K1564" s="13">
        <f t="shared" si="296"/>
        <v>6.4818869130345291E-5</v>
      </c>
      <c r="L1564" s="13">
        <f t="shared" si="297"/>
        <v>0</v>
      </c>
      <c r="M1564" s="13">
        <f t="shared" si="302"/>
        <v>0.32358121597817613</v>
      </c>
      <c r="N1564" s="13">
        <f t="shared" si="298"/>
        <v>0.20062035390646921</v>
      </c>
      <c r="O1564" s="13">
        <f t="shared" si="299"/>
        <v>0.20062035390646921</v>
      </c>
      <c r="Q1564">
        <v>27.115605000000009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0.98500537595330873</v>
      </c>
      <c r="G1565" s="13">
        <f t="shared" si="293"/>
        <v>0</v>
      </c>
      <c r="H1565" s="13">
        <f t="shared" si="294"/>
        <v>0.98500537595330873</v>
      </c>
      <c r="I1565" s="16">
        <f t="shared" si="301"/>
        <v>0.98507019482243907</v>
      </c>
      <c r="J1565" s="13">
        <f t="shared" si="295"/>
        <v>0.98504249872574934</v>
      </c>
      <c r="K1565" s="13">
        <f t="shared" si="296"/>
        <v>2.7696096689733274E-5</v>
      </c>
      <c r="L1565" s="13">
        <f t="shared" si="297"/>
        <v>0</v>
      </c>
      <c r="M1565" s="13">
        <f t="shared" si="302"/>
        <v>0.12296086207170692</v>
      </c>
      <c r="N1565" s="13">
        <f t="shared" si="298"/>
        <v>7.6235734484458292E-2</v>
      </c>
      <c r="O1565" s="13">
        <f t="shared" si="299"/>
        <v>7.6235734484458292E-2</v>
      </c>
      <c r="Q1565">
        <v>26.373751024727099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3.8986939693104472</v>
      </c>
      <c r="G1566" s="13">
        <f t="shared" si="293"/>
        <v>0</v>
      </c>
      <c r="H1566" s="13">
        <f t="shared" si="294"/>
        <v>3.8986939693104472</v>
      </c>
      <c r="I1566" s="16">
        <f t="shared" si="301"/>
        <v>3.898721665407137</v>
      </c>
      <c r="J1566" s="13">
        <f t="shared" si="295"/>
        <v>3.8968892132186301</v>
      </c>
      <c r="K1566" s="13">
        <f t="shared" si="296"/>
        <v>1.8324521885069167E-3</v>
      </c>
      <c r="L1566" s="13">
        <f t="shared" si="297"/>
        <v>0</v>
      </c>
      <c r="M1566" s="13">
        <f t="shared" si="302"/>
        <v>4.672512758724863E-2</v>
      </c>
      <c r="N1566" s="13">
        <f t="shared" si="298"/>
        <v>2.8969579104094149E-2</v>
      </c>
      <c r="O1566" s="13">
        <f t="shared" si="299"/>
        <v>2.8969579104094149E-2</v>
      </c>
      <c r="Q1566">
        <v>25.897916982632719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12.32122179837102</v>
      </c>
      <c r="G1567" s="13">
        <f t="shared" si="293"/>
        <v>0</v>
      </c>
      <c r="H1567" s="13">
        <f t="shared" si="294"/>
        <v>12.32122179837102</v>
      </c>
      <c r="I1567" s="16">
        <f t="shared" si="301"/>
        <v>12.323054250559528</v>
      </c>
      <c r="J1567" s="13">
        <f t="shared" si="295"/>
        <v>12.208707713606509</v>
      </c>
      <c r="K1567" s="13">
        <f t="shared" si="296"/>
        <v>0.11434653695301833</v>
      </c>
      <c r="L1567" s="13">
        <f t="shared" si="297"/>
        <v>0</v>
      </c>
      <c r="M1567" s="13">
        <f t="shared" si="302"/>
        <v>1.7755548483154481E-2</v>
      </c>
      <c r="N1567" s="13">
        <f t="shared" si="298"/>
        <v>1.1008440059555778E-2</v>
      </c>
      <c r="O1567" s="13">
        <f t="shared" si="299"/>
        <v>1.1008440059555778E-2</v>
      </c>
      <c r="Q1567">
        <v>20.94733665319233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33.757909086687746</v>
      </c>
      <c r="G1568" s="13">
        <f t="shared" si="293"/>
        <v>0.71948685133366574</v>
      </c>
      <c r="H1568" s="13">
        <f t="shared" si="294"/>
        <v>33.038422235354084</v>
      </c>
      <c r="I1568" s="16">
        <f t="shared" si="301"/>
        <v>33.152768772307098</v>
      </c>
      <c r="J1568" s="13">
        <f t="shared" si="295"/>
        <v>30.489054377786971</v>
      </c>
      <c r="K1568" s="13">
        <f t="shared" si="296"/>
        <v>2.6637143945201274</v>
      </c>
      <c r="L1568" s="13">
        <f t="shared" si="297"/>
        <v>0</v>
      </c>
      <c r="M1568" s="13">
        <f t="shared" si="302"/>
        <v>6.7471084235987029E-3</v>
      </c>
      <c r="N1568" s="13">
        <f t="shared" si="298"/>
        <v>4.183207222631196E-3</v>
      </c>
      <c r="O1568" s="13">
        <f t="shared" si="299"/>
        <v>0.72367005855629696</v>
      </c>
      <c r="Q1568">
        <v>18.887079573330791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1.2399749633540731</v>
      </c>
      <c r="G1569" s="13">
        <f t="shared" si="293"/>
        <v>0</v>
      </c>
      <c r="H1569" s="13">
        <f t="shared" si="294"/>
        <v>1.2399749633540731</v>
      </c>
      <c r="I1569" s="16">
        <f t="shared" si="301"/>
        <v>3.9036893578742005</v>
      </c>
      <c r="J1569" s="13">
        <f t="shared" si="295"/>
        <v>3.8943795312852725</v>
      </c>
      <c r="K1569" s="13">
        <f t="shared" si="296"/>
        <v>9.309826588927983E-3</v>
      </c>
      <c r="L1569" s="13">
        <f t="shared" si="297"/>
        <v>0</v>
      </c>
      <c r="M1569" s="13">
        <f t="shared" si="302"/>
        <v>2.5639012009675069E-3</v>
      </c>
      <c r="N1569" s="13">
        <f t="shared" si="298"/>
        <v>1.5896187445998543E-3</v>
      </c>
      <c r="O1569" s="13">
        <f t="shared" si="299"/>
        <v>1.5896187445998543E-3</v>
      </c>
      <c r="Q1569">
        <v>14.34159680704205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2.7446849547343679</v>
      </c>
      <c r="G1570" s="13">
        <f t="shared" si="293"/>
        <v>0</v>
      </c>
      <c r="H1570" s="13">
        <f t="shared" si="294"/>
        <v>2.7446849547343679</v>
      </c>
      <c r="I1570" s="16">
        <f t="shared" si="301"/>
        <v>2.7539947813232959</v>
      </c>
      <c r="J1570" s="13">
        <f t="shared" si="295"/>
        <v>2.7493967817625942</v>
      </c>
      <c r="K1570" s="13">
        <f t="shared" si="296"/>
        <v>4.5979995607017266E-3</v>
      </c>
      <c r="L1570" s="13">
        <f t="shared" si="297"/>
        <v>0</v>
      </c>
      <c r="M1570" s="13">
        <f t="shared" si="302"/>
        <v>9.7428245636765258E-4</v>
      </c>
      <c r="N1570" s="13">
        <f t="shared" si="298"/>
        <v>6.0405512294794462E-4</v>
      </c>
      <c r="O1570" s="13">
        <f t="shared" si="299"/>
        <v>6.0405512294794462E-4</v>
      </c>
      <c r="Q1570">
        <v>11.861720593548389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55.548642142820341</v>
      </c>
      <c r="G1571" s="13">
        <f t="shared" si="293"/>
        <v>3.1557519231357571</v>
      </c>
      <c r="H1571" s="13">
        <f t="shared" si="294"/>
        <v>52.392890219684581</v>
      </c>
      <c r="I1571" s="16">
        <f t="shared" si="301"/>
        <v>52.397488219245282</v>
      </c>
      <c r="J1571" s="13">
        <f t="shared" si="295"/>
        <v>40.172037098045784</v>
      </c>
      <c r="K1571" s="13">
        <f t="shared" si="296"/>
        <v>12.225451121199498</v>
      </c>
      <c r="L1571" s="13">
        <f t="shared" si="297"/>
        <v>1.0915631374235857</v>
      </c>
      <c r="M1571" s="13">
        <f t="shared" si="302"/>
        <v>1.0919333647570053</v>
      </c>
      <c r="N1571" s="13">
        <f t="shared" si="298"/>
        <v>0.67699868614934333</v>
      </c>
      <c r="O1571" s="13">
        <f t="shared" si="299"/>
        <v>3.8327506092851005</v>
      </c>
      <c r="Q1571">
        <v>15.82631724746447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55.911367332472309</v>
      </c>
      <c r="G1572" s="13">
        <f t="shared" si="293"/>
        <v>3.1963056166684849</v>
      </c>
      <c r="H1572" s="13">
        <f t="shared" si="294"/>
        <v>52.715061715803827</v>
      </c>
      <c r="I1572" s="16">
        <f t="shared" si="301"/>
        <v>63.848949699579741</v>
      </c>
      <c r="J1572" s="13">
        <f t="shared" si="295"/>
        <v>44.564438717406027</v>
      </c>
      <c r="K1572" s="13">
        <f t="shared" si="296"/>
        <v>19.284510982173714</v>
      </c>
      <c r="L1572" s="13">
        <f t="shared" si="297"/>
        <v>8.2025267325972564</v>
      </c>
      <c r="M1572" s="13">
        <f t="shared" si="302"/>
        <v>8.6174614112049195</v>
      </c>
      <c r="N1572" s="13">
        <f t="shared" si="298"/>
        <v>5.34282607494705</v>
      </c>
      <c r="O1572" s="13">
        <f t="shared" si="299"/>
        <v>8.539131691615534</v>
      </c>
      <c r="Q1572">
        <v>15.748293861452471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0.114285714</v>
      </c>
      <c r="G1573" s="13">
        <f t="shared" si="293"/>
        <v>0</v>
      </c>
      <c r="H1573" s="13">
        <f t="shared" si="294"/>
        <v>0.114285714</v>
      </c>
      <c r="I1573" s="16">
        <f t="shared" si="301"/>
        <v>11.196269963576459</v>
      </c>
      <c r="J1573" s="13">
        <f t="shared" si="295"/>
        <v>11.096233349412252</v>
      </c>
      <c r="K1573" s="13">
        <f t="shared" si="296"/>
        <v>0.10003661416420684</v>
      </c>
      <c r="L1573" s="13">
        <f t="shared" si="297"/>
        <v>0</v>
      </c>
      <c r="M1573" s="13">
        <f t="shared" si="302"/>
        <v>3.2746353362578695</v>
      </c>
      <c r="N1573" s="13">
        <f t="shared" si="298"/>
        <v>2.0302739084798791</v>
      </c>
      <c r="O1573" s="13">
        <f t="shared" si="299"/>
        <v>2.0302739084798791</v>
      </c>
      <c r="Q1573">
        <v>19.863821195298609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4.5098441849481983</v>
      </c>
      <c r="G1574" s="13">
        <f t="shared" si="293"/>
        <v>0</v>
      </c>
      <c r="H1574" s="13">
        <f t="shared" si="294"/>
        <v>4.5098441849481983</v>
      </c>
      <c r="I1574" s="16">
        <f t="shared" si="301"/>
        <v>4.6098807991124051</v>
      </c>
      <c r="J1574" s="13">
        <f t="shared" si="295"/>
        <v>4.6029068002103344</v>
      </c>
      <c r="K1574" s="13">
        <f t="shared" si="296"/>
        <v>6.9739989020707327E-3</v>
      </c>
      <c r="L1574" s="13">
        <f t="shared" si="297"/>
        <v>0</v>
      </c>
      <c r="M1574" s="13">
        <f t="shared" si="302"/>
        <v>1.2443614277779904</v>
      </c>
      <c r="N1574" s="13">
        <f t="shared" si="298"/>
        <v>0.77150408522235403</v>
      </c>
      <c r="O1574" s="13">
        <f t="shared" si="299"/>
        <v>0.77150408522235403</v>
      </c>
      <c r="Q1574">
        <v>19.951438720771961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0.51912539510876166</v>
      </c>
      <c r="G1575" s="13">
        <f t="shared" si="293"/>
        <v>0</v>
      </c>
      <c r="H1575" s="13">
        <f t="shared" si="294"/>
        <v>0.51912539510876166</v>
      </c>
      <c r="I1575" s="16">
        <f t="shared" si="301"/>
        <v>0.52609939401083239</v>
      </c>
      <c r="J1575" s="13">
        <f t="shared" si="295"/>
        <v>0.52609388109228328</v>
      </c>
      <c r="K1575" s="13">
        <f t="shared" si="296"/>
        <v>5.5129185491109567E-6</v>
      </c>
      <c r="L1575" s="13">
        <f t="shared" si="297"/>
        <v>0</v>
      </c>
      <c r="M1575" s="13">
        <f t="shared" si="302"/>
        <v>0.47285734255563638</v>
      </c>
      <c r="N1575" s="13">
        <f t="shared" si="298"/>
        <v>0.29317155238449455</v>
      </c>
      <c r="O1575" s="13">
        <f t="shared" si="299"/>
        <v>0.29317155238449455</v>
      </c>
      <c r="Q1575">
        <v>24.4468511616301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12.21718742089733</v>
      </c>
      <c r="G1576" s="13">
        <f t="shared" si="293"/>
        <v>0</v>
      </c>
      <c r="H1576" s="13">
        <f t="shared" si="294"/>
        <v>12.21718742089733</v>
      </c>
      <c r="I1576" s="16">
        <f t="shared" si="301"/>
        <v>12.217192933815879</v>
      </c>
      <c r="J1576" s="13">
        <f t="shared" si="295"/>
        <v>12.17007198772812</v>
      </c>
      <c r="K1576" s="13">
        <f t="shared" si="296"/>
        <v>4.7120946087758853E-2</v>
      </c>
      <c r="L1576" s="13">
        <f t="shared" si="297"/>
        <v>0</v>
      </c>
      <c r="M1576" s="13">
        <f t="shared" si="302"/>
        <v>0.17968579017114183</v>
      </c>
      <c r="N1576" s="13">
        <f t="shared" si="298"/>
        <v>0.11140518990610794</v>
      </c>
      <c r="O1576" s="13">
        <f t="shared" si="299"/>
        <v>0.11140518990610794</v>
      </c>
      <c r="Q1576">
        <v>27.164988000000012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11.472017411759969</v>
      </c>
      <c r="G1577" s="13">
        <f t="shared" si="293"/>
        <v>0</v>
      </c>
      <c r="H1577" s="13">
        <f t="shared" si="294"/>
        <v>11.472017411759969</v>
      </c>
      <c r="I1577" s="16">
        <f t="shared" si="301"/>
        <v>11.519138357847728</v>
      </c>
      <c r="J1577" s="13">
        <f t="shared" si="295"/>
        <v>11.476804765485157</v>
      </c>
      <c r="K1577" s="13">
        <f t="shared" si="296"/>
        <v>4.2333592362570727E-2</v>
      </c>
      <c r="L1577" s="13">
        <f t="shared" si="297"/>
        <v>0</v>
      </c>
      <c r="M1577" s="13">
        <f t="shared" si="302"/>
        <v>6.8280600265033894E-2</v>
      </c>
      <c r="N1577" s="13">
        <f t="shared" si="298"/>
        <v>4.2333972164321013E-2</v>
      </c>
      <c r="O1577" s="13">
        <f t="shared" si="299"/>
        <v>4.2333972164321013E-2</v>
      </c>
      <c r="Q1577">
        <v>26.661576686342489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4.4645184211079849</v>
      </c>
      <c r="G1578" s="13">
        <f t="shared" si="293"/>
        <v>0</v>
      </c>
      <c r="H1578" s="13">
        <f t="shared" si="294"/>
        <v>4.4645184211079849</v>
      </c>
      <c r="I1578" s="16">
        <f t="shared" si="301"/>
        <v>4.5068520134705556</v>
      </c>
      <c r="J1578" s="13">
        <f t="shared" si="295"/>
        <v>4.5033914233148131</v>
      </c>
      <c r="K1578" s="13">
        <f t="shared" si="296"/>
        <v>3.4605901557425156E-3</v>
      </c>
      <c r="L1578" s="13">
        <f t="shared" si="297"/>
        <v>0</v>
      </c>
      <c r="M1578" s="13">
        <f t="shared" si="302"/>
        <v>2.5946628100712882E-2</v>
      </c>
      <c r="N1578" s="13">
        <f t="shared" si="298"/>
        <v>1.6086909422441988E-2</v>
      </c>
      <c r="O1578" s="13">
        <f t="shared" si="299"/>
        <v>1.6086909422441988E-2</v>
      </c>
      <c r="Q1578">
        <v>24.449394796397719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27.503313528863561</v>
      </c>
      <c r="G1579" s="13">
        <f t="shared" si="293"/>
        <v>2.0205525803078671E-2</v>
      </c>
      <c r="H1579" s="13">
        <f t="shared" si="294"/>
        <v>27.483108003060483</v>
      </c>
      <c r="I1579" s="16">
        <f t="shared" si="301"/>
        <v>27.486568593216226</v>
      </c>
      <c r="J1579" s="13">
        <f t="shared" si="295"/>
        <v>26.472956938254917</v>
      </c>
      <c r="K1579" s="13">
        <f t="shared" si="296"/>
        <v>1.0136116549613092</v>
      </c>
      <c r="L1579" s="13">
        <f t="shared" si="297"/>
        <v>0</v>
      </c>
      <c r="M1579" s="13">
        <f t="shared" si="302"/>
        <v>9.8597186782708943E-3</v>
      </c>
      <c r="N1579" s="13">
        <f t="shared" si="298"/>
        <v>6.1130255805279541E-3</v>
      </c>
      <c r="O1579" s="13">
        <f t="shared" si="299"/>
        <v>2.6318551383606625E-2</v>
      </c>
      <c r="Q1579">
        <v>22.235600310003189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46.797587447564027</v>
      </c>
      <c r="G1580" s="13">
        <f t="shared" si="293"/>
        <v>2.177359464260558</v>
      </c>
      <c r="H1580" s="13">
        <f t="shared" si="294"/>
        <v>44.620227983303465</v>
      </c>
      <c r="I1580" s="16">
        <f t="shared" si="301"/>
        <v>45.633839638264774</v>
      </c>
      <c r="J1580" s="13">
        <f t="shared" si="295"/>
        <v>37.561163027993686</v>
      </c>
      <c r="K1580" s="13">
        <f t="shared" si="296"/>
        <v>8.0726766102710883</v>
      </c>
      <c r="L1580" s="13">
        <f t="shared" si="297"/>
        <v>0</v>
      </c>
      <c r="M1580" s="13">
        <f t="shared" si="302"/>
        <v>3.7466930977429402E-3</v>
      </c>
      <c r="N1580" s="13">
        <f t="shared" si="298"/>
        <v>2.3229497206006229E-3</v>
      </c>
      <c r="O1580" s="13">
        <f t="shared" si="299"/>
        <v>2.1796824139811588</v>
      </c>
      <c r="Q1580">
        <v>16.617355877114239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138.5830137725402</v>
      </c>
      <c r="G1581" s="13">
        <f t="shared" si="293"/>
        <v>12.439227556535304</v>
      </c>
      <c r="H1581" s="13">
        <f t="shared" si="294"/>
        <v>126.1437862160049</v>
      </c>
      <c r="I1581" s="16">
        <f t="shared" si="301"/>
        <v>134.21646282627597</v>
      </c>
      <c r="J1581" s="13">
        <f t="shared" si="295"/>
        <v>51.290818655651044</v>
      </c>
      <c r="K1581" s="13">
        <f t="shared" si="296"/>
        <v>82.925644170624935</v>
      </c>
      <c r="L1581" s="13">
        <f t="shared" si="297"/>
        <v>72.311599352958837</v>
      </c>
      <c r="M1581" s="13">
        <f t="shared" si="302"/>
        <v>72.313023096335968</v>
      </c>
      <c r="N1581" s="13">
        <f t="shared" si="298"/>
        <v>44.834074319728302</v>
      </c>
      <c r="O1581" s="13">
        <f t="shared" si="299"/>
        <v>57.273301876263602</v>
      </c>
      <c r="Q1581">
        <v>14.10449294744766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21.583350621062561</v>
      </c>
      <c r="G1582" s="13">
        <f t="shared" si="293"/>
        <v>0</v>
      </c>
      <c r="H1582" s="13">
        <f t="shared" si="294"/>
        <v>21.583350621062561</v>
      </c>
      <c r="I1582" s="16">
        <f t="shared" si="301"/>
        <v>32.197395438728662</v>
      </c>
      <c r="J1582" s="13">
        <f t="shared" si="295"/>
        <v>27.279767002784236</v>
      </c>
      <c r="K1582" s="13">
        <f t="shared" si="296"/>
        <v>4.917628435944426</v>
      </c>
      <c r="L1582" s="13">
        <f t="shared" si="297"/>
        <v>0</v>
      </c>
      <c r="M1582" s="13">
        <f t="shared" si="302"/>
        <v>27.478948776607666</v>
      </c>
      <c r="N1582" s="13">
        <f t="shared" si="298"/>
        <v>17.036948241496752</v>
      </c>
      <c r="O1582" s="13">
        <f t="shared" si="299"/>
        <v>17.036948241496752</v>
      </c>
      <c r="Q1582">
        <v>12.97686614455032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26.389451238915751</v>
      </c>
      <c r="G1583" s="13">
        <f t="shared" si="293"/>
        <v>0</v>
      </c>
      <c r="H1583" s="13">
        <f t="shared" si="294"/>
        <v>26.389451238915751</v>
      </c>
      <c r="I1583" s="16">
        <f t="shared" si="301"/>
        <v>31.307079674860177</v>
      </c>
      <c r="J1583" s="13">
        <f t="shared" si="295"/>
        <v>26.149453721550842</v>
      </c>
      <c r="K1583" s="13">
        <f t="shared" si="296"/>
        <v>5.1576259533093349</v>
      </c>
      <c r="L1583" s="13">
        <f t="shared" si="297"/>
        <v>0</v>
      </c>
      <c r="M1583" s="13">
        <f t="shared" si="302"/>
        <v>10.442000535110914</v>
      </c>
      <c r="N1583" s="13">
        <f t="shared" si="298"/>
        <v>6.4740403317687667</v>
      </c>
      <c r="O1583" s="13">
        <f t="shared" si="299"/>
        <v>6.4740403317687667</v>
      </c>
      <c r="Q1583">
        <v>11.848464593548391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21.58076642914958</v>
      </c>
      <c r="G1584" s="13">
        <f t="shared" si="293"/>
        <v>0</v>
      </c>
      <c r="H1584" s="13">
        <f t="shared" si="294"/>
        <v>21.58076642914958</v>
      </c>
      <c r="I1584" s="16">
        <f t="shared" si="301"/>
        <v>26.738392382458915</v>
      </c>
      <c r="J1584" s="13">
        <f t="shared" si="295"/>
        <v>24.111922816921528</v>
      </c>
      <c r="K1584" s="13">
        <f t="shared" si="296"/>
        <v>2.6264695655373878</v>
      </c>
      <c r="L1584" s="13">
        <f t="shared" si="297"/>
        <v>0</v>
      </c>
      <c r="M1584" s="13">
        <f t="shared" si="302"/>
        <v>3.9679602033421473</v>
      </c>
      <c r="N1584" s="13">
        <f t="shared" si="298"/>
        <v>2.4601353260721313</v>
      </c>
      <c r="O1584" s="13">
        <f t="shared" si="299"/>
        <v>2.4601353260721313</v>
      </c>
      <c r="Q1584">
        <v>14.178166394287359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12.284039525142321</v>
      </c>
      <c r="G1585" s="13">
        <f t="shared" si="293"/>
        <v>0</v>
      </c>
      <c r="H1585" s="13">
        <f t="shared" si="294"/>
        <v>12.284039525142321</v>
      </c>
      <c r="I1585" s="16">
        <f t="shared" si="301"/>
        <v>14.910509090679708</v>
      </c>
      <c r="J1585" s="13">
        <f t="shared" si="295"/>
        <v>14.588022518662415</v>
      </c>
      <c r="K1585" s="13">
        <f t="shared" si="296"/>
        <v>0.32248657201729358</v>
      </c>
      <c r="L1585" s="13">
        <f t="shared" si="297"/>
        <v>0</v>
      </c>
      <c r="M1585" s="13">
        <f t="shared" si="302"/>
        <v>1.507824877270016</v>
      </c>
      <c r="N1585" s="13">
        <f t="shared" si="298"/>
        <v>0.93485142390740994</v>
      </c>
      <c r="O1585" s="13">
        <f t="shared" si="299"/>
        <v>0.93485142390740994</v>
      </c>
      <c r="Q1585">
        <v>17.528270720037959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11.465496321744419</v>
      </c>
      <c r="G1586" s="13">
        <f t="shared" si="293"/>
        <v>0</v>
      </c>
      <c r="H1586" s="13">
        <f t="shared" si="294"/>
        <v>11.465496321744419</v>
      </c>
      <c r="I1586" s="16">
        <f t="shared" si="301"/>
        <v>11.787982893761713</v>
      </c>
      <c r="J1586" s="13">
        <f t="shared" si="295"/>
        <v>11.654185667998142</v>
      </c>
      <c r="K1586" s="13">
        <f t="shared" si="296"/>
        <v>0.13379722576357089</v>
      </c>
      <c r="L1586" s="13">
        <f t="shared" si="297"/>
        <v>0</v>
      </c>
      <c r="M1586" s="13">
        <f t="shared" si="302"/>
        <v>0.57297345336260608</v>
      </c>
      <c r="N1586" s="13">
        <f t="shared" si="298"/>
        <v>0.35524354108481576</v>
      </c>
      <c r="O1586" s="13">
        <f t="shared" si="299"/>
        <v>0.35524354108481576</v>
      </c>
      <c r="Q1586">
        <v>18.87570652140251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2.6368154002896889</v>
      </c>
      <c r="G1587" s="13">
        <f t="shared" si="293"/>
        <v>0</v>
      </c>
      <c r="H1587" s="13">
        <f t="shared" si="294"/>
        <v>2.6368154002896889</v>
      </c>
      <c r="I1587" s="16">
        <f t="shared" si="301"/>
        <v>2.7706126260532598</v>
      </c>
      <c r="J1587" s="13">
        <f t="shared" si="295"/>
        <v>2.7698175855940095</v>
      </c>
      <c r="K1587" s="13">
        <f t="shared" si="296"/>
        <v>7.9504045925027356E-4</v>
      </c>
      <c r="L1587" s="13">
        <f t="shared" si="297"/>
        <v>0</v>
      </c>
      <c r="M1587" s="13">
        <f t="shared" si="302"/>
        <v>0.21772991227779032</v>
      </c>
      <c r="N1587" s="13">
        <f t="shared" si="298"/>
        <v>0.13499254561223001</v>
      </c>
      <c r="O1587" s="13">
        <f t="shared" si="299"/>
        <v>0.13499254561223001</v>
      </c>
      <c r="Q1587">
        <v>24.53484727603696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9.0698462670709254</v>
      </c>
      <c r="G1588" s="13">
        <f t="shared" si="293"/>
        <v>0</v>
      </c>
      <c r="H1588" s="13">
        <f t="shared" si="294"/>
        <v>9.0698462670709254</v>
      </c>
      <c r="I1588" s="16">
        <f t="shared" si="301"/>
        <v>9.0706413075301757</v>
      </c>
      <c r="J1588" s="13">
        <f t="shared" si="295"/>
        <v>9.0547588037156306</v>
      </c>
      <c r="K1588" s="13">
        <f t="shared" si="296"/>
        <v>1.5882503814545146E-2</v>
      </c>
      <c r="L1588" s="13">
        <f t="shared" si="297"/>
        <v>0</v>
      </c>
      <c r="M1588" s="13">
        <f t="shared" si="302"/>
        <v>8.2737366665560308E-2</v>
      </c>
      <c r="N1588" s="13">
        <f t="shared" si="298"/>
        <v>5.1297167332647393E-2</v>
      </c>
      <c r="O1588" s="13">
        <f t="shared" si="299"/>
        <v>5.1297167332647393E-2</v>
      </c>
      <c r="Q1588">
        <v>28.61448200000001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16.253578120453799</v>
      </c>
      <c r="G1589" s="13">
        <f t="shared" si="293"/>
        <v>0</v>
      </c>
      <c r="H1589" s="13">
        <f t="shared" si="294"/>
        <v>16.253578120453799</v>
      </c>
      <c r="I1589" s="16">
        <f t="shared" si="301"/>
        <v>16.269460624268344</v>
      </c>
      <c r="J1589" s="13">
        <f t="shared" si="295"/>
        <v>16.084480736801066</v>
      </c>
      <c r="K1589" s="13">
        <f t="shared" si="296"/>
        <v>0.18497988746727856</v>
      </c>
      <c r="L1589" s="13">
        <f t="shared" si="297"/>
        <v>0</v>
      </c>
      <c r="M1589" s="13">
        <f t="shared" si="302"/>
        <v>3.1440199332912915E-2</v>
      </c>
      <c r="N1589" s="13">
        <f t="shared" si="298"/>
        <v>1.9492923586406006E-2</v>
      </c>
      <c r="O1589" s="13">
        <f t="shared" si="299"/>
        <v>1.9492923586406006E-2</v>
      </c>
      <c r="Q1589">
        <v>23.42304479635931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0.88752969081423461</v>
      </c>
      <c r="G1590" s="13">
        <f t="shared" si="293"/>
        <v>0</v>
      </c>
      <c r="H1590" s="13">
        <f t="shared" si="294"/>
        <v>0.88752969081423461</v>
      </c>
      <c r="I1590" s="16">
        <f t="shared" si="301"/>
        <v>1.0725095782815131</v>
      </c>
      <c r="J1590" s="13">
        <f t="shared" si="295"/>
        <v>1.0724562198419811</v>
      </c>
      <c r="K1590" s="13">
        <f t="shared" si="296"/>
        <v>5.3358439531914215E-5</v>
      </c>
      <c r="L1590" s="13">
        <f t="shared" si="297"/>
        <v>0</v>
      </c>
      <c r="M1590" s="13">
        <f t="shared" si="302"/>
        <v>1.1947275746506909E-2</v>
      </c>
      <c r="N1590" s="13">
        <f t="shared" si="298"/>
        <v>7.4073109628342831E-3</v>
      </c>
      <c r="O1590" s="13">
        <f t="shared" si="299"/>
        <v>7.4073109628342831E-3</v>
      </c>
      <c r="Q1590">
        <v>23.495683939662172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22.317763292451922</v>
      </c>
      <c r="G1591" s="13">
        <f t="shared" si="293"/>
        <v>0</v>
      </c>
      <c r="H1591" s="13">
        <f t="shared" si="294"/>
        <v>22.317763292451922</v>
      </c>
      <c r="I1591" s="16">
        <f t="shared" si="301"/>
        <v>22.317816650891455</v>
      </c>
      <c r="J1591" s="13">
        <f t="shared" si="295"/>
        <v>21.86881640057975</v>
      </c>
      <c r="K1591" s="13">
        <f t="shared" si="296"/>
        <v>0.44900025031170543</v>
      </c>
      <c r="L1591" s="13">
        <f t="shared" si="297"/>
        <v>0</v>
      </c>
      <c r="M1591" s="13">
        <f t="shared" si="302"/>
        <v>4.5399647836726256E-3</v>
      </c>
      <c r="N1591" s="13">
        <f t="shared" si="298"/>
        <v>2.8147781658770278E-3</v>
      </c>
      <c r="O1591" s="13">
        <f t="shared" si="299"/>
        <v>2.8147781658770278E-3</v>
      </c>
      <c r="Q1591">
        <v>23.766151069423479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39.403222192617889</v>
      </c>
      <c r="G1592" s="13">
        <f t="shared" si="293"/>
        <v>1.3506486898975834</v>
      </c>
      <c r="H1592" s="13">
        <f t="shared" si="294"/>
        <v>38.052573502720307</v>
      </c>
      <c r="I1592" s="16">
        <f t="shared" si="301"/>
        <v>38.501573753032012</v>
      </c>
      <c r="J1592" s="13">
        <f t="shared" si="295"/>
        <v>32.129937868262573</v>
      </c>
      <c r="K1592" s="13">
        <f t="shared" si="296"/>
        <v>6.3716358847694394</v>
      </c>
      <c r="L1592" s="13">
        <f t="shared" si="297"/>
        <v>0</v>
      </c>
      <c r="M1592" s="13">
        <f t="shared" si="302"/>
        <v>1.7251866177955977E-3</v>
      </c>
      <c r="N1592" s="13">
        <f t="shared" si="298"/>
        <v>1.0696157030332706E-3</v>
      </c>
      <c r="O1592" s="13">
        <f t="shared" si="299"/>
        <v>1.3517183056006166</v>
      </c>
      <c r="Q1592">
        <v>14.816408261583319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16.603814779628571</v>
      </c>
      <c r="G1593" s="13">
        <f t="shared" si="293"/>
        <v>0</v>
      </c>
      <c r="H1593" s="13">
        <f t="shared" si="294"/>
        <v>16.603814779628571</v>
      </c>
      <c r="I1593" s="16">
        <f t="shared" si="301"/>
        <v>22.975450664398011</v>
      </c>
      <c r="J1593" s="13">
        <f t="shared" si="295"/>
        <v>21.244184905779509</v>
      </c>
      <c r="K1593" s="13">
        <f t="shared" si="296"/>
        <v>1.7312657586185018</v>
      </c>
      <c r="L1593" s="13">
        <f t="shared" si="297"/>
        <v>0</v>
      </c>
      <c r="M1593" s="13">
        <f t="shared" si="302"/>
        <v>6.5557091476232715E-4</v>
      </c>
      <c r="N1593" s="13">
        <f t="shared" si="298"/>
        <v>4.0645396715264284E-4</v>
      </c>
      <c r="O1593" s="13">
        <f t="shared" si="299"/>
        <v>4.0645396715264284E-4</v>
      </c>
      <c r="Q1593">
        <v>14.177518792776659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64.622461594346163</v>
      </c>
      <c r="G1594" s="13">
        <f t="shared" si="293"/>
        <v>4.1702303870151258</v>
      </c>
      <c r="H1594" s="13">
        <f t="shared" si="294"/>
        <v>60.452231207331039</v>
      </c>
      <c r="I1594" s="16">
        <f t="shared" si="301"/>
        <v>62.183496965949544</v>
      </c>
      <c r="J1594" s="13">
        <f t="shared" si="295"/>
        <v>37.525493379578805</v>
      </c>
      <c r="K1594" s="13">
        <f t="shared" si="296"/>
        <v>24.658003586370739</v>
      </c>
      <c r="L1594" s="13">
        <f t="shared" si="297"/>
        <v>13.615529460995507</v>
      </c>
      <c r="M1594" s="13">
        <f t="shared" si="302"/>
        <v>13.615778577943118</v>
      </c>
      <c r="N1594" s="13">
        <f t="shared" si="298"/>
        <v>8.4417827183247329</v>
      </c>
      <c r="O1594" s="13">
        <f t="shared" si="299"/>
        <v>12.612013105339859</v>
      </c>
      <c r="Q1594">
        <v>11.693640593548389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9.1715016195015355</v>
      </c>
      <c r="G1595" s="13">
        <f t="shared" si="293"/>
        <v>0</v>
      </c>
      <c r="H1595" s="13">
        <f t="shared" si="294"/>
        <v>9.1715016195015355</v>
      </c>
      <c r="I1595" s="16">
        <f t="shared" si="301"/>
        <v>20.213975744876766</v>
      </c>
      <c r="J1595" s="13">
        <f t="shared" si="295"/>
        <v>19.594001288026611</v>
      </c>
      <c r="K1595" s="13">
        <f t="shared" si="296"/>
        <v>0.61997445685015506</v>
      </c>
      <c r="L1595" s="13">
        <f t="shared" si="297"/>
        <v>0</v>
      </c>
      <c r="M1595" s="13">
        <f t="shared" si="302"/>
        <v>5.173995859618385</v>
      </c>
      <c r="N1595" s="13">
        <f t="shared" si="298"/>
        <v>3.2078774329633988</v>
      </c>
      <c r="O1595" s="13">
        <f t="shared" si="299"/>
        <v>3.2078774329633988</v>
      </c>
      <c r="Q1595">
        <v>19.262827528735201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28.514211411614159</v>
      </c>
      <c r="G1596" s="13">
        <f t="shared" si="293"/>
        <v>0.13322674434399664</v>
      </c>
      <c r="H1596" s="13">
        <f t="shared" si="294"/>
        <v>28.380984667270162</v>
      </c>
      <c r="I1596" s="16">
        <f t="shared" si="301"/>
        <v>29.000959124120318</v>
      </c>
      <c r="J1596" s="13">
        <f t="shared" si="295"/>
        <v>26.643115811611402</v>
      </c>
      <c r="K1596" s="13">
        <f t="shared" si="296"/>
        <v>2.3578433125089155</v>
      </c>
      <c r="L1596" s="13">
        <f t="shared" si="297"/>
        <v>0</v>
      </c>
      <c r="M1596" s="13">
        <f t="shared" si="302"/>
        <v>1.9661184266549863</v>
      </c>
      <c r="N1596" s="13">
        <f t="shared" si="298"/>
        <v>1.2189934245260914</v>
      </c>
      <c r="O1596" s="13">
        <f t="shared" si="299"/>
        <v>1.3522201688700881</v>
      </c>
      <c r="Q1596">
        <v>16.897620125721119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22.432651156929811</v>
      </c>
      <c r="G1597" s="13">
        <f t="shared" si="293"/>
        <v>0</v>
      </c>
      <c r="H1597" s="13">
        <f t="shared" si="294"/>
        <v>22.432651156929811</v>
      </c>
      <c r="I1597" s="16">
        <f t="shared" si="301"/>
        <v>24.790494469438727</v>
      </c>
      <c r="J1597" s="13">
        <f t="shared" si="295"/>
        <v>23.299197208494178</v>
      </c>
      <c r="K1597" s="13">
        <f t="shared" si="296"/>
        <v>1.491297260944549</v>
      </c>
      <c r="L1597" s="13">
        <f t="shared" si="297"/>
        <v>0</v>
      </c>
      <c r="M1597" s="13">
        <f t="shared" si="302"/>
        <v>0.74712500212889488</v>
      </c>
      <c r="N1597" s="13">
        <f t="shared" si="298"/>
        <v>0.46321750131991479</v>
      </c>
      <c r="O1597" s="13">
        <f t="shared" si="299"/>
        <v>0.46321750131991479</v>
      </c>
      <c r="Q1597">
        <v>17.054187944728898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11.4783982014118</v>
      </c>
      <c r="G1598" s="13">
        <f t="shared" si="293"/>
        <v>0</v>
      </c>
      <c r="H1598" s="13">
        <f t="shared" si="294"/>
        <v>11.4783982014118</v>
      </c>
      <c r="I1598" s="16">
        <f t="shared" si="301"/>
        <v>12.969695462356349</v>
      </c>
      <c r="J1598" s="13">
        <f t="shared" si="295"/>
        <v>12.812115067978644</v>
      </c>
      <c r="K1598" s="13">
        <f t="shared" si="296"/>
        <v>0.15758039437770499</v>
      </c>
      <c r="L1598" s="13">
        <f t="shared" si="297"/>
        <v>0</v>
      </c>
      <c r="M1598" s="13">
        <f t="shared" si="302"/>
        <v>0.28390750080898008</v>
      </c>
      <c r="N1598" s="13">
        <f t="shared" si="298"/>
        <v>0.17602265050156765</v>
      </c>
      <c r="O1598" s="13">
        <f t="shared" si="299"/>
        <v>0.17602265050156765</v>
      </c>
      <c r="Q1598">
        <v>19.735511070462049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0.98406373315082674</v>
      </c>
      <c r="G1599" s="13">
        <f t="shared" si="293"/>
        <v>0</v>
      </c>
      <c r="H1599" s="13">
        <f t="shared" si="294"/>
        <v>0.98406373315082674</v>
      </c>
      <c r="I1599" s="16">
        <f t="shared" si="301"/>
        <v>1.1416441275285316</v>
      </c>
      <c r="J1599" s="13">
        <f t="shared" si="295"/>
        <v>1.1415633900712974</v>
      </c>
      <c r="K1599" s="13">
        <f t="shared" si="296"/>
        <v>8.0737457234247856E-5</v>
      </c>
      <c r="L1599" s="13">
        <f t="shared" si="297"/>
        <v>0</v>
      </c>
      <c r="M1599" s="13">
        <f t="shared" si="302"/>
        <v>0.10788485030741243</v>
      </c>
      <c r="N1599" s="13">
        <f t="shared" si="298"/>
        <v>6.6888607190595709E-2</v>
      </c>
      <c r="O1599" s="13">
        <f t="shared" si="299"/>
        <v>6.6888607190595709E-2</v>
      </c>
      <c r="Q1599">
        <v>21.885505708270362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0.1142422228884518</v>
      </c>
      <c r="G1600" s="13">
        <f t="shared" si="293"/>
        <v>0</v>
      </c>
      <c r="H1600" s="13">
        <f t="shared" si="294"/>
        <v>0.1142422228884518</v>
      </c>
      <c r="I1600" s="16">
        <f t="shared" si="301"/>
        <v>0.11432296034568605</v>
      </c>
      <c r="J1600" s="13">
        <f t="shared" si="295"/>
        <v>0.11432290278016012</v>
      </c>
      <c r="K1600" s="13">
        <f t="shared" si="296"/>
        <v>5.7565525929392791E-8</v>
      </c>
      <c r="L1600" s="13">
        <f t="shared" si="297"/>
        <v>0</v>
      </c>
      <c r="M1600" s="13">
        <f t="shared" si="302"/>
        <v>4.0996243116816725E-2</v>
      </c>
      <c r="N1600" s="13">
        <f t="shared" si="298"/>
        <v>2.5417670732426369E-2</v>
      </c>
      <c r="O1600" s="13">
        <f t="shared" si="299"/>
        <v>2.5417670732426369E-2</v>
      </c>
      <c r="Q1600">
        <v>24.321974855187211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24.980477418048949</v>
      </c>
      <c r="G1601" s="13">
        <f t="shared" si="293"/>
        <v>0</v>
      </c>
      <c r="H1601" s="13">
        <f t="shared" si="294"/>
        <v>24.980477418048949</v>
      </c>
      <c r="I1601" s="16">
        <f t="shared" si="301"/>
        <v>24.980477475614475</v>
      </c>
      <c r="J1601" s="13">
        <f t="shared" si="295"/>
        <v>24.364450459123283</v>
      </c>
      <c r="K1601" s="13">
        <f t="shared" si="296"/>
        <v>0.6160270164911914</v>
      </c>
      <c r="L1601" s="13">
        <f t="shared" si="297"/>
        <v>0</v>
      </c>
      <c r="M1601" s="13">
        <f t="shared" si="302"/>
        <v>1.5578572384390355E-2</v>
      </c>
      <c r="N1601" s="13">
        <f t="shared" si="298"/>
        <v>9.6587148783220198E-3</v>
      </c>
      <c r="O1601" s="13">
        <f t="shared" si="299"/>
        <v>9.6587148783220198E-3</v>
      </c>
      <c r="Q1601">
        <v>23.872216000000009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0.10091237397034419</v>
      </c>
      <c r="G1602" s="13">
        <f t="shared" si="293"/>
        <v>0</v>
      </c>
      <c r="H1602" s="13">
        <f t="shared" si="294"/>
        <v>0.10091237397034419</v>
      </c>
      <c r="I1602" s="16">
        <f t="shared" si="301"/>
        <v>0.71693939046153554</v>
      </c>
      <c r="J1602" s="13">
        <f t="shared" si="295"/>
        <v>0.71692529945660599</v>
      </c>
      <c r="K1602" s="13">
        <f t="shared" si="296"/>
        <v>1.4091004929550621E-5</v>
      </c>
      <c r="L1602" s="13">
        <f t="shared" si="297"/>
        <v>0</v>
      </c>
      <c r="M1602" s="13">
        <f t="shared" si="302"/>
        <v>5.9198575060683354E-3</v>
      </c>
      <c r="N1602" s="13">
        <f t="shared" si="298"/>
        <v>3.6703116537623679E-3</v>
      </c>
      <c r="O1602" s="13">
        <f t="shared" si="299"/>
        <v>3.6703116537623679E-3</v>
      </c>
      <c r="Q1602">
        <v>24.37560595371464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22.080031997396599</v>
      </c>
      <c r="G1603" s="13">
        <f t="shared" si="293"/>
        <v>0</v>
      </c>
      <c r="H1603" s="13">
        <f t="shared" si="294"/>
        <v>22.080031997396599</v>
      </c>
      <c r="I1603" s="16">
        <f t="shared" si="301"/>
        <v>22.080046088401527</v>
      </c>
      <c r="J1603" s="13">
        <f t="shared" si="295"/>
        <v>21.503594055888112</v>
      </c>
      <c r="K1603" s="13">
        <f t="shared" si="296"/>
        <v>0.5764520325134157</v>
      </c>
      <c r="L1603" s="13">
        <f t="shared" si="297"/>
        <v>0</v>
      </c>
      <c r="M1603" s="13">
        <f t="shared" si="302"/>
        <v>2.2495458523059675E-3</v>
      </c>
      <c r="N1603" s="13">
        <f t="shared" si="298"/>
        <v>1.3947184284296998E-3</v>
      </c>
      <c r="O1603" s="13">
        <f t="shared" si="299"/>
        <v>1.3947184284296998E-3</v>
      </c>
      <c r="Q1603">
        <v>21.697994535129471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28.451885872481981</v>
      </c>
      <c r="G1604" s="13">
        <f t="shared" si="293"/>
        <v>0.12625857426555923</v>
      </c>
      <c r="H1604" s="13">
        <f t="shared" si="294"/>
        <v>28.325627298216421</v>
      </c>
      <c r="I1604" s="16">
        <f t="shared" si="301"/>
        <v>28.902079330729837</v>
      </c>
      <c r="J1604" s="13">
        <f t="shared" si="295"/>
        <v>26.926937064646857</v>
      </c>
      <c r="K1604" s="13">
        <f t="shared" si="296"/>
        <v>1.9751422660829796</v>
      </c>
      <c r="L1604" s="13">
        <f t="shared" si="297"/>
        <v>0</v>
      </c>
      <c r="M1604" s="13">
        <f t="shared" si="302"/>
        <v>8.548274238762677E-4</v>
      </c>
      <c r="N1604" s="13">
        <f t="shared" si="298"/>
        <v>5.2999300280328601E-4</v>
      </c>
      <c r="O1604" s="13">
        <f t="shared" si="299"/>
        <v>0.12678856726836252</v>
      </c>
      <c r="Q1604">
        <v>18.230899776361319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6.1575258033378244</v>
      </c>
      <c r="G1605" s="13">
        <f t="shared" si="293"/>
        <v>0</v>
      </c>
      <c r="H1605" s="13">
        <f t="shared" si="294"/>
        <v>6.1575258033378244</v>
      </c>
      <c r="I1605" s="16">
        <f t="shared" si="301"/>
        <v>8.132668069420804</v>
      </c>
      <c r="J1605" s="13">
        <f t="shared" si="295"/>
        <v>8.042358187816955</v>
      </c>
      <c r="K1605" s="13">
        <f t="shared" si="296"/>
        <v>9.0309881603849007E-2</v>
      </c>
      <c r="L1605" s="13">
        <f t="shared" si="297"/>
        <v>0</v>
      </c>
      <c r="M1605" s="13">
        <f t="shared" si="302"/>
        <v>3.2483442107298169E-4</v>
      </c>
      <c r="N1605" s="13">
        <f t="shared" si="298"/>
        <v>2.0139734106524863E-4</v>
      </c>
      <c r="O1605" s="13">
        <f t="shared" si="299"/>
        <v>2.0139734106524863E-4</v>
      </c>
      <c r="Q1605">
        <v>13.737932379884031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37.850803747115883</v>
      </c>
      <c r="G1606" s="13">
        <f t="shared" ref="G1606:G1669" si="304">IF((F1606-$J$2)&gt;0,$I$2*(F1606-$J$2),0)</f>
        <v>1.177083953646848</v>
      </c>
      <c r="H1606" s="13">
        <f t="shared" ref="H1606:H1669" si="305">F1606-G1606</f>
        <v>36.673719793469033</v>
      </c>
      <c r="I1606" s="16">
        <f t="shared" si="301"/>
        <v>36.764029675072884</v>
      </c>
      <c r="J1606" s="13">
        <f t="shared" ref="J1606:J1669" si="306">I1606/SQRT(1+(I1606/($K$2*(300+(25*Q1606)+0.05*(Q1606)^3)))^2)</f>
        <v>29.666334326031702</v>
      </c>
      <c r="K1606" s="13">
        <f t="shared" ref="K1606:K1669" si="307">I1606-J1606</f>
        <v>7.0976953490411816</v>
      </c>
      <c r="L1606" s="13">
        <f t="shared" ref="L1606:L1669" si="308">IF(K1606&gt;$N$2,(K1606-$N$2)/$L$2,0)</f>
        <v>0</v>
      </c>
      <c r="M1606" s="13">
        <f t="shared" si="302"/>
        <v>1.2343708000773305E-4</v>
      </c>
      <c r="N1606" s="13">
        <f t="shared" ref="N1606:N1669" si="309">$M$2*M1606</f>
        <v>7.6530989604794487E-5</v>
      </c>
      <c r="O1606" s="13">
        <f t="shared" ref="O1606:O1669" si="310">N1606+G1606</f>
        <v>1.1771604846364527</v>
      </c>
      <c r="Q1606">
        <v>12.651574593548389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20.56498621205251</v>
      </c>
      <c r="G1607" s="13">
        <f t="shared" si="304"/>
        <v>0</v>
      </c>
      <c r="H1607" s="13">
        <f t="shared" si="305"/>
        <v>20.56498621205251</v>
      </c>
      <c r="I1607" s="16">
        <f t="shared" ref="I1607:I1670" si="312">H1607+K1606-L1606</f>
        <v>27.662681561093692</v>
      </c>
      <c r="J1607" s="13">
        <f t="shared" si="306"/>
        <v>25.257498530758873</v>
      </c>
      <c r="K1607" s="13">
        <f t="shared" si="307"/>
        <v>2.4051830303348183</v>
      </c>
      <c r="L1607" s="13">
        <f t="shared" si="308"/>
        <v>0</v>
      </c>
      <c r="M1607" s="13">
        <f t="shared" ref="M1607:M1670" si="313">L1607+M1606-N1606</f>
        <v>4.6906090402938568E-5</v>
      </c>
      <c r="N1607" s="13">
        <f t="shared" si="309"/>
        <v>2.9081776049821913E-5</v>
      </c>
      <c r="O1607" s="13">
        <f t="shared" si="310"/>
        <v>2.9081776049821913E-5</v>
      </c>
      <c r="Q1607">
        <v>15.679284767135091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28.207220470927162</v>
      </c>
      <c r="G1608" s="13">
        <f t="shared" si="304"/>
        <v>9.8904296162524677E-2</v>
      </c>
      <c r="H1608" s="13">
        <f t="shared" si="305"/>
        <v>28.108316174764639</v>
      </c>
      <c r="I1608" s="16">
        <f t="shared" si="312"/>
        <v>30.513499205099457</v>
      </c>
      <c r="J1608" s="13">
        <f t="shared" si="306"/>
        <v>27.919170345542668</v>
      </c>
      <c r="K1608" s="13">
        <f t="shared" si="307"/>
        <v>2.5943288595567893</v>
      </c>
      <c r="L1608" s="13">
        <f t="shared" si="308"/>
        <v>0</v>
      </c>
      <c r="M1608" s="13">
        <f t="shared" si="313"/>
        <v>1.7824314353116655E-5</v>
      </c>
      <c r="N1608" s="13">
        <f t="shared" si="309"/>
        <v>1.1051074898932325E-5</v>
      </c>
      <c r="O1608" s="13">
        <f t="shared" si="310"/>
        <v>9.8915347237423609E-2</v>
      </c>
      <c r="Q1608">
        <v>17.257975437882799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28.2513258844637</v>
      </c>
      <c r="G1609" s="13">
        <f t="shared" si="304"/>
        <v>0.10383540509766971</v>
      </c>
      <c r="H1609" s="13">
        <f t="shared" si="305"/>
        <v>28.147490479366031</v>
      </c>
      <c r="I1609" s="16">
        <f t="shared" si="312"/>
        <v>30.74181933892282</v>
      </c>
      <c r="J1609" s="13">
        <f t="shared" si="306"/>
        <v>28.047965262116882</v>
      </c>
      <c r="K1609" s="13">
        <f t="shared" si="307"/>
        <v>2.6938540768059376</v>
      </c>
      <c r="L1609" s="13">
        <f t="shared" si="308"/>
        <v>0</v>
      </c>
      <c r="M1609" s="13">
        <f t="shared" si="313"/>
        <v>6.7732394541843296E-6</v>
      </c>
      <c r="N1609" s="13">
        <f t="shared" si="309"/>
        <v>4.1994084615942843E-6</v>
      </c>
      <c r="O1609" s="13">
        <f t="shared" si="310"/>
        <v>0.10383960450613131</v>
      </c>
      <c r="Q1609">
        <v>17.118743541054691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18.27452550268281</v>
      </c>
      <c r="G1610" s="13">
        <f t="shared" si="304"/>
        <v>0</v>
      </c>
      <c r="H1610" s="13">
        <f t="shared" si="305"/>
        <v>18.27452550268281</v>
      </c>
      <c r="I1610" s="16">
        <f t="shared" si="312"/>
        <v>20.968379579488747</v>
      </c>
      <c r="J1610" s="13">
        <f t="shared" si="306"/>
        <v>20.245526168127814</v>
      </c>
      <c r="K1610" s="13">
        <f t="shared" si="307"/>
        <v>0.72285341136093351</v>
      </c>
      <c r="L1610" s="13">
        <f t="shared" si="308"/>
        <v>0</v>
      </c>
      <c r="M1610" s="13">
        <f t="shared" si="313"/>
        <v>2.5738309925900453E-6</v>
      </c>
      <c r="N1610" s="13">
        <f t="shared" si="309"/>
        <v>1.5957752154058281E-6</v>
      </c>
      <c r="O1610" s="13">
        <f t="shared" si="310"/>
        <v>1.5957752154058281E-6</v>
      </c>
      <c r="Q1610">
        <v>18.913046131613491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7.1428569999999999E-3</v>
      </c>
      <c r="G1611" s="13">
        <f t="shared" si="304"/>
        <v>0</v>
      </c>
      <c r="H1611" s="13">
        <f t="shared" si="305"/>
        <v>7.1428569999999999E-3</v>
      </c>
      <c r="I1611" s="16">
        <f t="shared" si="312"/>
        <v>0.72999626836093345</v>
      </c>
      <c r="J1611" s="13">
        <f t="shared" si="306"/>
        <v>0.72997314122908508</v>
      </c>
      <c r="K1611" s="13">
        <f t="shared" si="307"/>
        <v>2.3127131848377225E-5</v>
      </c>
      <c r="L1611" s="13">
        <f t="shared" si="308"/>
        <v>0</v>
      </c>
      <c r="M1611" s="13">
        <f t="shared" si="313"/>
        <v>9.7805577718421716E-7</v>
      </c>
      <c r="N1611" s="13">
        <f t="shared" si="309"/>
        <v>6.0639458185421469E-7</v>
      </c>
      <c r="O1611" s="13">
        <f t="shared" si="310"/>
        <v>6.0639458185421469E-7</v>
      </c>
      <c r="Q1611">
        <v>21.239660564788011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2.1428571E-2</v>
      </c>
      <c r="G1612" s="13">
        <f t="shared" si="304"/>
        <v>0</v>
      </c>
      <c r="H1612" s="13">
        <f t="shared" si="305"/>
        <v>2.1428571E-2</v>
      </c>
      <c r="I1612" s="16">
        <f t="shared" si="312"/>
        <v>2.1451698131848378E-2</v>
      </c>
      <c r="J1612" s="13">
        <f t="shared" si="306"/>
        <v>2.1451697712001509E-2</v>
      </c>
      <c r="K1612" s="13">
        <f t="shared" si="307"/>
        <v>4.1984686907636792E-10</v>
      </c>
      <c r="L1612" s="13">
        <f t="shared" si="308"/>
        <v>0</v>
      </c>
      <c r="M1612" s="13">
        <f t="shared" si="313"/>
        <v>3.7166119533000248E-7</v>
      </c>
      <c r="N1612" s="13">
        <f t="shared" si="309"/>
        <v>2.3042994110460153E-7</v>
      </c>
      <c r="O1612" s="13">
        <f t="shared" si="310"/>
        <v>2.3042994110460153E-7</v>
      </c>
      <c r="Q1612">
        <v>23.61588501755276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3.8895431052581619</v>
      </c>
      <c r="G1613" s="13">
        <f t="shared" si="304"/>
        <v>0</v>
      </c>
      <c r="H1613" s="13">
        <f t="shared" si="305"/>
        <v>3.8895431052581619</v>
      </c>
      <c r="I1613" s="16">
        <f t="shared" si="312"/>
        <v>3.8895431056780088</v>
      </c>
      <c r="J1613" s="13">
        <f t="shared" si="306"/>
        <v>3.8876634568751154</v>
      </c>
      <c r="K1613" s="13">
        <f t="shared" si="307"/>
        <v>1.8796488028933744E-3</v>
      </c>
      <c r="L1613" s="13">
        <f t="shared" si="308"/>
        <v>0</v>
      </c>
      <c r="M1613" s="13">
        <f t="shared" si="313"/>
        <v>1.4123125422540094E-7</v>
      </c>
      <c r="N1613" s="13">
        <f t="shared" si="309"/>
        <v>8.7563377619748589E-8</v>
      </c>
      <c r="O1613" s="13">
        <f t="shared" si="310"/>
        <v>8.7563377619748589E-8</v>
      </c>
      <c r="Q1613">
        <v>25.663031998376979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4.2110992822124684</v>
      </c>
      <c r="G1614" s="13">
        <f t="shared" si="304"/>
        <v>0</v>
      </c>
      <c r="H1614" s="13">
        <f t="shared" si="305"/>
        <v>4.2110992822124684</v>
      </c>
      <c r="I1614" s="16">
        <f t="shared" si="312"/>
        <v>4.2129789310153622</v>
      </c>
      <c r="J1614" s="13">
        <f t="shared" si="306"/>
        <v>4.2104488035735397</v>
      </c>
      <c r="K1614" s="13">
        <f t="shared" si="307"/>
        <v>2.5301274418225717E-3</v>
      </c>
      <c r="L1614" s="13">
        <f t="shared" si="308"/>
        <v>0</v>
      </c>
      <c r="M1614" s="13">
        <f t="shared" si="313"/>
        <v>5.3667876605652355E-8</v>
      </c>
      <c r="N1614" s="13">
        <f t="shared" si="309"/>
        <v>3.3274083495504461E-8</v>
      </c>
      <c r="O1614" s="13">
        <f t="shared" si="310"/>
        <v>3.3274083495504461E-8</v>
      </c>
      <c r="Q1614">
        <v>25.247054000000009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31.109100829989309</v>
      </c>
      <c r="G1615" s="13">
        <f t="shared" si="304"/>
        <v>0.42334265916390024</v>
      </c>
      <c r="H1615" s="13">
        <f t="shared" si="305"/>
        <v>30.685758170825409</v>
      </c>
      <c r="I1615" s="16">
        <f t="shared" si="312"/>
        <v>30.688288298267231</v>
      </c>
      <c r="J1615" s="13">
        <f t="shared" si="306"/>
        <v>29.12528518407326</v>
      </c>
      <c r="K1615" s="13">
        <f t="shared" si="307"/>
        <v>1.5630031141939718</v>
      </c>
      <c r="L1615" s="13">
        <f t="shared" si="308"/>
        <v>0</v>
      </c>
      <c r="M1615" s="13">
        <f t="shared" si="313"/>
        <v>2.0393793110147894E-8</v>
      </c>
      <c r="N1615" s="13">
        <f t="shared" si="309"/>
        <v>1.2644151728291694E-8</v>
      </c>
      <c r="O1615" s="13">
        <f t="shared" si="310"/>
        <v>0.42334267180805196</v>
      </c>
      <c r="Q1615">
        <v>21.35257430778481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63.187574797178883</v>
      </c>
      <c r="G1616" s="13">
        <f t="shared" si="304"/>
        <v>4.009806018687379</v>
      </c>
      <c r="H1616" s="13">
        <f t="shared" si="305"/>
        <v>59.177768778491505</v>
      </c>
      <c r="I1616" s="16">
        <f t="shared" si="312"/>
        <v>60.740771892685473</v>
      </c>
      <c r="J1616" s="13">
        <f t="shared" si="306"/>
        <v>43.310329669690788</v>
      </c>
      <c r="K1616" s="13">
        <f t="shared" si="307"/>
        <v>17.430442222994685</v>
      </c>
      <c r="L1616" s="13">
        <f t="shared" si="308"/>
        <v>6.3348254084649307</v>
      </c>
      <c r="M1616" s="13">
        <f t="shared" si="313"/>
        <v>6.3348254162145725</v>
      </c>
      <c r="N1616" s="13">
        <f t="shared" si="309"/>
        <v>3.9275917580530351</v>
      </c>
      <c r="O1616" s="13">
        <f t="shared" si="310"/>
        <v>7.937397776740414</v>
      </c>
      <c r="Q1616">
        <v>15.64288010229545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32.56902622092732</v>
      </c>
      <c r="G1617" s="13">
        <f t="shared" si="304"/>
        <v>0.58656641250056485</v>
      </c>
      <c r="H1617" s="13">
        <f t="shared" si="305"/>
        <v>31.982459808426754</v>
      </c>
      <c r="I1617" s="16">
        <f t="shared" si="312"/>
        <v>43.078076622956509</v>
      </c>
      <c r="J1617" s="13">
        <f t="shared" si="306"/>
        <v>33.559618000538151</v>
      </c>
      <c r="K1617" s="13">
        <f t="shared" si="307"/>
        <v>9.5184586224183576</v>
      </c>
      <c r="L1617" s="13">
        <f t="shared" si="308"/>
        <v>0</v>
      </c>
      <c r="M1617" s="13">
        <f t="shared" si="313"/>
        <v>2.4072336581615374</v>
      </c>
      <c r="N1617" s="13">
        <f t="shared" si="309"/>
        <v>1.4924848680601532</v>
      </c>
      <c r="O1617" s="13">
        <f t="shared" si="310"/>
        <v>2.079051280560718</v>
      </c>
      <c r="Q1617">
        <v>13.578963923297851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38.808849403151036</v>
      </c>
      <c r="G1618" s="13">
        <f t="shared" si="304"/>
        <v>1.2841961450071697</v>
      </c>
      <c r="H1618" s="13">
        <f t="shared" si="305"/>
        <v>37.524653258143864</v>
      </c>
      <c r="I1618" s="16">
        <f t="shared" si="312"/>
        <v>47.043111880562222</v>
      </c>
      <c r="J1618" s="13">
        <f t="shared" si="306"/>
        <v>35.896212898508693</v>
      </c>
      <c r="K1618" s="13">
        <f t="shared" si="307"/>
        <v>11.146898982053528</v>
      </c>
      <c r="L1618" s="13">
        <f t="shared" si="308"/>
        <v>5.0806386188215541E-3</v>
      </c>
      <c r="M1618" s="13">
        <f t="shared" si="313"/>
        <v>0.91982942872020557</v>
      </c>
      <c r="N1618" s="13">
        <f t="shared" si="309"/>
        <v>0.57029424580652743</v>
      </c>
      <c r="O1618" s="13">
        <f t="shared" si="310"/>
        <v>1.8544903908136972</v>
      </c>
      <c r="Q1618">
        <v>14.113377593548391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14.50259264138808</v>
      </c>
      <c r="G1619" s="13">
        <f t="shared" si="304"/>
        <v>0</v>
      </c>
      <c r="H1619" s="13">
        <f t="shared" si="305"/>
        <v>14.50259264138808</v>
      </c>
      <c r="I1619" s="16">
        <f t="shared" si="312"/>
        <v>25.644410984822787</v>
      </c>
      <c r="J1619" s="13">
        <f t="shared" si="306"/>
        <v>23.46018939624933</v>
      </c>
      <c r="K1619" s="13">
        <f t="shared" si="307"/>
        <v>2.1842215885734575</v>
      </c>
      <c r="L1619" s="13">
        <f t="shared" si="308"/>
        <v>0</v>
      </c>
      <c r="M1619" s="13">
        <f t="shared" si="313"/>
        <v>0.34953518291367813</v>
      </c>
      <c r="N1619" s="13">
        <f t="shared" si="309"/>
        <v>0.21671181340648044</v>
      </c>
      <c r="O1619" s="13">
        <f t="shared" si="310"/>
        <v>0.21671181340648044</v>
      </c>
      <c r="Q1619">
        <v>14.761801100406609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43.419961704619837</v>
      </c>
      <c r="G1620" s="13">
        <f t="shared" si="304"/>
        <v>1.7997314330255703</v>
      </c>
      <c r="H1620" s="13">
        <f t="shared" si="305"/>
        <v>41.620230271594266</v>
      </c>
      <c r="I1620" s="16">
        <f t="shared" si="312"/>
        <v>43.804451860167724</v>
      </c>
      <c r="J1620" s="13">
        <f t="shared" si="306"/>
        <v>36.519940934178507</v>
      </c>
      <c r="K1620" s="13">
        <f t="shared" si="307"/>
        <v>7.2845109259892169</v>
      </c>
      <c r="L1620" s="13">
        <f t="shared" si="308"/>
        <v>0</v>
      </c>
      <c r="M1620" s="13">
        <f t="shared" si="313"/>
        <v>0.1328233695071977</v>
      </c>
      <c r="N1620" s="13">
        <f t="shared" si="309"/>
        <v>8.2350489094462576E-2</v>
      </c>
      <c r="O1620" s="13">
        <f t="shared" si="310"/>
        <v>1.8820819221200329</v>
      </c>
      <c r="Q1620">
        <v>16.615906312299519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52.624047669690533</v>
      </c>
      <c r="G1621" s="13">
        <f t="shared" si="304"/>
        <v>2.8287740584756982</v>
      </c>
      <c r="H1621" s="13">
        <f t="shared" si="305"/>
        <v>49.795273611214839</v>
      </c>
      <c r="I1621" s="16">
        <f t="shared" si="312"/>
        <v>57.079784537204056</v>
      </c>
      <c r="J1621" s="13">
        <f t="shared" si="306"/>
        <v>43.398400204430075</v>
      </c>
      <c r="K1621" s="13">
        <f t="shared" si="307"/>
        <v>13.68138433277398</v>
      </c>
      <c r="L1621" s="13">
        <f t="shared" si="308"/>
        <v>2.5582015097296686</v>
      </c>
      <c r="M1621" s="13">
        <f t="shared" si="313"/>
        <v>2.6086743901424039</v>
      </c>
      <c r="N1621" s="13">
        <f t="shared" si="309"/>
        <v>1.6173781218882903</v>
      </c>
      <c r="O1621" s="13">
        <f t="shared" si="310"/>
        <v>4.4461521803639883</v>
      </c>
      <c r="Q1621">
        <v>16.76098913039139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21.590867607064901</v>
      </c>
      <c r="G1622" s="13">
        <f t="shared" si="304"/>
        <v>0</v>
      </c>
      <c r="H1622" s="13">
        <f t="shared" si="305"/>
        <v>21.590867607064901</v>
      </c>
      <c r="I1622" s="16">
        <f t="shared" si="312"/>
        <v>32.714050430109211</v>
      </c>
      <c r="J1622" s="13">
        <f t="shared" si="306"/>
        <v>31.033332207272913</v>
      </c>
      <c r="K1622" s="13">
        <f t="shared" si="307"/>
        <v>1.6807182228362976</v>
      </c>
      <c r="L1622" s="13">
        <f t="shared" si="308"/>
        <v>0</v>
      </c>
      <c r="M1622" s="13">
        <f t="shared" si="313"/>
        <v>0.99129626825411354</v>
      </c>
      <c r="N1622" s="13">
        <f t="shared" si="309"/>
        <v>0.61460368631755036</v>
      </c>
      <c r="O1622" s="13">
        <f t="shared" si="310"/>
        <v>0.61460368631755036</v>
      </c>
      <c r="Q1622">
        <v>22.190921720969971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8.0848128872145981</v>
      </c>
      <c r="G1623" s="13">
        <f t="shared" si="304"/>
        <v>0</v>
      </c>
      <c r="H1623" s="13">
        <f t="shared" si="305"/>
        <v>8.0848128872145981</v>
      </c>
      <c r="I1623" s="16">
        <f t="shared" si="312"/>
        <v>9.7655311100508957</v>
      </c>
      <c r="J1623" s="13">
        <f t="shared" si="306"/>
        <v>9.7295640308916536</v>
      </c>
      <c r="K1623" s="13">
        <f t="shared" si="307"/>
        <v>3.5967079159242132E-2</v>
      </c>
      <c r="L1623" s="13">
        <f t="shared" si="308"/>
        <v>0</v>
      </c>
      <c r="M1623" s="13">
        <f t="shared" si="313"/>
        <v>0.37669258193656319</v>
      </c>
      <c r="N1623" s="13">
        <f t="shared" si="309"/>
        <v>0.23354940080066916</v>
      </c>
      <c r="O1623" s="13">
        <f t="shared" si="310"/>
        <v>0.23354940080066916</v>
      </c>
      <c r="Q1623">
        <v>24.264989993968289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0.76326104509221471</v>
      </c>
      <c r="G1624" s="13">
        <f t="shared" si="304"/>
        <v>0</v>
      </c>
      <c r="H1624" s="13">
        <f t="shared" si="305"/>
        <v>0.76326104509221471</v>
      </c>
      <c r="I1624" s="16">
        <f t="shared" si="312"/>
        <v>0.79922812425145684</v>
      </c>
      <c r="J1624" s="13">
        <f t="shared" si="306"/>
        <v>0.7992135885490691</v>
      </c>
      <c r="K1624" s="13">
        <f t="shared" si="307"/>
        <v>1.4535702387741267E-5</v>
      </c>
      <c r="L1624" s="13">
        <f t="shared" si="308"/>
        <v>0</v>
      </c>
      <c r="M1624" s="13">
        <f t="shared" si="313"/>
        <v>0.14314318113589403</v>
      </c>
      <c r="N1624" s="13">
        <f t="shared" si="309"/>
        <v>8.8748772304254292E-2</v>
      </c>
      <c r="O1624" s="13">
        <f t="shared" si="310"/>
        <v>8.8748772304254292E-2</v>
      </c>
      <c r="Q1624">
        <v>26.50076420764406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1.6674343286297071</v>
      </c>
      <c r="G1625" s="13">
        <f t="shared" si="304"/>
        <v>0</v>
      </c>
      <c r="H1625" s="13">
        <f t="shared" si="305"/>
        <v>1.6674343286297071</v>
      </c>
      <c r="I1625" s="16">
        <f t="shared" si="312"/>
        <v>1.6674488643320948</v>
      </c>
      <c r="J1625" s="13">
        <f t="shared" si="306"/>
        <v>1.6672941395702274</v>
      </c>
      <c r="K1625" s="13">
        <f t="shared" si="307"/>
        <v>1.5472476186739748E-4</v>
      </c>
      <c r="L1625" s="13">
        <f t="shared" si="308"/>
        <v>0</v>
      </c>
      <c r="M1625" s="13">
        <f t="shared" si="313"/>
        <v>5.4394408831639735E-2</v>
      </c>
      <c r="N1625" s="13">
        <f t="shared" si="309"/>
        <v>3.3724533475616637E-2</v>
      </c>
      <c r="O1625" s="13">
        <f t="shared" si="310"/>
        <v>3.3724533475616637E-2</v>
      </c>
      <c r="Q1625">
        <v>25.35152900000001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65.309065856940947</v>
      </c>
      <c r="G1626" s="13">
        <f t="shared" si="304"/>
        <v>4.2469946692814053</v>
      </c>
      <c r="H1626" s="13">
        <f t="shared" si="305"/>
        <v>61.062071187659541</v>
      </c>
      <c r="I1626" s="16">
        <f t="shared" si="312"/>
        <v>61.062225912421411</v>
      </c>
      <c r="J1626" s="13">
        <f t="shared" si="306"/>
        <v>54.360723374367964</v>
      </c>
      <c r="K1626" s="13">
        <f t="shared" si="307"/>
        <v>6.7015025380534468</v>
      </c>
      <c r="L1626" s="13">
        <f t="shared" si="308"/>
        <v>0</v>
      </c>
      <c r="M1626" s="13">
        <f t="shared" si="313"/>
        <v>2.0669875356023097E-2</v>
      </c>
      <c r="N1626" s="13">
        <f t="shared" si="309"/>
        <v>1.281532272073432E-2</v>
      </c>
      <c r="O1626" s="13">
        <f t="shared" si="310"/>
        <v>4.2598099920021397</v>
      </c>
      <c r="Q1626">
        <v>24.98957798999831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22.314067966478149</v>
      </c>
      <c r="G1627" s="13">
        <f t="shared" si="304"/>
        <v>0</v>
      </c>
      <c r="H1627" s="13">
        <f t="shared" si="305"/>
        <v>22.314067966478149</v>
      </c>
      <c r="I1627" s="16">
        <f t="shared" si="312"/>
        <v>29.015570504531595</v>
      </c>
      <c r="J1627" s="13">
        <f t="shared" si="306"/>
        <v>27.648173821608292</v>
      </c>
      <c r="K1627" s="13">
        <f t="shared" si="307"/>
        <v>1.3673966829233031</v>
      </c>
      <c r="L1627" s="13">
        <f t="shared" si="308"/>
        <v>0</v>
      </c>
      <c r="M1627" s="13">
        <f t="shared" si="313"/>
        <v>7.8545526352887772E-3</v>
      </c>
      <c r="N1627" s="13">
        <f t="shared" si="309"/>
        <v>4.8698226338790415E-3</v>
      </c>
      <c r="O1627" s="13">
        <f t="shared" si="310"/>
        <v>4.8698226338790415E-3</v>
      </c>
      <c r="Q1627">
        <v>21.151871964303339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24.896372749312789</v>
      </c>
      <c r="G1628" s="13">
        <f t="shared" si="304"/>
        <v>0</v>
      </c>
      <c r="H1628" s="13">
        <f t="shared" si="305"/>
        <v>24.896372749312789</v>
      </c>
      <c r="I1628" s="16">
        <f t="shared" si="312"/>
        <v>26.263769432236092</v>
      </c>
      <c r="J1628" s="13">
        <f t="shared" si="306"/>
        <v>25.059199115960713</v>
      </c>
      <c r="K1628" s="13">
        <f t="shared" si="307"/>
        <v>1.2045703162753796</v>
      </c>
      <c r="L1628" s="13">
        <f t="shared" si="308"/>
        <v>0</v>
      </c>
      <c r="M1628" s="13">
        <f t="shared" si="313"/>
        <v>2.9847300014097357E-3</v>
      </c>
      <c r="N1628" s="13">
        <f t="shared" si="309"/>
        <v>1.8505326008740361E-3</v>
      </c>
      <c r="O1628" s="13">
        <f t="shared" si="310"/>
        <v>1.8505326008740361E-3</v>
      </c>
      <c r="Q1628">
        <v>19.950361808317759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50.872742275718693</v>
      </c>
      <c r="G1629" s="13">
        <f t="shared" si="304"/>
        <v>2.6329732035709377</v>
      </c>
      <c r="H1629" s="13">
        <f t="shared" si="305"/>
        <v>48.239769072147752</v>
      </c>
      <c r="I1629" s="16">
        <f t="shared" si="312"/>
        <v>49.444339388423131</v>
      </c>
      <c r="J1629" s="13">
        <f t="shared" si="306"/>
        <v>39.466807359223765</v>
      </c>
      <c r="K1629" s="13">
        <f t="shared" si="307"/>
        <v>9.9775320291993665</v>
      </c>
      <c r="L1629" s="13">
        <f t="shared" si="308"/>
        <v>0</v>
      </c>
      <c r="M1629" s="13">
        <f t="shared" si="313"/>
        <v>1.1341974005356996E-3</v>
      </c>
      <c r="N1629" s="13">
        <f t="shared" si="309"/>
        <v>7.032023883321338E-4</v>
      </c>
      <c r="O1629" s="13">
        <f t="shared" si="310"/>
        <v>2.6336764059592697</v>
      </c>
      <c r="Q1629">
        <v>16.482695472654061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73.810121114064231</v>
      </c>
      <c r="G1630" s="13">
        <f t="shared" si="304"/>
        <v>5.1974364898038372</v>
      </c>
      <c r="H1630" s="13">
        <f t="shared" si="305"/>
        <v>68.612684624260396</v>
      </c>
      <c r="I1630" s="16">
        <f t="shared" si="312"/>
        <v>78.590216653459763</v>
      </c>
      <c r="J1630" s="13">
        <f t="shared" si="306"/>
        <v>44.725878104359779</v>
      </c>
      <c r="K1630" s="13">
        <f t="shared" si="307"/>
        <v>33.864338549099983</v>
      </c>
      <c r="L1630" s="13">
        <f t="shared" si="308"/>
        <v>22.889556605441243</v>
      </c>
      <c r="M1630" s="13">
        <f t="shared" si="313"/>
        <v>22.889987600453445</v>
      </c>
      <c r="N1630" s="13">
        <f t="shared" si="309"/>
        <v>14.191792312281136</v>
      </c>
      <c r="O1630" s="13">
        <f t="shared" si="310"/>
        <v>19.389228802084972</v>
      </c>
      <c r="Q1630">
        <v>13.81203426967565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83.127499607705076</v>
      </c>
      <c r="G1631" s="13">
        <f t="shared" si="304"/>
        <v>6.2391455376978824</v>
      </c>
      <c r="H1631" s="13">
        <f t="shared" si="305"/>
        <v>76.888354070007196</v>
      </c>
      <c r="I1631" s="16">
        <f t="shared" si="312"/>
        <v>87.863136013665937</v>
      </c>
      <c r="J1631" s="13">
        <f t="shared" si="306"/>
        <v>40.398146471971614</v>
      </c>
      <c r="K1631" s="13">
        <f t="shared" si="307"/>
        <v>47.464989541694322</v>
      </c>
      <c r="L1631" s="13">
        <f t="shared" si="308"/>
        <v>36.590210231241997</v>
      </c>
      <c r="M1631" s="13">
        <f t="shared" si="313"/>
        <v>45.288405519414304</v>
      </c>
      <c r="N1631" s="13">
        <f t="shared" si="309"/>
        <v>28.078811422036868</v>
      </c>
      <c r="O1631" s="13">
        <f t="shared" si="310"/>
        <v>34.317956959734751</v>
      </c>
      <c r="Q1631">
        <v>11.191718593548391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29.87775072531857</v>
      </c>
      <c r="G1632" s="13">
        <f t="shared" si="304"/>
        <v>0.28567426391342909</v>
      </c>
      <c r="H1632" s="13">
        <f t="shared" si="305"/>
        <v>29.592076461405142</v>
      </c>
      <c r="I1632" s="16">
        <f t="shared" si="312"/>
        <v>40.466855771857468</v>
      </c>
      <c r="J1632" s="13">
        <f t="shared" si="306"/>
        <v>33.205548646177157</v>
      </c>
      <c r="K1632" s="13">
        <f t="shared" si="307"/>
        <v>7.261307125680311</v>
      </c>
      <c r="L1632" s="13">
        <f t="shared" si="308"/>
        <v>0</v>
      </c>
      <c r="M1632" s="13">
        <f t="shared" si="313"/>
        <v>17.209594097377437</v>
      </c>
      <c r="N1632" s="13">
        <f t="shared" si="309"/>
        <v>10.669948340374011</v>
      </c>
      <c r="O1632" s="13">
        <f t="shared" si="310"/>
        <v>10.955622604287441</v>
      </c>
      <c r="Q1632">
        <v>14.76297679520866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4.513674246300126</v>
      </c>
      <c r="G1633" s="13">
        <f t="shared" si="304"/>
        <v>0</v>
      </c>
      <c r="H1633" s="13">
        <f t="shared" si="305"/>
        <v>4.513674246300126</v>
      </c>
      <c r="I1633" s="16">
        <f t="shared" si="312"/>
        <v>11.774981371980438</v>
      </c>
      <c r="J1633" s="13">
        <f t="shared" si="306"/>
        <v>11.639215773702686</v>
      </c>
      <c r="K1633" s="13">
        <f t="shared" si="307"/>
        <v>0.13576559827775192</v>
      </c>
      <c r="L1633" s="13">
        <f t="shared" si="308"/>
        <v>0</v>
      </c>
      <c r="M1633" s="13">
        <f t="shared" si="313"/>
        <v>6.5396457570034254</v>
      </c>
      <c r="N1633" s="13">
        <f t="shared" si="309"/>
        <v>4.0545803693421236</v>
      </c>
      <c r="O1633" s="13">
        <f t="shared" si="310"/>
        <v>4.0545803693421236</v>
      </c>
      <c r="Q1633">
        <v>18.747223706430368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12.29636974215151</v>
      </c>
      <c r="G1634" s="13">
        <f t="shared" si="304"/>
        <v>0</v>
      </c>
      <c r="H1634" s="13">
        <f t="shared" si="305"/>
        <v>12.29636974215151</v>
      </c>
      <c r="I1634" s="16">
        <f t="shared" si="312"/>
        <v>12.432135340429262</v>
      </c>
      <c r="J1634" s="13">
        <f t="shared" si="306"/>
        <v>12.331383837647843</v>
      </c>
      <c r="K1634" s="13">
        <f t="shared" si="307"/>
        <v>0.10075150278141898</v>
      </c>
      <c r="L1634" s="13">
        <f t="shared" si="308"/>
        <v>0</v>
      </c>
      <c r="M1634" s="13">
        <f t="shared" si="313"/>
        <v>2.4850653876613018</v>
      </c>
      <c r="N1634" s="13">
        <f t="shared" si="309"/>
        <v>1.5407405403500072</v>
      </c>
      <c r="O1634" s="13">
        <f t="shared" si="310"/>
        <v>1.5407405403500072</v>
      </c>
      <c r="Q1634">
        <v>22.042199290748851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0.75416163455742902</v>
      </c>
      <c r="G1635" s="13">
        <f t="shared" si="304"/>
        <v>0</v>
      </c>
      <c r="H1635" s="13">
        <f t="shared" si="305"/>
        <v>0.75416163455742902</v>
      </c>
      <c r="I1635" s="16">
        <f t="shared" si="312"/>
        <v>0.85491313733884799</v>
      </c>
      <c r="J1635" s="13">
        <f t="shared" si="306"/>
        <v>0.85489229628556218</v>
      </c>
      <c r="K1635" s="13">
        <f t="shared" si="307"/>
        <v>2.0841053285813871E-5</v>
      </c>
      <c r="L1635" s="13">
        <f t="shared" si="308"/>
        <v>0</v>
      </c>
      <c r="M1635" s="13">
        <f t="shared" si="313"/>
        <v>0.94432484731129462</v>
      </c>
      <c r="N1635" s="13">
        <f t="shared" si="309"/>
        <v>0.58548140533300264</v>
      </c>
      <c r="O1635" s="13">
        <f t="shared" si="310"/>
        <v>0.58548140533300264</v>
      </c>
      <c r="Q1635">
        <v>25.356389386847159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0.15968842523605101</v>
      </c>
      <c r="G1636" s="13">
        <f t="shared" si="304"/>
        <v>0</v>
      </c>
      <c r="H1636" s="13">
        <f t="shared" si="305"/>
        <v>0.15968842523605101</v>
      </c>
      <c r="I1636" s="16">
        <f t="shared" si="312"/>
        <v>0.15970926628933682</v>
      </c>
      <c r="J1636" s="13">
        <f t="shared" si="306"/>
        <v>0.15970911350649752</v>
      </c>
      <c r="K1636" s="13">
        <f t="shared" si="307"/>
        <v>1.5278283929665015E-7</v>
      </c>
      <c r="L1636" s="13">
        <f t="shared" si="308"/>
        <v>0</v>
      </c>
      <c r="M1636" s="13">
        <f t="shared" si="313"/>
        <v>0.35884344197829199</v>
      </c>
      <c r="N1636" s="13">
        <f t="shared" si="309"/>
        <v>0.22248293402654104</v>
      </c>
      <c r="O1636" s="13">
        <f t="shared" si="310"/>
        <v>0.22248293402654104</v>
      </c>
      <c r="Q1636">
        <v>24.514459722167569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17.751885699631</v>
      </c>
      <c r="G1637" s="13">
        <f t="shared" si="304"/>
        <v>0</v>
      </c>
      <c r="H1637" s="13">
        <f t="shared" si="305"/>
        <v>17.751885699631</v>
      </c>
      <c r="I1637" s="16">
        <f t="shared" si="312"/>
        <v>17.751885852413839</v>
      </c>
      <c r="J1637" s="13">
        <f t="shared" si="306"/>
        <v>17.564457345492926</v>
      </c>
      <c r="K1637" s="13">
        <f t="shared" si="307"/>
        <v>0.18742850692091295</v>
      </c>
      <c r="L1637" s="13">
        <f t="shared" si="308"/>
        <v>0</v>
      </c>
      <c r="M1637" s="13">
        <f t="shared" si="313"/>
        <v>0.13636050795175095</v>
      </c>
      <c r="N1637" s="13">
        <f t="shared" si="309"/>
        <v>8.4543514930085592E-2</v>
      </c>
      <c r="O1637" s="13">
        <f t="shared" si="310"/>
        <v>8.4543514930085592E-2</v>
      </c>
      <c r="Q1637">
        <v>25.209662000000009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4.9073155467426126</v>
      </c>
      <c r="G1638" s="13">
        <f t="shared" si="304"/>
        <v>0</v>
      </c>
      <c r="H1638" s="13">
        <f t="shared" si="305"/>
        <v>4.9073155467426126</v>
      </c>
      <c r="I1638" s="16">
        <f t="shared" si="312"/>
        <v>5.0947440536635256</v>
      </c>
      <c r="J1638" s="13">
        <f t="shared" si="306"/>
        <v>5.0901191895212738</v>
      </c>
      <c r="K1638" s="13">
        <f t="shared" si="307"/>
        <v>4.6248641422517167E-3</v>
      </c>
      <c r="L1638" s="13">
        <f t="shared" si="308"/>
        <v>0</v>
      </c>
      <c r="M1638" s="13">
        <f t="shared" si="313"/>
        <v>5.1816993021665356E-2</v>
      </c>
      <c r="N1638" s="13">
        <f t="shared" si="309"/>
        <v>3.2126535673432523E-2</v>
      </c>
      <c r="O1638" s="13">
        <f t="shared" si="310"/>
        <v>3.2126535673432523E-2</v>
      </c>
      <c r="Q1638">
        <v>25.006038959299161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25.581895482698531</v>
      </c>
      <c r="G1639" s="13">
        <f t="shared" si="304"/>
        <v>0</v>
      </c>
      <c r="H1639" s="13">
        <f t="shared" si="305"/>
        <v>25.581895482698531</v>
      </c>
      <c r="I1639" s="16">
        <f t="shared" si="312"/>
        <v>25.586520346840782</v>
      </c>
      <c r="J1639" s="13">
        <f t="shared" si="306"/>
        <v>24.712037884585197</v>
      </c>
      <c r="K1639" s="13">
        <f t="shared" si="307"/>
        <v>0.87448246225558535</v>
      </c>
      <c r="L1639" s="13">
        <f t="shared" si="308"/>
        <v>0</v>
      </c>
      <c r="M1639" s="13">
        <f t="shared" si="313"/>
        <v>1.9690457348232833E-2</v>
      </c>
      <c r="N1639" s="13">
        <f t="shared" si="309"/>
        <v>1.2208083555904357E-2</v>
      </c>
      <c r="O1639" s="13">
        <f t="shared" si="310"/>
        <v>1.2208083555904357E-2</v>
      </c>
      <c r="Q1639">
        <v>21.789207162812058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21.497040140657589</v>
      </c>
      <c r="G1640" s="13">
        <f t="shared" si="304"/>
        <v>0</v>
      </c>
      <c r="H1640" s="13">
        <f t="shared" si="305"/>
        <v>21.497040140657589</v>
      </c>
      <c r="I1640" s="16">
        <f t="shared" si="312"/>
        <v>22.371522602913174</v>
      </c>
      <c r="J1640" s="13">
        <f t="shared" si="306"/>
        <v>21.404739837392039</v>
      </c>
      <c r="K1640" s="13">
        <f t="shared" si="307"/>
        <v>0.96678276552113473</v>
      </c>
      <c r="L1640" s="13">
        <f t="shared" si="308"/>
        <v>0</v>
      </c>
      <c r="M1640" s="13">
        <f t="shared" si="313"/>
        <v>7.4823737923284759E-3</v>
      </c>
      <c r="N1640" s="13">
        <f t="shared" si="309"/>
        <v>4.6390717512436548E-3</v>
      </c>
      <c r="O1640" s="13">
        <f t="shared" si="310"/>
        <v>4.6390717512436548E-3</v>
      </c>
      <c r="Q1640">
        <v>18.134320744002299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38.757660064557079</v>
      </c>
      <c r="G1641" s="13">
        <f t="shared" si="304"/>
        <v>1.2784730333824321</v>
      </c>
      <c r="H1641" s="13">
        <f t="shared" si="305"/>
        <v>37.479187031174646</v>
      </c>
      <c r="I1641" s="16">
        <f t="shared" si="312"/>
        <v>38.445969796695778</v>
      </c>
      <c r="J1641" s="13">
        <f t="shared" si="306"/>
        <v>33.58848176300171</v>
      </c>
      <c r="K1641" s="13">
        <f t="shared" si="307"/>
        <v>4.857488033694068</v>
      </c>
      <c r="L1641" s="13">
        <f t="shared" si="308"/>
        <v>0</v>
      </c>
      <c r="M1641" s="13">
        <f t="shared" si="313"/>
        <v>2.8433020410848211E-3</v>
      </c>
      <c r="N1641" s="13">
        <f t="shared" si="309"/>
        <v>1.7628472654725891E-3</v>
      </c>
      <c r="O1641" s="13">
        <f t="shared" si="310"/>
        <v>1.2802358806479046</v>
      </c>
      <c r="Q1641">
        <v>17.225668853603409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2.9494564662576082</v>
      </c>
      <c r="G1642" s="13">
        <f t="shared" si="304"/>
        <v>0</v>
      </c>
      <c r="H1642" s="13">
        <f t="shared" si="305"/>
        <v>2.9494564662576082</v>
      </c>
      <c r="I1642" s="16">
        <f t="shared" si="312"/>
        <v>7.8069444999516762</v>
      </c>
      <c r="J1642" s="13">
        <f t="shared" si="306"/>
        <v>7.7463845800382769</v>
      </c>
      <c r="K1642" s="13">
        <f t="shared" si="307"/>
        <v>6.0559919913399263E-2</v>
      </c>
      <c r="L1642" s="13">
        <f t="shared" si="308"/>
        <v>0</v>
      </c>
      <c r="M1642" s="13">
        <f t="shared" si="313"/>
        <v>1.080454775612232E-3</v>
      </c>
      <c r="N1642" s="13">
        <f t="shared" si="309"/>
        <v>6.6988196087958379E-4</v>
      </c>
      <c r="O1642" s="13">
        <f t="shared" si="310"/>
        <v>6.6988196087958379E-4</v>
      </c>
      <c r="Q1642">
        <v>15.76736009354839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11.45858551380719</v>
      </c>
      <c r="G1643" s="13">
        <f t="shared" si="304"/>
        <v>0</v>
      </c>
      <c r="H1643" s="13">
        <f t="shared" si="305"/>
        <v>11.45858551380719</v>
      </c>
      <c r="I1643" s="16">
        <f t="shared" si="312"/>
        <v>11.519145433720588</v>
      </c>
      <c r="J1643" s="13">
        <f t="shared" si="306"/>
        <v>11.330464715417778</v>
      </c>
      <c r="K1643" s="13">
        <f t="shared" si="307"/>
        <v>0.18868071830281075</v>
      </c>
      <c r="L1643" s="13">
        <f t="shared" si="308"/>
        <v>0</v>
      </c>
      <c r="M1643" s="13">
        <f t="shared" si="313"/>
        <v>4.1057281473264821E-4</v>
      </c>
      <c r="N1643" s="13">
        <f t="shared" si="309"/>
        <v>2.5455514513424187E-4</v>
      </c>
      <c r="O1643" s="13">
        <f t="shared" si="310"/>
        <v>2.5455514513424187E-4</v>
      </c>
      <c r="Q1643">
        <v>15.891992400148601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0.85484397072648488</v>
      </c>
      <c r="G1644" s="13">
        <f t="shared" si="304"/>
        <v>0</v>
      </c>
      <c r="H1644" s="13">
        <f t="shared" si="305"/>
        <v>0.85484397072648488</v>
      </c>
      <c r="I1644" s="16">
        <f t="shared" si="312"/>
        <v>1.0435246890292955</v>
      </c>
      <c r="J1644" s="13">
        <f t="shared" si="306"/>
        <v>1.0433895061881988</v>
      </c>
      <c r="K1644" s="13">
        <f t="shared" si="307"/>
        <v>1.3518284109670375E-4</v>
      </c>
      <c r="L1644" s="13">
        <f t="shared" si="308"/>
        <v>0</v>
      </c>
      <c r="M1644" s="13">
        <f t="shared" si="313"/>
        <v>1.5601766959840634E-4</v>
      </c>
      <c r="N1644" s="13">
        <f t="shared" si="309"/>
        <v>9.673095515101193E-5</v>
      </c>
      <c r="O1644" s="13">
        <f t="shared" si="310"/>
        <v>9.673095515101193E-5</v>
      </c>
      <c r="Q1644">
        <v>16.331116801464852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5.2348880372730617</v>
      </c>
      <c r="G1645" s="13">
        <f t="shared" si="304"/>
        <v>0</v>
      </c>
      <c r="H1645" s="13">
        <f t="shared" si="305"/>
        <v>5.2348880372730617</v>
      </c>
      <c r="I1645" s="16">
        <f t="shared" si="312"/>
        <v>5.235023220114158</v>
      </c>
      <c r="J1645" s="13">
        <f t="shared" si="306"/>
        <v>5.2278410875475529</v>
      </c>
      <c r="K1645" s="13">
        <f t="shared" si="307"/>
        <v>7.1821325666050484E-3</v>
      </c>
      <c r="L1645" s="13">
        <f t="shared" si="308"/>
        <v>0</v>
      </c>
      <c r="M1645" s="13">
        <f t="shared" si="313"/>
        <v>5.9286714447394408E-5</v>
      </c>
      <c r="N1645" s="13">
        <f t="shared" si="309"/>
        <v>3.6757762957384533E-5</v>
      </c>
      <c r="O1645" s="13">
        <f t="shared" si="310"/>
        <v>3.6757762957384533E-5</v>
      </c>
      <c r="Q1645">
        <v>22.44246053170048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0.25861448102953949</v>
      </c>
      <c r="G1646" s="13">
        <f t="shared" si="304"/>
        <v>0</v>
      </c>
      <c r="H1646" s="13">
        <f t="shared" si="305"/>
        <v>0.25861448102953949</v>
      </c>
      <c r="I1646" s="16">
        <f t="shared" si="312"/>
        <v>0.26579661359614454</v>
      </c>
      <c r="J1646" s="13">
        <f t="shared" si="306"/>
        <v>0.26579566737308136</v>
      </c>
      <c r="K1646" s="13">
        <f t="shared" si="307"/>
        <v>9.462230631807067E-7</v>
      </c>
      <c r="L1646" s="13">
        <f t="shared" si="308"/>
        <v>0</v>
      </c>
      <c r="M1646" s="13">
        <f t="shared" si="313"/>
        <v>2.2528951490009874E-5</v>
      </c>
      <c r="N1646" s="13">
        <f t="shared" si="309"/>
        <v>1.3967949923806123E-5</v>
      </c>
      <c r="O1646" s="13">
        <f t="shared" si="310"/>
        <v>1.3967949923806123E-5</v>
      </c>
      <c r="Q1646">
        <v>22.410528539220891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0.1304119002364581</v>
      </c>
      <c r="G1647" s="13">
        <f t="shared" si="304"/>
        <v>0</v>
      </c>
      <c r="H1647" s="13">
        <f t="shared" si="305"/>
        <v>0.1304119002364581</v>
      </c>
      <c r="I1647" s="16">
        <f t="shared" si="312"/>
        <v>0.13041284645952128</v>
      </c>
      <c r="J1647" s="13">
        <f t="shared" si="306"/>
        <v>0.13041273959211974</v>
      </c>
      <c r="K1647" s="13">
        <f t="shared" si="307"/>
        <v>1.0686740153920127E-7</v>
      </c>
      <c r="L1647" s="13">
        <f t="shared" si="308"/>
        <v>0</v>
      </c>
      <c r="M1647" s="13">
        <f t="shared" si="313"/>
        <v>8.5610015662037519E-6</v>
      </c>
      <c r="N1647" s="13">
        <f t="shared" si="309"/>
        <v>5.3078209710463261E-6</v>
      </c>
      <c r="O1647" s="13">
        <f t="shared" si="310"/>
        <v>5.3078209710463261E-6</v>
      </c>
      <c r="Q1647">
        <v>22.728512231937241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1.3224261571871301</v>
      </c>
      <c r="G1648" s="13">
        <f t="shared" si="304"/>
        <v>0</v>
      </c>
      <c r="H1648" s="13">
        <f t="shared" si="305"/>
        <v>1.3224261571871301</v>
      </c>
      <c r="I1648" s="16">
        <f t="shared" si="312"/>
        <v>1.3224262640545317</v>
      </c>
      <c r="J1648" s="13">
        <f t="shared" si="306"/>
        <v>1.3223549206703811</v>
      </c>
      <c r="K1648" s="13">
        <f t="shared" si="307"/>
        <v>7.1343384150601707E-5</v>
      </c>
      <c r="L1648" s="13">
        <f t="shared" si="308"/>
        <v>0</v>
      </c>
      <c r="M1648" s="13">
        <f t="shared" si="313"/>
        <v>3.2531805951574258E-6</v>
      </c>
      <c r="N1648" s="13">
        <f t="shared" si="309"/>
        <v>2.0169719689976039E-6</v>
      </c>
      <c r="O1648" s="13">
        <f t="shared" si="310"/>
        <v>2.0169719689976039E-6</v>
      </c>
      <c r="Q1648">
        <v>25.919519879578139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1.3297666795315499</v>
      </c>
      <c r="G1649" s="13">
        <f t="shared" si="304"/>
        <v>0</v>
      </c>
      <c r="H1649" s="13">
        <f t="shared" si="305"/>
        <v>1.3297666795315499</v>
      </c>
      <c r="I1649" s="16">
        <f t="shared" si="312"/>
        <v>1.3298380229157005</v>
      </c>
      <c r="J1649" s="13">
        <f t="shared" si="306"/>
        <v>1.3297637032302847</v>
      </c>
      <c r="K1649" s="13">
        <f t="shared" si="307"/>
        <v>7.4319685415824566E-5</v>
      </c>
      <c r="L1649" s="13">
        <f t="shared" si="308"/>
        <v>0</v>
      </c>
      <c r="M1649" s="13">
        <f t="shared" si="313"/>
        <v>1.2362086261598219E-6</v>
      </c>
      <c r="N1649" s="13">
        <f t="shared" si="309"/>
        <v>7.6644934821908957E-7</v>
      </c>
      <c r="O1649" s="13">
        <f t="shared" si="310"/>
        <v>7.6644934821908957E-7</v>
      </c>
      <c r="Q1649">
        <v>25.745338762413919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4.3084546745270744</v>
      </c>
      <c r="G1650" s="13">
        <f t="shared" si="304"/>
        <v>0</v>
      </c>
      <c r="H1650" s="13">
        <f t="shared" si="305"/>
        <v>4.3084546745270744</v>
      </c>
      <c r="I1650" s="16">
        <f t="shared" si="312"/>
        <v>4.30852899421249</v>
      </c>
      <c r="J1650" s="13">
        <f t="shared" si="306"/>
        <v>4.3058049265612404</v>
      </c>
      <c r="K1650" s="13">
        <f t="shared" si="307"/>
        <v>2.724067651249662E-3</v>
      </c>
      <c r="L1650" s="13">
        <f t="shared" si="308"/>
        <v>0</v>
      </c>
      <c r="M1650" s="13">
        <f t="shared" si="313"/>
        <v>4.6975927794073228E-7</v>
      </c>
      <c r="N1650" s="13">
        <f t="shared" si="309"/>
        <v>2.9125075232325402E-7</v>
      </c>
      <c r="O1650" s="13">
        <f t="shared" si="310"/>
        <v>2.9125075232325402E-7</v>
      </c>
      <c r="Q1650">
        <v>25.199393000000011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35.444609231915798</v>
      </c>
      <c r="G1651" s="13">
        <f t="shared" si="304"/>
        <v>0.90806465823154547</v>
      </c>
      <c r="H1651" s="13">
        <f t="shared" si="305"/>
        <v>34.536544573684253</v>
      </c>
      <c r="I1651" s="16">
        <f t="shared" si="312"/>
        <v>34.539268641335504</v>
      </c>
      <c r="J1651" s="13">
        <f t="shared" si="306"/>
        <v>32.776961099924328</v>
      </c>
      <c r="K1651" s="13">
        <f t="shared" si="307"/>
        <v>1.7623075414111753</v>
      </c>
      <c r="L1651" s="13">
        <f t="shared" si="308"/>
        <v>0</v>
      </c>
      <c r="M1651" s="13">
        <f t="shared" si="313"/>
        <v>1.7850852561747826E-7</v>
      </c>
      <c r="N1651" s="13">
        <f t="shared" si="309"/>
        <v>1.1067528588283652E-7</v>
      </c>
      <c r="O1651" s="13">
        <f t="shared" si="310"/>
        <v>0.90806476890683141</v>
      </c>
      <c r="Q1651">
        <v>23.01438286030605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16.703458289999311</v>
      </c>
      <c r="G1652" s="13">
        <f t="shared" si="304"/>
        <v>0</v>
      </c>
      <c r="H1652" s="13">
        <f t="shared" si="305"/>
        <v>16.703458289999311</v>
      </c>
      <c r="I1652" s="16">
        <f t="shared" si="312"/>
        <v>18.465765831410486</v>
      </c>
      <c r="J1652" s="13">
        <f t="shared" si="306"/>
        <v>17.835088568558294</v>
      </c>
      <c r="K1652" s="13">
        <f t="shared" si="307"/>
        <v>0.63067726285219194</v>
      </c>
      <c r="L1652" s="13">
        <f t="shared" si="308"/>
        <v>0</v>
      </c>
      <c r="M1652" s="13">
        <f t="shared" si="313"/>
        <v>6.7833239734641736E-8</v>
      </c>
      <c r="N1652" s="13">
        <f t="shared" si="309"/>
        <v>4.2056608635477877E-8</v>
      </c>
      <c r="O1652" s="13">
        <f t="shared" si="310"/>
        <v>4.2056608635477877E-8</v>
      </c>
      <c r="Q1652">
        <v>17.183697537120789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109.44712037151621</v>
      </c>
      <c r="G1653" s="13">
        <f t="shared" si="304"/>
        <v>9.1817529573185972</v>
      </c>
      <c r="H1653" s="13">
        <f t="shared" si="305"/>
        <v>100.26536741419761</v>
      </c>
      <c r="I1653" s="16">
        <f t="shared" si="312"/>
        <v>100.8960446770498</v>
      </c>
      <c r="J1653" s="13">
        <f t="shared" si="306"/>
        <v>51.39189894766524</v>
      </c>
      <c r="K1653" s="13">
        <f t="shared" si="307"/>
        <v>49.504145729384561</v>
      </c>
      <c r="L1653" s="13">
        <f t="shared" si="308"/>
        <v>38.644359891553449</v>
      </c>
      <c r="M1653" s="13">
        <f t="shared" si="313"/>
        <v>38.644359917330085</v>
      </c>
      <c r="N1653" s="13">
        <f t="shared" si="309"/>
        <v>23.959503148744652</v>
      </c>
      <c r="O1653" s="13">
        <f t="shared" si="310"/>
        <v>33.141256106063253</v>
      </c>
      <c r="Q1653">
        <v>15.158757987165851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49.260074150105979</v>
      </c>
      <c r="G1654" s="13">
        <f t="shared" si="304"/>
        <v>2.452672384102494</v>
      </c>
      <c r="H1654" s="13">
        <f t="shared" si="305"/>
        <v>46.807401766003487</v>
      </c>
      <c r="I1654" s="16">
        <f t="shared" si="312"/>
        <v>57.667187603834606</v>
      </c>
      <c r="J1654" s="13">
        <f t="shared" si="306"/>
        <v>41.408102286108146</v>
      </c>
      <c r="K1654" s="13">
        <f t="shared" si="307"/>
        <v>16.259085317726459</v>
      </c>
      <c r="L1654" s="13">
        <f t="shared" si="308"/>
        <v>5.1548557702462654</v>
      </c>
      <c r="M1654" s="13">
        <f t="shared" si="313"/>
        <v>19.839712538831698</v>
      </c>
      <c r="N1654" s="13">
        <f t="shared" si="309"/>
        <v>12.300621774075653</v>
      </c>
      <c r="O1654" s="13">
        <f t="shared" si="310"/>
        <v>14.753294158178146</v>
      </c>
      <c r="Q1654">
        <v>15.104841811234611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38.734500993356228</v>
      </c>
      <c r="G1655" s="13">
        <f t="shared" si="304"/>
        <v>1.275883784268294</v>
      </c>
      <c r="H1655" s="13">
        <f t="shared" si="305"/>
        <v>37.458617209087933</v>
      </c>
      <c r="I1655" s="16">
        <f t="shared" si="312"/>
        <v>48.562846756568128</v>
      </c>
      <c r="J1655" s="13">
        <f t="shared" si="306"/>
        <v>35.310810695756459</v>
      </c>
      <c r="K1655" s="13">
        <f t="shared" si="307"/>
        <v>13.252036060811669</v>
      </c>
      <c r="L1655" s="13">
        <f t="shared" si="308"/>
        <v>2.1256963331616707</v>
      </c>
      <c r="M1655" s="13">
        <f t="shared" si="313"/>
        <v>9.6647870979177153</v>
      </c>
      <c r="N1655" s="13">
        <f t="shared" si="309"/>
        <v>5.9921680007089835</v>
      </c>
      <c r="O1655" s="13">
        <f t="shared" si="310"/>
        <v>7.2680517849772777</v>
      </c>
      <c r="Q1655">
        <v>12.998689093548389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27.321428569999998</v>
      </c>
      <c r="G1656" s="13">
        <f t="shared" si="304"/>
        <v>0</v>
      </c>
      <c r="H1656" s="13">
        <f t="shared" si="305"/>
        <v>27.321428569999998</v>
      </c>
      <c r="I1656" s="16">
        <f t="shared" si="312"/>
        <v>38.447768297650001</v>
      </c>
      <c r="J1656" s="13">
        <f t="shared" si="306"/>
        <v>31.883622216599107</v>
      </c>
      <c r="K1656" s="13">
        <f t="shared" si="307"/>
        <v>6.5641460810508931</v>
      </c>
      <c r="L1656" s="13">
        <f t="shared" si="308"/>
        <v>0</v>
      </c>
      <c r="M1656" s="13">
        <f t="shared" si="313"/>
        <v>3.6726190972087318</v>
      </c>
      <c r="N1656" s="13">
        <f t="shared" si="309"/>
        <v>2.2770238402694138</v>
      </c>
      <c r="O1656" s="13">
        <f t="shared" si="310"/>
        <v>2.2770238402694138</v>
      </c>
      <c r="Q1656">
        <v>14.50186052882612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11.46734928361361</v>
      </c>
      <c r="G1657" s="13">
        <f t="shared" si="304"/>
        <v>0</v>
      </c>
      <c r="H1657" s="13">
        <f t="shared" si="305"/>
        <v>11.46734928361361</v>
      </c>
      <c r="I1657" s="16">
        <f t="shared" si="312"/>
        <v>18.031495364664501</v>
      </c>
      <c r="J1657" s="13">
        <f t="shared" si="306"/>
        <v>17.588355927597306</v>
      </c>
      <c r="K1657" s="13">
        <f t="shared" si="307"/>
        <v>0.44313943706719527</v>
      </c>
      <c r="L1657" s="13">
        <f t="shared" si="308"/>
        <v>0</v>
      </c>
      <c r="M1657" s="13">
        <f t="shared" si="313"/>
        <v>1.395595256939318</v>
      </c>
      <c r="N1657" s="13">
        <f t="shared" si="309"/>
        <v>0.86526905930237719</v>
      </c>
      <c r="O1657" s="13">
        <f t="shared" si="310"/>
        <v>0.86526905930237719</v>
      </c>
      <c r="Q1657">
        <v>19.280314034210321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18.360617023732519</v>
      </c>
      <c r="G1658" s="13">
        <f t="shared" si="304"/>
        <v>0</v>
      </c>
      <c r="H1658" s="13">
        <f t="shared" si="305"/>
        <v>18.360617023732519</v>
      </c>
      <c r="I1658" s="16">
        <f t="shared" si="312"/>
        <v>18.803756460799715</v>
      </c>
      <c r="J1658" s="13">
        <f t="shared" si="306"/>
        <v>18.527073213896809</v>
      </c>
      <c r="K1658" s="13">
        <f t="shared" si="307"/>
        <v>0.27668324690290547</v>
      </c>
      <c r="L1658" s="13">
        <f t="shared" si="308"/>
        <v>0</v>
      </c>
      <c r="M1658" s="13">
        <f t="shared" si="313"/>
        <v>0.53032619763694078</v>
      </c>
      <c r="N1658" s="13">
        <f t="shared" si="309"/>
        <v>0.32880224253490326</v>
      </c>
      <c r="O1658" s="13">
        <f t="shared" si="310"/>
        <v>0.32880224253490326</v>
      </c>
      <c r="Q1658">
        <v>23.612410000000011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9.8553370323710407E-2</v>
      </c>
      <c r="G1659" s="13">
        <f t="shared" si="304"/>
        <v>0</v>
      </c>
      <c r="H1659" s="13">
        <f t="shared" si="305"/>
        <v>9.8553370323710407E-2</v>
      </c>
      <c r="I1659" s="16">
        <f t="shared" si="312"/>
        <v>0.37523661722661589</v>
      </c>
      <c r="J1659" s="13">
        <f t="shared" si="306"/>
        <v>0.37523398020437737</v>
      </c>
      <c r="K1659" s="13">
        <f t="shared" si="307"/>
        <v>2.6370222385163622E-6</v>
      </c>
      <c r="L1659" s="13">
        <f t="shared" si="308"/>
        <v>0</v>
      </c>
      <c r="M1659" s="13">
        <f t="shared" si="313"/>
        <v>0.20152395510203752</v>
      </c>
      <c r="N1659" s="13">
        <f t="shared" si="309"/>
        <v>0.12494485216326326</v>
      </c>
      <c r="O1659" s="13">
        <f t="shared" si="310"/>
        <v>0.12494485216326326</v>
      </c>
      <c r="Q1659">
        <v>22.47821490665147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4.7321879253429053E-2</v>
      </c>
      <c r="G1660" s="13">
        <f t="shared" si="304"/>
        <v>0</v>
      </c>
      <c r="H1660" s="13">
        <f t="shared" si="305"/>
        <v>4.7321879253429053E-2</v>
      </c>
      <c r="I1660" s="16">
        <f t="shared" si="312"/>
        <v>4.7324516275667569E-2</v>
      </c>
      <c r="J1660" s="13">
        <f t="shared" si="306"/>
        <v>4.732451242580938E-2</v>
      </c>
      <c r="K1660" s="13">
        <f t="shared" si="307"/>
        <v>3.8498581891865946E-9</v>
      </c>
      <c r="L1660" s="13">
        <f t="shared" si="308"/>
        <v>0</v>
      </c>
      <c r="M1660" s="13">
        <f t="shared" si="313"/>
        <v>7.6579102938774263E-2</v>
      </c>
      <c r="N1660" s="13">
        <f t="shared" si="309"/>
        <v>4.7479043822040046E-2</v>
      </c>
      <c r="O1660" s="13">
        <f t="shared" si="310"/>
        <v>4.7479043822040046E-2</v>
      </c>
      <c r="Q1660">
        <v>24.743842606685352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2.1428571E-2</v>
      </c>
      <c r="G1661" s="13">
        <f t="shared" si="304"/>
        <v>0</v>
      </c>
      <c r="H1661" s="13">
        <f t="shared" si="305"/>
        <v>2.1428571E-2</v>
      </c>
      <c r="I1661" s="16">
        <f t="shared" si="312"/>
        <v>2.142857484985819E-2</v>
      </c>
      <c r="J1661" s="13">
        <f t="shared" si="306"/>
        <v>2.1428574473531799E-2</v>
      </c>
      <c r="K1661" s="13">
        <f t="shared" si="307"/>
        <v>3.7632639018903014E-10</v>
      </c>
      <c r="L1661" s="13">
        <f t="shared" si="308"/>
        <v>0</v>
      </c>
      <c r="M1661" s="13">
        <f t="shared" si="313"/>
        <v>2.9100059116734217E-2</v>
      </c>
      <c r="N1661" s="13">
        <f t="shared" si="309"/>
        <v>1.8042036652375214E-2</v>
      </c>
      <c r="O1661" s="13">
        <f t="shared" si="310"/>
        <v>1.8042036652375214E-2</v>
      </c>
      <c r="Q1661">
        <v>24.374330876149291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21.578483681639959</v>
      </c>
      <c r="G1662" s="13">
        <f t="shared" si="304"/>
        <v>0</v>
      </c>
      <c r="H1662" s="13">
        <f t="shared" si="305"/>
        <v>21.578483681639959</v>
      </c>
      <c r="I1662" s="16">
        <f t="shared" si="312"/>
        <v>21.578483682016284</v>
      </c>
      <c r="J1662" s="13">
        <f t="shared" si="306"/>
        <v>21.201300768333869</v>
      </c>
      <c r="K1662" s="13">
        <f t="shared" si="307"/>
        <v>0.37718291368241452</v>
      </c>
      <c r="L1662" s="13">
        <f t="shared" si="308"/>
        <v>0</v>
      </c>
      <c r="M1662" s="13">
        <f t="shared" si="313"/>
        <v>1.1058022464359003E-2</v>
      </c>
      <c r="N1662" s="13">
        <f t="shared" si="309"/>
        <v>6.8559739279025816E-3</v>
      </c>
      <c r="O1662" s="13">
        <f t="shared" si="310"/>
        <v>6.8559739279025816E-3</v>
      </c>
      <c r="Q1662">
        <v>24.318163995970689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21.58372529078661</v>
      </c>
      <c r="G1663" s="13">
        <f t="shared" si="304"/>
        <v>0</v>
      </c>
      <c r="H1663" s="13">
        <f t="shared" si="305"/>
        <v>21.58372529078661</v>
      </c>
      <c r="I1663" s="16">
        <f t="shared" si="312"/>
        <v>21.960908204469025</v>
      </c>
      <c r="J1663" s="13">
        <f t="shared" si="306"/>
        <v>21.240450273621846</v>
      </c>
      <c r="K1663" s="13">
        <f t="shared" si="307"/>
        <v>0.72045793084717857</v>
      </c>
      <c r="L1663" s="13">
        <f t="shared" si="308"/>
        <v>0</v>
      </c>
      <c r="M1663" s="13">
        <f t="shared" si="313"/>
        <v>4.2020485364564217E-3</v>
      </c>
      <c r="N1663" s="13">
        <f t="shared" si="309"/>
        <v>2.6052700926029815E-3</v>
      </c>
      <c r="O1663" s="13">
        <f t="shared" si="310"/>
        <v>2.6052700926029815E-3</v>
      </c>
      <c r="Q1663">
        <v>19.934391888108149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43.197654509219007</v>
      </c>
      <c r="G1664" s="13">
        <f t="shared" si="304"/>
        <v>1.7748768650782609</v>
      </c>
      <c r="H1664" s="13">
        <f t="shared" si="305"/>
        <v>41.422777644140744</v>
      </c>
      <c r="I1664" s="16">
        <f t="shared" si="312"/>
        <v>42.143235574987926</v>
      </c>
      <c r="J1664" s="13">
        <f t="shared" si="306"/>
        <v>35.594601060295645</v>
      </c>
      <c r="K1664" s="13">
        <f t="shared" si="307"/>
        <v>6.5486345146922815</v>
      </c>
      <c r="L1664" s="13">
        <f t="shared" si="308"/>
        <v>0</v>
      </c>
      <c r="M1664" s="13">
        <f t="shared" si="313"/>
        <v>1.5967784438534402E-3</v>
      </c>
      <c r="N1664" s="13">
        <f t="shared" si="309"/>
        <v>9.9000263518913287E-4</v>
      </c>
      <c r="O1664" s="13">
        <f t="shared" si="310"/>
        <v>1.7758668677134501</v>
      </c>
      <c r="Q1664">
        <v>16.691100518597889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55.67908293782024</v>
      </c>
      <c r="G1665" s="13">
        <f t="shared" si="304"/>
        <v>3.1703355698619933</v>
      </c>
      <c r="H1665" s="13">
        <f t="shared" si="305"/>
        <v>52.50874736795825</v>
      </c>
      <c r="I1665" s="16">
        <f t="shared" si="312"/>
        <v>59.057381882650532</v>
      </c>
      <c r="J1665" s="13">
        <f t="shared" si="306"/>
        <v>42.44899385705741</v>
      </c>
      <c r="K1665" s="13">
        <f t="shared" si="307"/>
        <v>16.608388025593122</v>
      </c>
      <c r="L1665" s="13">
        <f t="shared" si="308"/>
        <v>5.5067268250686601</v>
      </c>
      <c r="M1665" s="13">
        <f t="shared" si="313"/>
        <v>5.5073336008773248</v>
      </c>
      <c r="N1665" s="13">
        <f t="shared" si="309"/>
        <v>3.4145468325439414</v>
      </c>
      <c r="O1665" s="13">
        <f t="shared" si="310"/>
        <v>6.5848824024059347</v>
      </c>
      <c r="Q1665">
        <v>15.47606707599688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13.47899336457567</v>
      </c>
      <c r="G1666" s="13">
        <f t="shared" si="304"/>
        <v>0</v>
      </c>
      <c r="H1666" s="13">
        <f t="shared" si="305"/>
        <v>13.47899336457567</v>
      </c>
      <c r="I1666" s="16">
        <f t="shared" si="312"/>
        <v>24.580654565100133</v>
      </c>
      <c r="J1666" s="13">
        <f t="shared" si="306"/>
        <v>22.474081946446724</v>
      </c>
      <c r="K1666" s="13">
        <f t="shared" si="307"/>
        <v>2.1065726186534093</v>
      </c>
      <c r="L1666" s="13">
        <f t="shared" si="308"/>
        <v>0</v>
      </c>
      <c r="M1666" s="13">
        <f t="shared" si="313"/>
        <v>2.0927867683333834</v>
      </c>
      <c r="N1666" s="13">
        <f t="shared" si="309"/>
        <v>1.2975277963666978</v>
      </c>
      <c r="O1666" s="13">
        <f t="shared" si="310"/>
        <v>1.2975277963666978</v>
      </c>
      <c r="Q1666">
        <v>14.0999985050814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41.177775761183931</v>
      </c>
      <c r="G1667" s="13">
        <f t="shared" si="304"/>
        <v>1.549048755925766</v>
      </c>
      <c r="H1667" s="13">
        <f t="shared" si="305"/>
        <v>39.628727005258163</v>
      </c>
      <c r="I1667" s="16">
        <f t="shared" si="312"/>
        <v>41.735299623911573</v>
      </c>
      <c r="J1667" s="13">
        <f t="shared" si="306"/>
        <v>33.538133636201138</v>
      </c>
      <c r="K1667" s="13">
        <f t="shared" si="307"/>
        <v>8.1971659877104344</v>
      </c>
      <c r="L1667" s="13">
        <f t="shared" si="308"/>
        <v>0</v>
      </c>
      <c r="M1667" s="13">
        <f t="shared" si="313"/>
        <v>0.7952589719666856</v>
      </c>
      <c r="N1667" s="13">
        <f t="shared" si="309"/>
        <v>0.49306056261934506</v>
      </c>
      <c r="O1667" s="13">
        <f t="shared" si="310"/>
        <v>2.0421093185451111</v>
      </c>
      <c r="Q1667">
        <v>14.323003593548391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4.9937092463264672E-2</v>
      </c>
      <c r="G1668" s="13">
        <f t="shared" si="304"/>
        <v>0</v>
      </c>
      <c r="H1668" s="13">
        <f t="shared" si="305"/>
        <v>4.9937092463264672E-2</v>
      </c>
      <c r="I1668" s="16">
        <f t="shared" si="312"/>
        <v>8.2471030801736998</v>
      </c>
      <c r="J1668" s="13">
        <f t="shared" si="306"/>
        <v>8.1933124343630368</v>
      </c>
      <c r="K1668" s="13">
        <f t="shared" si="307"/>
        <v>5.3790645810662951E-2</v>
      </c>
      <c r="L1668" s="13">
        <f t="shared" si="308"/>
        <v>0</v>
      </c>
      <c r="M1668" s="13">
        <f t="shared" si="313"/>
        <v>0.30219840934734055</v>
      </c>
      <c r="N1668" s="13">
        <f t="shared" si="309"/>
        <v>0.18736301379535114</v>
      </c>
      <c r="O1668" s="13">
        <f t="shared" si="310"/>
        <v>0.18736301379535114</v>
      </c>
      <c r="Q1668">
        <v>17.793085172514608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9.2485683123654976</v>
      </c>
      <c r="G1669" s="13">
        <f t="shared" si="304"/>
        <v>0</v>
      </c>
      <c r="H1669" s="13">
        <f t="shared" si="305"/>
        <v>9.2485683123654976</v>
      </c>
      <c r="I1669" s="16">
        <f t="shared" si="312"/>
        <v>9.3023589581761605</v>
      </c>
      <c r="J1669" s="13">
        <f t="shared" si="306"/>
        <v>9.2425720214562865</v>
      </c>
      <c r="K1669" s="13">
        <f t="shared" si="307"/>
        <v>5.9786936719874006E-2</v>
      </c>
      <c r="L1669" s="13">
        <f t="shared" si="308"/>
        <v>0</v>
      </c>
      <c r="M1669" s="13">
        <f t="shared" si="313"/>
        <v>0.11483539555198941</v>
      </c>
      <c r="N1669" s="13">
        <f t="shared" si="309"/>
        <v>7.1197945242233426E-2</v>
      </c>
      <c r="O1669" s="13">
        <f t="shared" si="310"/>
        <v>7.1197945242233426E-2</v>
      </c>
      <c r="Q1669">
        <v>19.599870947950421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4.3387763271151298</v>
      </c>
      <c r="G1670" s="13">
        <f t="shared" ref="G1670:G1733" si="315">IF((F1670-$J$2)&gt;0,$I$2*(F1670-$J$2),0)</f>
        <v>0</v>
      </c>
      <c r="H1670" s="13">
        <f t="shared" ref="H1670:H1733" si="316">F1670-G1670</f>
        <v>4.3387763271151298</v>
      </c>
      <c r="I1670" s="16">
        <f t="shared" si="312"/>
        <v>4.3985632638350038</v>
      </c>
      <c r="J1670" s="13">
        <f t="shared" ref="J1670:J1733" si="317">I1670/SQRT(1+(I1670/($K$2*(300+(25*Q1670)+0.05*(Q1670)^3)))^2)</f>
        <v>4.3948099315473783</v>
      </c>
      <c r="K1670" s="13">
        <f t="shared" ref="K1670:K1733" si="318">I1670-J1670</f>
        <v>3.7533322876255326E-3</v>
      </c>
      <c r="L1670" s="13">
        <f t="shared" ref="L1670:L1733" si="319">IF(K1670&gt;$N$2,(K1670-$N$2)/$L$2,0)</f>
        <v>0</v>
      </c>
      <c r="M1670" s="13">
        <f t="shared" si="313"/>
        <v>4.3637450309755979E-2</v>
      </c>
      <c r="N1670" s="13">
        <f t="shared" ref="N1670:N1733" si="320">$M$2*M1670</f>
        <v>2.7055219192048705E-2</v>
      </c>
      <c r="O1670" s="13">
        <f t="shared" ref="O1670:O1733" si="321">N1670+G1670</f>
        <v>2.7055219192048705E-2</v>
      </c>
      <c r="Q1670">
        <v>23.347971589714529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0.16682169315084949</v>
      </c>
      <c r="G1671" s="13">
        <f t="shared" si="315"/>
        <v>0</v>
      </c>
      <c r="H1671" s="13">
        <f t="shared" si="316"/>
        <v>0.16682169315084949</v>
      </c>
      <c r="I1671" s="16">
        <f t="shared" ref="I1671:I1734" si="323">H1671+K1670-L1670</f>
        <v>0.17057502543847503</v>
      </c>
      <c r="J1671" s="13">
        <f t="shared" si="317"/>
        <v>0.17057477018323608</v>
      </c>
      <c r="K1671" s="13">
        <f t="shared" si="318"/>
        <v>2.5525523894565083E-7</v>
      </c>
      <c r="L1671" s="13">
        <f t="shared" si="319"/>
        <v>0</v>
      </c>
      <c r="M1671" s="13">
        <f t="shared" ref="M1671:M1734" si="324">L1671+M1670-N1670</f>
        <v>1.6582231117707274E-2</v>
      </c>
      <c r="N1671" s="13">
        <f t="shared" si="320"/>
        <v>1.028098329297851E-2</v>
      </c>
      <c r="O1671" s="13">
        <f t="shared" si="321"/>
        <v>1.028098329297851E-2</v>
      </c>
      <c r="Q1671">
        <v>22.265538056742699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8.0711990442104149</v>
      </c>
      <c r="G1672" s="13">
        <f t="shared" si="315"/>
        <v>0</v>
      </c>
      <c r="H1672" s="13">
        <f t="shared" si="316"/>
        <v>8.0711990442104149</v>
      </c>
      <c r="I1672" s="16">
        <f t="shared" si="323"/>
        <v>8.0711992994656541</v>
      </c>
      <c r="J1672" s="13">
        <f t="shared" si="317"/>
        <v>8.0538438196130802</v>
      </c>
      <c r="K1672" s="13">
        <f t="shared" si="318"/>
        <v>1.7355479852573907E-2</v>
      </c>
      <c r="L1672" s="13">
        <f t="shared" si="319"/>
        <v>0</v>
      </c>
      <c r="M1672" s="13">
        <f t="shared" si="324"/>
        <v>6.3012478247287639E-3</v>
      </c>
      <c r="N1672" s="13">
        <f t="shared" si="320"/>
        <v>3.9067736513318336E-3</v>
      </c>
      <c r="O1672" s="13">
        <f t="shared" si="321"/>
        <v>3.9067736513318336E-3</v>
      </c>
      <c r="Q1672">
        <v>25.408540384414749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11.47720962506614</v>
      </c>
      <c r="G1673" s="13">
        <f t="shared" si="315"/>
        <v>0</v>
      </c>
      <c r="H1673" s="13">
        <f t="shared" si="316"/>
        <v>11.47720962506614</v>
      </c>
      <c r="I1673" s="16">
        <f t="shared" si="323"/>
        <v>11.494565104918713</v>
      </c>
      <c r="J1673" s="13">
        <f t="shared" si="317"/>
        <v>11.442649444315066</v>
      </c>
      <c r="K1673" s="13">
        <f t="shared" si="318"/>
        <v>5.1915660603647495E-2</v>
      </c>
      <c r="L1673" s="13">
        <f t="shared" si="319"/>
        <v>0</v>
      </c>
      <c r="M1673" s="13">
        <f t="shared" si="324"/>
        <v>2.3944741733969302E-3</v>
      </c>
      <c r="N1673" s="13">
        <f t="shared" si="320"/>
        <v>1.4845739875060967E-3</v>
      </c>
      <c r="O1673" s="13">
        <f t="shared" si="321"/>
        <v>1.4845739875060967E-3</v>
      </c>
      <c r="Q1673">
        <v>25.13103400000001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2.1820311698610841</v>
      </c>
      <c r="G1674" s="13">
        <f t="shared" si="315"/>
        <v>0</v>
      </c>
      <c r="H1674" s="13">
        <f t="shared" si="316"/>
        <v>2.1820311698610841</v>
      </c>
      <c r="I1674" s="16">
        <f t="shared" si="323"/>
        <v>2.2339468304647316</v>
      </c>
      <c r="J1674" s="13">
        <f t="shared" si="317"/>
        <v>2.2334777899964462</v>
      </c>
      <c r="K1674" s="13">
        <f t="shared" si="318"/>
        <v>4.690404682854421E-4</v>
      </c>
      <c r="L1674" s="13">
        <f t="shared" si="319"/>
        <v>0</v>
      </c>
      <c r="M1674" s="13">
        <f t="shared" si="324"/>
        <v>9.0990018589083349E-4</v>
      </c>
      <c r="N1674" s="13">
        <f t="shared" si="320"/>
        <v>5.6413811525231675E-4</v>
      </c>
      <c r="O1674" s="13">
        <f t="shared" si="321"/>
        <v>5.6413811525231675E-4</v>
      </c>
      <c r="Q1674">
        <v>23.691021980121871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22.676648995052499</v>
      </c>
      <c r="G1675" s="13">
        <f t="shared" si="315"/>
        <v>0</v>
      </c>
      <c r="H1675" s="13">
        <f t="shared" si="316"/>
        <v>22.676648995052499</v>
      </c>
      <c r="I1675" s="16">
        <f t="shared" si="323"/>
        <v>22.677118035520785</v>
      </c>
      <c r="J1675" s="13">
        <f t="shared" si="317"/>
        <v>21.968580485646726</v>
      </c>
      <c r="K1675" s="13">
        <f t="shared" si="318"/>
        <v>0.70853754987405893</v>
      </c>
      <c r="L1675" s="13">
        <f t="shared" si="319"/>
        <v>0</v>
      </c>
      <c r="M1675" s="13">
        <f t="shared" si="324"/>
        <v>3.4576207063851674E-4</v>
      </c>
      <c r="N1675" s="13">
        <f t="shared" si="320"/>
        <v>2.1437248379588036E-4</v>
      </c>
      <c r="O1675" s="13">
        <f t="shared" si="321"/>
        <v>2.1437248379588036E-4</v>
      </c>
      <c r="Q1675">
        <v>20.74910976198327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11.47182161465852</v>
      </c>
      <c r="G1676" s="13">
        <f t="shared" si="315"/>
        <v>0</v>
      </c>
      <c r="H1676" s="13">
        <f t="shared" si="316"/>
        <v>11.47182161465852</v>
      </c>
      <c r="I1676" s="16">
        <f t="shared" si="323"/>
        <v>12.180359164532579</v>
      </c>
      <c r="J1676" s="13">
        <f t="shared" si="317"/>
        <v>11.960094447762538</v>
      </c>
      <c r="K1676" s="13">
        <f t="shared" si="318"/>
        <v>0.22026471677004089</v>
      </c>
      <c r="L1676" s="13">
        <f t="shared" si="319"/>
        <v>0</v>
      </c>
      <c r="M1676" s="13">
        <f t="shared" si="324"/>
        <v>1.3138958684263637E-4</v>
      </c>
      <c r="N1676" s="13">
        <f t="shared" si="320"/>
        <v>8.1461543842434545E-5</v>
      </c>
      <c r="O1676" s="13">
        <f t="shared" si="321"/>
        <v>8.1461543842434545E-5</v>
      </c>
      <c r="Q1676">
        <v>15.963812906357971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55.804577170451829</v>
      </c>
      <c r="G1677" s="13">
        <f t="shared" si="315"/>
        <v>3.1843661770419063</v>
      </c>
      <c r="H1677" s="13">
        <f t="shared" si="316"/>
        <v>52.62021099340992</v>
      </c>
      <c r="I1677" s="16">
        <f t="shared" si="323"/>
        <v>52.840475710179959</v>
      </c>
      <c r="J1677" s="13">
        <f t="shared" si="317"/>
        <v>39.013610744257512</v>
      </c>
      <c r="K1677" s="13">
        <f t="shared" si="318"/>
        <v>13.826864965922447</v>
      </c>
      <c r="L1677" s="13">
        <f t="shared" si="319"/>
        <v>2.7047518303808364</v>
      </c>
      <c r="M1677" s="13">
        <f t="shared" si="324"/>
        <v>2.7048017584238364</v>
      </c>
      <c r="N1677" s="13">
        <f t="shared" si="320"/>
        <v>1.6769770902227785</v>
      </c>
      <c r="O1677" s="13">
        <f t="shared" si="321"/>
        <v>4.8613432672646848</v>
      </c>
      <c r="Q1677">
        <v>14.70073659354839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63.24989870432151</v>
      </c>
      <c r="G1678" s="13">
        <f t="shared" si="315"/>
        <v>4.0167740063048081</v>
      </c>
      <c r="H1678" s="13">
        <f t="shared" si="316"/>
        <v>59.233124698016702</v>
      </c>
      <c r="I1678" s="16">
        <f t="shared" si="323"/>
        <v>70.355237833558306</v>
      </c>
      <c r="J1678" s="13">
        <f t="shared" si="317"/>
        <v>49.815870693032622</v>
      </c>
      <c r="K1678" s="13">
        <f t="shared" si="318"/>
        <v>20.539367140525684</v>
      </c>
      <c r="L1678" s="13">
        <f t="shared" si="319"/>
        <v>9.4666095757747417</v>
      </c>
      <c r="M1678" s="13">
        <f t="shared" si="324"/>
        <v>10.4944342439758</v>
      </c>
      <c r="N1678" s="13">
        <f t="shared" si="320"/>
        <v>6.5065492312649953</v>
      </c>
      <c r="O1678" s="13">
        <f t="shared" si="321"/>
        <v>10.523323237569803</v>
      </c>
      <c r="Q1678">
        <v>17.532764940730679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4.2595682017228844</v>
      </c>
      <c r="G1679" s="13">
        <f t="shared" si="315"/>
        <v>0</v>
      </c>
      <c r="H1679" s="13">
        <f t="shared" si="316"/>
        <v>4.2595682017228844</v>
      </c>
      <c r="I1679" s="16">
        <f t="shared" si="323"/>
        <v>15.332325766473827</v>
      </c>
      <c r="J1679" s="13">
        <f t="shared" si="317"/>
        <v>14.916004853511199</v>
      </c>
      <c r="K1679" s="13">
        <f t="shared" si="318"/>
        <v>0.41632091296262885</v>
      </c>
      <c r="L1679" s="13">
        <f t="shared" si="319"/>
        <v>0</v>
      </c>
      <c r="M1679" s="13">
        <f t="shared" si="324"/>
        <v>3.9878850127108043</v>
      </c>
      <c r="N1679" s="13">
        <f t="shared" si="320"/>
        <v>2.4724887078806987</v>
      </c>
      <c r="O1679" s="13">
        <f t="shared" si="321"/>
        <v>2.4724887078806987</v>
      </c>
      <c r="Q1679">
        <v>16.247769015153459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118.4306791875696</v>
      </c>
      <c r="G1680" s="13">
        <f t="shared" si="315"/>
        <v>10.186140028999562</v>
      </c>
      <c r="H1680" s="13">
        <f t="shared" si="316"/>
        <v>108.24453915857003</v>
      </c>
      <c r="I1680" s="16">
        <f t="shared" si="323"/>
        <v>108.66086007153267</v>
      </c>
      <c r="J1680" s="13">
        <f t="shared" si="317"/>
        <v>49.643299499605931</v>
      </c>
      <c r="K1680" s="13">
        <f t="shared" si="318"/>
        <v>59.017560571926737</v>
      </c>
      <c r="L1680" s="13">
        <f t="shared" si="319"/>
        <v>48.227724807482353</v>
      </c>
      <c r="M1680" s="13">
        <f t="shared" si="324"/>
        <v>49.743121112312458</v>
      </c>
      <c r="N1680" s="13">
        <f t="shared" si="320"/>
        <v>30.840735089633725</v>
      </c>
      <c r="O1680" s="13">
        <f t="shared" si="321"/>
        <v>41.026875118633285</v>
      </c>
      <c r="Q1680">
        <v>14.18358501654024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16.252743094789381</v>
      </c>
      <c r="G1681" s="13">
        <f t="shared" si="315"/>
        <v>0</v>
      </c>
      <c r="H1681" s="13">
        <f t="shared" si="316"/>
        <v>16.252743094789381</v>
      </c>
      <c r="I1681" s="16">
        <f t="shared" si="323"/>
        <v>27.042578859233764</v>
      </c>
      <c r="J1681" s="13">
        <f t="shared" si="317"/>
        <v>24.755707609897442</v>
      </c>
      <c r="K1681" s="13">
        <f t="shared" si="318"/>
        <v>2.2868712493363219</v>
      </c>
      <c r="L1681" s="13">
        <f t="shared" si="319"/>
        <v>0</v>
      </c>
      <c r="M1681" s="13">
        <f t="shared" si="324"/>
        <v>18.902386022678733</v>
      </c>
      <c r="N1681" s="13">
        <f t="shared" si="320"/>
        <v>11.719479334060814</v>
      </c>
      <c r="O1681" s="13">
        <f t="shared" si="321"/>
        <v>11.719479334060814</v>
      </c>
      <c r="Q1681">
        <v>15.581969351175459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3.7056005959818008</v>
      </c>
      <c r="G1682" s="13">
        <f t="shared" si="315"/>
        <v>0</v>
      </c>
      <c r="H1682" s="13">
        <f t="shared" si="316"/>
        <v>3.7056005959818008</v>
      </c>
      <c r="I1682" s="16">
        <f t="shared" si="323"/>
        <v>5.9924718453181232</v>
      </c>
      <c r="J1682" s="13">
        <f t="shared" si="317"/>
        <v>5.9723584643312178</v>
      </c>
      <c r="K1682" s="13">
        <f t="shared" si="318"/>
        <v>2.0113380986905405E-2</v>
      </c>
      <c r="L1682" s="13">
        <f t="shared" si="319"/>
        <v>0</v>
      </c>
      <c r="M1682" s="13">
        <f t="shared" si="324"/>
        <v>7.1829066886179191</v>
      </c>
      <c r="N1682" s="13">
        <f t="shared" si="320"/>
        <v>4.4534021469431098</v>
      </c>
      <c r="O1682" s="13">
        <f t="shared" si="321"/>
        <v>4.4534021469431098</v>
      </c>
      <c r="Q1682">
        <v>18.00837614288951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0.75484591220336095</v>
      </c>
      <c r="G1683" s="13">
        <f t="shared" si="315"/>
        <v>0</v>
      </c>
      <c r="H1683" s="13">
        <f t="shared" si="316"/>
        <v>0.75484591220336095</v>
      </c>
      <c r="I1683" s="16">
        <f t="shared" si="323"/>
        <v>0.77495929319026635</v>
      </c>
      <c r="J1683" s="13">
        <f t="shared" si="317"/>
        <v>0.77493804171823133</v>
      </c>
      <c r="K1683" s="13">
        <f t="shared" si="318"/>
        <v>2.125147203502209E-5</v>
      </c>
      <c r="L1683" s="13">
        <f t="shared" si="319"/>
        <v>0</v>
      </c>
      <c r="M1683" s="13">
        <f t="shared" si="324"/>
        <v>2.7295045416748094</v>
      </c>
      <c r="N1683" s="13">
        <f t="shared" si="320"/>
        <v>1.6922928158383819</v>
      </c>
      <c r="O1683" s="13">
        <f t="shared" si="321"/>
        <v>1.6922928158383819</v>
      </c>
      <c r="Q1683">
        <v>23.10994564211877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3.8322823652242728</v>
      </c>
      <c r="G1684" s="13">
        <f t="shared" si="315"/>
        <v>0</v>
      </c>
      <c r="H1684" s="13">
        <f t="shared" si="316"/>
        <v>3.8322823652242728</v>
      </c>
      <c r="I1684" s="16">
        <f t="shared" si="323"/>
        <v>3.8323036166963078</v>
      </c>
      <c r="J1684" s="13">
        <f t="shared" si="317"/>
        <v>3.8307555597302096</v>
      </c>
      <c r="K1684" s="13">
        <f t="shared" si="318"/>
        <v>1.5480569660981658E-3</v>
      </c>
      <c r="L1684" s="13">
        <f t="shared" si="319"/>
        <v>0</v>
      </c>
      <c r="M1684" s="13">
        <f t="shared" si="324"/>
        <v>1.0372117258364275</v>
      </c>
      <c r="N1684" s="13">
        <f t="shared" si="320"/>
        <v>0.64307127001858511</v>
      </c>
      <c r="O1684" s="13">
        <f t="shared" si="321"/>
        <v>0.64307127001858511</v>
      </c>
      <c r="Q1684">
        <v>26.747896378210601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12.0577648159746</v>
      </c>
      <c r="G1685" s="13">
        <f t="shared" si="315"/>
        <v>0</v>
      </c>
      <c r="H1685" s="13">
        <f t="shared" si="316"/>
        <v>12.0577648159746</v>
      </c>
      <c r="I1685" s="16">
        <f t="shared" si="323"/>
        <v>12.059312872940698</v>
      </c>
      <c r="J1685" s="13">
        <f t="shared" si="317"/>
        <v>12.007352166469435</v>
      </c>
      <c r="K1685" s="13">
        <f t="shared" si="318"/>
        <v>5.1960706471263052E-2</v>
      </c>
      <c r="L1685" s="13">
        <f t="shared" si="319"/>
        <v>0</v>
      </c>
      <c r="M1685" s="13">
        <f t="shared" si="324"/>
        <v>0.39414045581784241</v>
      </c>
      <c r="N1685" s="13">
        <f t="shared" si="320"/>
        <v>0.2443670826070623</v>
      </c>
      <c r="O1685" s="13">
        <f t="shared" si="321"/>
        <v>0.2443670826070623</v>
      </c>
      <c r="Q1685">
        <v>26.165345000000009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5.8629924413266528</v>
      </c>
      <c r="G1686" s="13">
        <f t="shared" si="315"/>
        <v>0</v>
      </c>
      <c r="H1686" s="13">
        <f t="shared" si="316"/>
        <v>5.8629924413266528</v>
      </c>
      <c r="I1686" s="16">
        <f t="shared" si="323"/>
        <v>5.9149531477979158</v>
      </c>
      <c r="J1686" s="13">
        <f t="shared" si="317"/>
        <v>5.9080438546749443</v>
      </c>
      <c r="K1686" s="13">
        <f t="shared" si="318"/>
        <v>6.9092931229715049E-3</v>
      </c>
      <c r="L1686" s="13">
        <f t="shared" si="319"/>
        <v>0</v>
      </c>
      <c r="M1686" s="13">
        <f t="shared" si="324"/>
        <v>0.1497733732107801</v>
      </c>
      <c r="N1686" s="13">
        <f t="shared" si="320"/>
        <v>9.2859491390683668E-2</v>
      </c>
      <c r="O1686" s="13">
        <f t="shared" si="321"/>
        <v>9.2859491390683668E-2</v>
      </c>
      <c r="Q1686">
        <v>25.336964151445368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18.65444074612012</v>
      </c>
      <c r="G1687" s="13">
        <f t="shared" si="315"/>
        <v>0</v>
      </c>
      <c r="H1687" s="13">
        <f t="shared" si="316"/>
        <v>18.65444074612012</v>
      </c>
      <c r="I1687" s="16">
        <f t="shared" si="323"/>
        <v>18.661350039243089</v>
      </c>
      <c r="J1687" s="13">
        <f t="shared" si="317"/>
        <v>18.401246160658609</v>
      </c>
      <c r="K1687" s="13">
        <f t="shared" si="318"/>
        <v>0.2601038785844807</v>
      </c>
      <c r="L1687" s="13">
        <f t="shared" si="319"/>
        <v>0</v>
      </c>
      <c r="M1687" s="13">
        <f t="shared" si="324"/>
        <v>5.6913881820096435E-2</v>
      </c>
      <c r="N1687" s="13">
        <f t="shared" si="320"/>
        <v>3.5286606728459791E-2</v>
      </c>
      <c r="O1687" s="13">
        <f t="shared" si="321"/>
        <v>3.5286606728459791E-2</v>
      </c>
      <c r="Q1687">
        <v>23.89893039349721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0.40191213913485918</v>
      </c>
      <c r="G1688" s="13">
        <f t="shared" si="315"/>
        <v>0</v>
      </c>
      <c r="H1688" s="13">
        <f t="shared" si="316"/>
        <v>0.40191213913485918</v>
      </c>
      <c r="I1688" s="16">
        <f t="shared" si="323"/>
        <v>0.66201601771933993</v>
      </c>
      <c r="J1688" s="13">
        <f t="shared" si="317"/>
        <v>0.66198007712238849</v>
      </c>
      <c r="K1688" s="13">
        <f t="shared" si="318"/>
        <v>3.5940596951444803E-5</v>
      </c>
      <c r="L1688" s="13">
        <f t="shared" si="319"/>
        <v>0</v>
      </c>
      <c r="M1688" s="13">
        <f t="shared" si="324"/>
        <v>2.1627275091636644E-2</v>
      </c>
      <c r="N1688" s="13">
        <f t="shared" si="320"/>
        <v>1.3408910556814719E-2</v>
      </c>
      <c r="O1688" s="13">
        <f t="shared" si="321"/>
        <v>1.3408910556814719E-2</v>
      </c>
      <c r="Q1688">
        <v>16.043594115484499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98.919519019303394</v>
      </c>
      <c r="G1689" s="13">
        <f t="shared" si="315"/>
        <v>8.0047375995431782</v>
      </c>
      <c r="H1689" s="13">
        <f t="shared" si="316"/>
        <v>90.914781419760217</v>
      </c>
      <c r="I1689" s="16">
        <f t="shared" si="323"/>
        <v>90.914817360357162</v>
      </c>
      <c r="J1689" s="13">
        <f t="shared" si="317"/>
        <v>42.631932645428677</v>
      </c>
      <c r="K1689" s="13">
        <f t="shared" si="318"/>
        <v>48.282884714928485</v>
      </c>
      <c r="L1689" s="13">
        <f t="shared" si="319"/>
        <v>37.414119210069344</v>
      </c>
      <c r="M1689" s="13">
        <f t="shared" si="324"/>
        <v>37.422337574604171</v>
      </c>
      <c r="N1689" s="13">
        <f t="shared" si="320"/>
        <v>23.201849296254586</v>
      </c>
      <c r="O1689" s="13">
        <f t="shared" si="321"/>
        <v>31.206586895797763</v>
      </c>
      <c r="Q1689">
        <v>12.06717059354839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2025-03-05T07:20:34Z</dcterms:modified>
</cp:coreProperties>
</file>