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zepedro\Documents\GitHub\Climate-change\hydrology\results\Q11b\rcp45\NCC-NorESM1-M_r1i1p1_SMHI-RCA4_v1\"/>
    </mc:Choice>
  </mc:AlternateContent>
  <xr:revisionPtr revIDLastSave="0" documentId="13_ncr:1_{D454CE6A-8565-4DD2-93FC-26F135183B16}" xr6:coauthVersionLast="47" xr6:coauthVersionMax="47" xr10:uidLastSave="{00000000-0000-0000-0000-000000000000}"/>
  <bookViews>
    <workbookView xWindow="4320" yWindow="3330" windowWidth="15045" windowHeight="11925" tabRatio="914" xr2:uid="{00000000-000D-0000-FFFF-FFFF00000000}"/>
  </bookViews>
  <sheets>
    <sheet name="MODEL - pluie - débit" sheetId="1" r:id="rId1"/>
    <sheet name="SUIVIE" sheetId="2" r:id="rId2"/>
  </sheets>
  <definedNames>
    <definedName name="_xlnm.Print_Area" localSheetId="0">'MODEL - pluie - débit'!$A$1:$R$429</definedName>
    <definedName name="solver_adj" localSheetId="0" hidden="1">'MODEL - pluie - débit'!$G$2:$N$2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100</definedName>
    <definedName name="solver_lhs1" localSheetId="0" hidden="1">'MODEL - pluie - débit'!$I$2</definedName>
    <definedName name="solver_lhs10" localSheetId="0" hidden="1">'MODEL - pluie - débit'!$N$2</definedName>
    <definedName name="solver_lhs11" localSheetId="0" hidden="1">'MODEL - pluie - débit'!$N$2</definedName>
    <definedName name="solver_lhs2" localSheetId="0" hidden="1">'MODEL - pluie - débit'!$K$2</definedName>
    <definedName name="solver_lhs3" localSheetId="0" hidden="1">'MODEL - pluie - débit'!$K$2</definedName>
    <definedName name="solver_lhs4" localSheetId="0" hidden="1">'MODEL - pluie - débit'!$J$2</definedName>
    <definedName name="solver_lhs5" localSheetId="0" hidden="1">'MODEL - pluie - débit'!$L$2</definedName>
    <definedName name="solver_lhs6" localSheetId="0" hidden="1">'MODEL - pluie - débit'!$M$2</definedName>
    <definedName name="solver_lhs7" localSheetId="0" hidden="1">'MODEL - pluie - débit'!$L$2</definedName>
    <definedName name="solver_lhs8" localSheetId="0" hidden="1">'MODEL - pluie - débit'!$N$2</definedName>
    <definedName name="solver_lhs9" localSheetId="0" hidden="1">'MODEL - pluie - débit'!$M$2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11</definedName>
    <definedName name="solver_nwt" localSheetId="0" hidden="1">1</definedName>
    <definedName name="solver_opt" localSheetId="0" hidden="1">'MODEL - pluie - débit'!$A$3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10" localSheetId="0" hidden="1">3</definedName>
    <definedName name="solver_rel11" localSheetId="0" hidden="1">1</definedName>
    <definedName name="solver_rel2" localSheetId="0" hidden="1">1</definedName>
    <definedName name="solver_rel3" localSheetId="0" hidden="1">3</definedName>
    <definedName name="solver_rel4" localSheetId="0" hidden="1">3</definedName>
    <definedName name="solver_rel5" localSheetId="0" hidden="1">3</definedName>
    <definedName name="solver_rel6" localSheetId="0" hidden="1">3</definedName>
    <definedName name="solver_rel7" localSheetId="0" hidden="1">3</definedName>
    <definedName name="solver_rel8" localSheetId="0" hidden="1">3</definedName>
    <definedName name="solver_rel9" localSheetId="0" hidden="1">1</definedName>
    <definedName name="solver_rhs1" localSheetId="0" hidden="1">0.02</definedName>
    <definedName name="solver_rhs10" localSheetId="0" hidden="1">0</definedName>
    <definedName name="solver_rhs11" localSheetId="0" hidden="1">70</definedName>
    <definedName name="solver_rhs2" localSheetId="0" hidden="1">0.25</definedName>
    <definedName name="solver_rhs3" localSheetId="0" hidden="1">0.07</definedName>
    <definedName name="solver_rhs4" localSheetId="0" hidden="1">0</definedName>
    <definedName name="solver_rhs5" localSheetId="0" hidden="1">0</definedName>
    <definedName name="solver_rhs6" localSheetId="0" hidden="1">0.01</definedName>
    <definedName name="solver_rhs7" localSheetId="0" hidden="1">0.01</definedName>
    <definedName name="solver_rhs8" localSheetId="0" hidden="1">5</definedName>
    <definedName name="solver_rhs9" localSheetId="0" hidden="1">0.62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100</definedName>
    <definedName name="solver_tol" localSheetId="0" hidden="1">0.05</definedName>
    <definedName name="solver_typ" localSheetId="0" hidden="1">2</definedName>
    <definedName name="solver_val" localSheetId="0" hidden="1">1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689" i="1" l="1"/>
  <c r="H1689" i="1" s="1"/>
  <c r="G1688" i="1"/>
  <c r="H1688" i="1" s="1"/>
  <c r="G1687" i="1"/>
  <c r="H1687" i="1" s="1"/>
  <c r="H1686" i="1"/>
  <c r="G1686" i="1"/>
  <c r="G1685" i="1"/>
  <c r="H1685" i="1" s="1"/>
  <c r="G1684" i="1"/>
  <c r="H1684" i="1" s="1"/>
  <c r="G1683" i="1"/>
  <c r="H1683" i="1" s="1"/>
  <c r="G1682" i="1"/>
  <c r="H1682" i="1" s="1"/>
  <c r="G1681" i="1"/>
  <c r="H1681" i="1" s="1"/>
  <c r="G1680" i="1"/>
  <c r="H1680" i="1" s="1"/>
  <c r="G1679" i="1"/>
  <c r="H1679" i="1" s="1"/>
  <c r="G1678" i="1"/>
  <c r="H1678" i="1" s="1"/>
  <c r="H1677" i="1"/>
  <c r="G1677" i="1"/>
  <c r="G1676" i="1"/>
  <c r="H1676" i="1" s="1"/>
  <c r="G1675" i="1"/>
  <c r="H1675" i="1" s="1"/>
  <c r="G1674" i="1"/>
  <c r="H1674" i="1" s="1"/>
  <c r="G1673" i="1"/>
  <c r="H1673" i="1" s="1"/>
  <c r="H1672" i="1"/>
  <c r="G1672" i="1"/>
  <c r="G1671" i="1"/>
  <c r="H1671" i="1" s="1"/>
  <c r="H1670" i="1"/>
  <c r="G1670" i="1"/>
  <c r="H1669" i="1"/>
  <c r="G1669" i="1"/>
  <c r="G1668" i="1"/>
  <c r="H1668" i="1" s="1"/>
  <c r="G1667" i="1"/>
  <c r="H1667" i="1" s="1"/>
  <c r="G1666" i="1"/>
  <c r="H1666" i="1" s="1"/>
  <c r="G1665" i="1"/>
  <c r="H1665" i="1" s="1"/>
  <c r="G1664" i="1"/>
  <c r="H1664" i="1" s="1"/>
  <c r="G1663" i="1"/>
  <c r="H1663" i="1" s="1"/>
  <c r="H1662" i="1"/>
  <c r="G1662" i="1"/>
  <c r="G1661" i="1"/>
  <c r="H1661" i="1" s="1"/>
  <c r="H1660" i="1"/>
  <c r="G1660" i="1"/>
  <c r="G1659" i="1"/>
  <c r="H1659" i="1" s="1"/>
  <c r="G1658" i="1"/>
  <c r="H1658" i="1" s="1"/>
  <c r="G1657" i="1"/>
  <c r="H1657" i="1" s="1"/>
  <c r="G1656" i="1"/>
  <c r="H1656" i="1" s="1"/>
  <c r="G1655" i="1"/>
  <c r="H1655" i="1" s="1"/>
  <c r="G1654" i="1"/>
  <c r="H1654" i="1" s="1"/>
  <c r="G1653" i="1"/>
  <c r="H1653" i="1" s="1"/>
  <c r="G1652" i="1"/>
  <c r="H1652" i="1" s="1"/>
  <c r="G1651" i="1"/>
  <c r="H1651" i="1" s="1"/>
  <c r="G1650" i="1"/>
  <c r="H1650" i="1" s="1"/>
  <c r="G1649" i="1"/>
  <c r="H1649" i="1" s="1"/>
  <c r="G1648" i="1"/>
  <c r="H1648" i="1" s="1"/>
  <c r="G1647" i="1"/>
  <c r="H1647" i="1" s="1"/>
  <c r="G1646" i="1"/>
  <c r="H1646" i="1" s="1"/>
  <c r="G1645" i="1"/>
  <c r="H1645" i="1" s="1"/>
  <c r="G1644" i="1"/>
  <c r="H1644" i="1" s="1"/>
  <c r="G1643" i="1"/>
  <c r="H1643" i="1" s="1"/>
  <c r="G1642" i="1"/>
  <c r="H1642" i="1" s="1"/>
  <c r="G1641" i="1"/>
  <c r="H1641" i="1" s="1"/>
  <c r="G1640" i="1"/>
  <c r="H1640" i="1" s="1"/>
  <c r="G1639" i="1"/>
  <c r="H1639" i="1" s="1"/>
  <c r="H1638" i="1"/>
  <c r="G1638" i="1"/>
  <c r="G1637" i="1"/>
  <c r="H1637" i="1" s="1"/>
  <c r="G1636" i="1"/>
  <c r="H1636" i="1" s="1"/>
  <c r="G1635" i="1"/>
  <c r="H1635" i="1" s="1"/>
  <c r="H1634" i="1"/>
  <c r="G1634" i="1"/>
  <c r="G1633" i="1"/>
  <c r="H1633" i="1" s="1"/>
  <c r="H1632" i="1"/>
  <c r="G1632" i="1"/>
  <c r="G1631" i="1"/>
  <c r="H1631" i="1" s="1"/>
  <c r="G1630" i="1"/>
  <c r="H1630" i="1" s="1"/>
  <c r="G1629" i="1"/>
  <c r="H1629" i="1" s="1"/>
  <c r="H1628" i="1"/>
  <c r="G1628" i="1"/>
  <c r="G1627" i="1"/>
  <c r="H1627" i="1" s="1"/>
  <c r="G1626" i="1"/>
  <c r="H1626" i="1" s="1"/>
  <c r="G1625" i="1"/>
  <c r="H1625" i="1" s="1"/>
  <c r="G1624" i="1"/>
  <c r="H1624" i="1" s="1"/>
  <c r="G1623" i="1"/>
  <c r="H1623" i="1" s="1"/>
  <c r="G1622" i="1"/>
  <c r="H1622" i="1" s="1"/>
  <c r="H1621" i="1"/>
  <c r="G1621" i="1"/>
  <c r="G1620" i="1"/>
  <c r="H1620" i="1" s="1"/>
  <c r="G1619" i="1"/>
  <c r="H1619" i="1" s="1"/>
  <c r="H1618" i="1"/>
  <c r="G1618" i="1"/>
  <c r="G1617" i="1"/>
  <c r="H1617" i="1" s="1"/>
  <c r="G1616" i="1"/>
  <c r="H1616" i="1" s="1"/>
  <c r="G1615" i="1"/>
  <c r="H1615" i="1" s="1"/>
  <c r="H1614" i="1"/>
  <c r="G1614" i="1"/>
  <c r="G1613" i="1"/>
  <c r="H1613" i="1" s="1"/>
  <c r="G1612" i="1"/>
  <c r="H1612" i="1" s="1"/>
  <c r="G1611" i="1"/>
  <c r="H1611" i="1" s="1"/>
  <c r="G1610" i="1"/>
  <c r="H1610" i="1" s="1"/>
  <c r="G1609" i="1"/>
  <c r="H1609" i="1" s="1"/>
  <c r="G1608" i="1"/>
  <c r="H1608" i="1" s="1"/>
  <c r="G1607" i="1"/>
  <c r="H1607" i="1" s="1"/>
  <c r="G1606" i="1"/>
  <c r="H1606" i="1" s="1"/>
  <c r="G1605" i="1"/>
  <c r="H1605" i="1" s="1"/>
  <c r="H1604" i="1"/>
  <c r="G1604" i="1"/>
  <c r="G1603" i="1"/>
  <c r="H1603" i="1" s="1"/>
  <c r="G1602" i="1"/>
  <c r="H1602" i="1" s="1"/>
  <c r="G1601" i="1"/>
  <c r="H1601" i="1" s="1"/>
  <c r="G1600" i="1"/>
  <c r="H1600" i="1" s="1"/>
  <c r="G1599" i="1"/>
  <c r="H1599" i="1" s="1"/>
  <c r="G1598" i="1"/>
  <c r="H1598" i="1" s="1"/>
  <c r="G1597" i="1"/>
  <c r="H1597" i="1" s="1"/>
  <c r="G1596" i="1"/>
  <c r="H1596" i="1" s="1"/>
  <c r="G1595" i="1"/>
  <c r="H1595" i="1" s="1"/>
  <c r="G1594" i="1"/>
  <c r="H1594" i="1" s="1"/>
  <c r="G1593" i="1"/>
  <c r="H1593" i="1" s="1"/>
  <c r="G1592" i="1"/>
  <c r="H1592" i="1" s="1"/>
  <c r="G1591" i="1"/>
  <c r="H1591" i="1" s="1"/>
  <c r="G1590" i="1"/>
  <c r="H1590" i="1" s="1"/>
  <c r="G1589" i="1"/>
  <c r="H1589" i="1" s="1"/>
  <c r="G1588" i="1"/>
  <c r="H1588" i="1" s="1"/>
  <c r="G1587" i="1"/>
  <c r="H1587" i="1" s="1"/>
  <c r="H1586" i="1"/>
  <c r="G1586" i="1"/>
  <c r="G1585" i="1"/>
  <c r="H1585" i="1" s="1"/>
  <c r="G1584" i="1"/>
  <c r="H1584" i="1" s="1"/>
  <c r="G1583" i="1"/>
  <c r="H1583" i="1" s="1"/>
  <c r="G1582" i="1"/>
  <c r="H1582" i="1" s="1"/>
  <c r="G1581" i="1"/>
  <c r="H1581" i="1" s="1"/>
  <c r="G1580" i="1"/>
  <c r="H1580" i="1" s="1"/>
  <c r="G1579" i="1"/>
  <c r="H1579" i="1" s="1"/>
  <c r="H1578" i="1"/>
  <c r="G1578" i="1"/>
  <c r="G1577" i="1"/>
  <c r="H1577" i="1" s="1"/>
  <c r="G1576" i="1"/>
  <c r="H1576" i="1" s="1"/>
  <c r="G1575" i="1"/>
  <c r="H1575" i="1" s="1"/>
  <c r="H1574" i="1"/>
  <c r="G1574" i="1"/>
  <c r="G1573" i="1"/>
  <c r="H1573" i="1" s="1"/>
  <c r="G1572" i="1"/>
  <c r="H1572" i="1" s="1"/>
  <c r="G1571" i="1"/>
  <c r="H1571" i="1" s="1"/>
  <c r="G1570" i="1"/>
  <c r="H1570" i="1" s="1"/>
  <c r="H1569" i="1"/>
  <c r="G1569" i="1"/>
  <c r="G1568" i="1"/>
  <c r="H1568" i="1" s="1"/>
  <c r="G1567" i="1"/>
  <c r="H1567" i="1" s="1"/>
  <c r="H1566" i="1"/>
  <c r="G1566" i="1"/>
  <c r="G1565" i="1"/>
  <c r="H1565" i="1" s="1"/>
  <c r="G1564" i="1"/>
  <c r="H1564" i="1" s="1"/>
  <c r="G1563" i="1"/>
  <c r="H1563" i="1" s="1"/>
  <c r="H1562" i="1"/>
  <c r="G1562" i="1"/>
  <c r="G1561" i="1"/>
  <c r="H1561" i="1" s="1"/>
  <c r="G1560" i="1"/>
  <c r="H1560" i="1" s="1"/>
  <c r="G1559" i="1"/>
  <c r="H1559" i="1" s="1"/>
  <c r="G1558" i="1"/>
  <c r="H1558" i="1" s="1"/>
  <c r="G1557" i="1"/>
  <c r="H1557" i="1" s="1"/>
  <c r="G1556" i="1"/>
  <c r="H1556" i="1" s="1"/>
  <c r="G1555" i="1"/>
  <c r="H1555" i="1" s="1"/>
  <c r="G1554" i="1"/>
  <c r="H1554" i="1" s="1"/>
  <c r="G1553" i="1"/>
  <c r="H1553" i="1" s="1"/>
  <c r="H1552" i="1"/>
  <c r="G1552" i="1"/>
  <c r="G1551" i="1"/>
  <c r="H1551" i="1" s="1"/>
  <c r="G1550" i="1"/>
  <c r="H1550" i="1" s="1"/>
  <c r="G1549" i="1"/>
  <c r="H1549" i="1" s="1"/>
  <c r="G1548" i="1"/>
  <c r="H1548" i="1" s="1"/>
  <c r="G1547" i="1"/>
  <c r="H1547" i="1" s="1"/>
  <c r="G1546" i="1"/>
  <c r="H1546" i="1" s="1"/>
  <c r="G1545" i="1"/>
  <c r="H1545" i="1" s="1"/>
  <c r="G1544" i="1"/>
  <c r="H1544" i="1" s="1"/>
  <c r="G1543" i="1"/>
  <c r="H1543" i="1" s="1"/>
  <c r="G1542" i="1"/>
  <c r="H1542" i="1" s="1"/>
  <c r="G1541" i="1"/>
  <c r="H1541" i="1" s="1"/>
  <c r="G1540" i="1"/>
  <c r="H1540" i="1" s="1"/>
  <c r="G1539" i="1"/>
  <c r="H1539" i="1" s="1"/>
  <c r="G1538" i="1"/>
  <c r="H1538" i="1" s="1"/>
  <c r="G1537" i="1"/>
  <c r="H1537" i="1" s="1"/>
  <c r="G1536" i="1"/>
  <c r="H1536" i="1" s="1"/>
  <c r="G1535" i="1"/>
  <c r="H1535" i="1" s="1"/>
  <c r="G1534" i="1"/>
  <c r="H1534" i="1" s="1"/>
  <c r="G1533" i="1"/>
  <c r="H1533" i="1" s="1"/>
  <c r="G1532" i="1"/>
  <c r="H1532" i="1" s="1"/>
  <c r="G1531" i="1"/>
  <c r="H1531" i="1" s="1"/>
  <c r="G1530" i="1"/>
  <c r="H1530" i="1" s="1"/>
  <c r="G1529" i="1"/>
  <c r="H1529" i="1" s="1"/>
  <c r="G1528" i="1"/>
  <c r="H1528" i="1" s="1"/>
  <c r="G1527" i="1"/>
  <c r="H1527" i="1" s="1"/>
  <c r="H1526" i="1"/>
  <c r="G1526" i="1"/>
  <c r="G1525" i="1"/>
  <c r="H1525" i="1" s="1"/>
  <c r="G1524" i="1"/>
  <c r="H1524" i="1" s="1"/>
  <c r="G1523" i="1"/>
  <c r="H1523" i="1" s="1"/>
  <c r="G1522" i="1"/>
  <c r="H1522" i="1" s="1"/>
  <c r="G1521" i="1"/>
  <c r="H1521" i="1" s="1"/>
  <c r="G1520" i="1"/>
  <c r="H1520" i="1" s="1"/>
  <c r="H1519" i="1"/>
  <c r="G1519" i="1"/>
  <c r="G1518" i="1"/>
  <c r="H1518" i="1" s="1"/>
  <c r="G1517" i="1"/>
  <c r="H1517" i="1" s="1"/>
  <c r="G1516" i="1"/>
  <c r="H1516" i="1" s="1"/>
  <c r="G1515" i="1"/>
  <c r="H1515" i="1" s="1"/>
  <c r="G1514" i="1"/>
  <c r="H1514" i="1" s="1"/>
  <c r="G1513" i="1"/>
  <c r="H1513" i="1" s="1"/>
  <c r="G1512" i="1"/>
  <c r="H1512" i="1" s="1"/>
  <c r="G1511" i="1"/>
  <c r="H1511" i="1" s="1"/>
  <c r="G1510" i="1"/>
  <c r="H1510" i="1" s="1"/>
  <c r="G1509" i="1"/>
  <c r="H1509" i="1" s="1"/>
  <c r="G1508" i="1"/>
  <c r="H1508" i="1" s="1"/>
  <c r="G1507" i="1"/>
  <c r="H1507" i="1" s="1"/>
  <c r="G1506" i="1"/>
  <c r="H1506" i="1" s="1"/>
  <c r="G1505" i="1"/>
  <c r="H1505" i="1" s="1"/>
  <c r="G1504" i="1"/>
  <c r="H1504" i="1" s="1"/>
  <c r="G1503" i="1"/>
  <c r="H1503" i="1" s="1"/>
  <c r="G1502" i="1"/>
  <c r="H1502" i="1" s="1"/>
  <c r="G1501" i="1"/>
  <c r="H1501" i="1" s="1"/>
  <c r="G1500" i="1"/>
  <c r="H1500" i="1" s="1"/>
  <c r="G1499" i="1"/>
  <c r="H1499" i="1" s="1"/>
  <c r="G1498" i="1"/>
  <c r="H1498" i="1" s="1"/>
  <c r="G1497" i="1"/>
  <c r="H1497" i="1" s="1"/>
  <c r="G1496" i="1"/>
  <c r="H1496" i="1" s="1"/>
  <c r="G1495" i="1"/>
  <c r="H1495" i="1" s="1"/>
  <c r="H1494" i="1"/>
  <c r="G1494" i="1"/>
  <c r="G1493" i="1"/>
  <c r="H1493" i="1" s="1"/>
  <c r="H1492" i="1"/>
  <c r="G1492" i="1"/>
  <c r="G1491" i="1"/>
  <c r="H1491" i="1" s="1"/>
  <c r="G1490" i="1"/>
  <c r="H1490" i="1" s="1"/>
  <c r="H1489" i="1"/>
  <c r="G1489" i="1"/>
  <c r="G1488" i="1"/>
  <c r="H1488" i="1" s="1"/>
  <c r="G1487" i="1"/>
  <c r="H1487" i="1" s="1"/>
  <c r="G1486" i="1"/>
  <c r="H1486" i="1" s="1"/>
  <c r="H1485" i="1"/>
  <c r="G1485" i="1"/>
  <c r="G1484" i="1"/>
  <c r="H1484" i="1" s="1"/>
  <c r="G1483" i="1"/>
  <c r="H1483" i="1" s="1"/>
  <c r="G1482" i="1"/>
  <c r="H1482" i="1" s="1"/>
  <c r="G1481" i="1"/>
  <c r="H1481" i="1" s="1"/>
  <c r="H1480" i="1"/>
  <c r="G1480" i="1"/>
  <c r="G1479" i="1"/>
  <c r="H1479" i="1" s="1"/>
  <c r="G1478" i="1"/>
  <c r="H1478" i="1" s="1"/>
  <c r="G1477" i="1"/>
  <c r="H1477" i="1" s="1"/>
  <c r="G1476" i="1"/>
  <c r="H1476" i="1" s="1"/>
  <c r="H1475" i="1"/>
  <c r="G1475" i="1"/>
  <c r="G1474" i="1"/>
  <c r="H1474" i="1" s="1"/>
  <c r="G1473" i="1"/>
  <c r="H1473" i="1" s="1"/>
  <c r="G1472" i="1"/>
  <c r="H1472" i="1" s="1"/>
  <c r="G1471" i="1"/>
  <c r="H1471" i="1" s="1"/>
  <c r="G1470" i="1"/>
  <c r="H1470" i="1" s="1"/>
  <c r="H1469" i="1"/>
  <c r="G1469" i="1"/>
  <c r="G1468" i="1"/>
  <c r="H1468" i="1" s="1"/>
  <c r="G1467" i="1"/>
  <c r="H1467" i="1" s="1"/>
  <c r="H1466" i="1"/>
  <c r="G1466" i="1"/>
  <c r="G1465" i="1"/>
  <c r="H1465" i="1" s="1"/>
  <c r="G1464" i="1"/>
  <c r="H1464" i="1" s="1"/>
  <c r="G1463" i="1"/>
  <c r="H1463" i="1" s="1"/>
  <c r="G1462" i="1"/>
  <c r="H1462" i="1" s="1"/>
  <c r="G1461" i="1"/>
  <c r="H1461" i="1" s="1"/>
  <c r="H1460" i="1"/>
  <c r="G1460" i="1"/>
  <c r="G1459" i="1"/>
  <c r="H1459" i="1" s="1"/>
  <c r="G1458" i="1"/>
  <c r="H1458" i="1" s="1"/>
  <c r="G1457" i="1"/>
  <c r="H1457" i="1" s="1"/>
  <c r="H1456" i="1"/>
  <c r="G1456" i="1"/>
  <c r="G1455" i="1"/>
  <c r="H1455" i="1" s="1"/>
  <c r="G1454" i="1"/>
  <c r="H1454" i="1" s="1"/>
  <c r="G1453" i="1"/>
  <c r="H1453" i="1" s="1"/>
  <c r="G1452" i="1"/>
  <c r="H1452" i="1" s="1"/>
  <c r="G1451" i="1"/>
  <c r="H1451" i="1" s="1"/>
  <c r="G1450" i="1"/>
  <c r="H1450" i="1" s="1"/>
  <c r="G1449" i="1"/>
  <c r="H1449" i="1" s="1"/>
  <c r="G1448" i="1"/>
  <c r="H1448" i="1" s="1"/>
  <c r="G1447" i="1"/>
  <c r="H1447" i="1" s="1"/>
  <c r="G1446" i="1"/>
  <c r="H1446" i="1" s="1"/>
  <c r="H1445" i="1"/>
  <c r="G1445" i="1"/>
  <c r="G1444" i="1"/>
  <c r="H1444" i="1" s="1"/>
  <c r="H1443" i="1"/>
  <c r="G1443" i="1"/>
  <c r="G1442" i="1"/>
  <c r="H1442" i="1" s="1"/>
  <c r="G1441" i="1"/>
  <c r="H1441" i="1" s="1"/>
  <c r="G1440" i="1"/>
  <c r="H1440" i="1" s="1"/>
  <c r="G1439" i="1"/>
  <c r="H1439" i="1" s="1"/>
  <c r="G1438" i="1"/>
  <c r="H1438" i="1" s="1"/>
  <c r="G1437" i="1"/>
  <c r="H1437" i="1" s="1"/>
  <c r="G1436" i="1"/>
  <c r="H1436" i="1" s="1"/>
  <c r="G1435" i="1"/>
  <c r="H1435" i="1" s="1"/>
  <c r="G1434" i="1"/>
  <c r="H1434" i="1" s="1"/>
  <c r="H1433" i="1"/>
  <c r="G1433" i="1"/>
  <c r="G1432" i="1"/>
  <c r="H1432" i="1" s="1"/>
  <c r="H1431" i="1"/>
  <c r="G1431" i="1"/>
  <c r="H1430" i="1"/>
  <c r="G1430" i="1"/>
  <c r="G1429" i="1"/>
  <c r="H1429" i="1" s="1"/>
  <c r="G1428" i="1"/>
  <c r="H1428" i="1" s="1"/>
  <c r="H1427" i="1"/>
  <c r="G1427" i="1"/>
  <c r="G1426" i="1"/>
  <c r="H1426" i="1" s="1"/>
  <c r="G1425" i="1"/>
  <c r="H1425" i="1" s="1"/>
  <c r="H1424" i="1"/>
  <c r="G1424" i="1"/>
  <c r="G1423" i="1"/>
  <c r="H1423" i="1" s="1"/>
  <c r="G1422" i="1"/>
  <c r="H1422" i="1" s="1"/>
  <c r="G1421" i="1"/>
  <c r="H1421" i="1" s="1"/>
  <c r="G1420" i="1"/>
  <c r="H1420" i="1" s="1"/>
  <c r="G1419" i="1"/>
  <c r="H1419" i="1" s="1"/>
  <c r="G1418" i="1"/>
  <c r="H1418" i="1" s="1"/>
  <c r="G1417" i="1"/>
  <c r="H1417" i="1" s="1"/>
  <c r="G1416" i="1"/>
  <c r="H1416" i="1" s="1"/>
  <c r="H1415" i="1"/>
  <c r="G1415" i="1"/>
  <c r="G1414" i="1"/>
  <c r="H1414" i="1" s="1"/>
  <c r="G1413" i="1"/>
  <c r="H1413" i="1" s="1"/>
  <c r="G1412" i="1"/>
  <c r="H1412" i="1" s="1"/>
  <c r="G1411" i="1"/>
  <c r="H1411" i="1" s="1"/>
  <c r="G1410" i="1"/>
  <c r="H1410" i="1" s="1"/>
  <c r="G1409" i="1"/>
  <c r="H1409" i="1" s="1"/>
  <c r="G1408" i="1"/>
  <c r="H1408" i="1" s="1"/>
  <c r="G1407" i="1"/>
  <c r="H1407" i="1" s="1"/>
  <c r="G1406" i="1"/>
  <c r="H1406" i="1" s="1"/>
  <c r="H1405" i="1"/>
  <c r="G1405" i="1"/>
  <c r="G1404" i="1"/>
  <c r="H1404" i="1" s="1"/>
  <c r="H1403" i="1"/>
  <c r="G1403" i="1"/>
  <c r="H1402" i="1"/>
  <c r="G1402" i="1"/>
  <c r="B1402" i="1"/>
  <c r="B1414" i="1" s="1"/>
  <c r="B1426" i="1" s="1"/>
  <c r="B1438" i="1" s="1"/>
  <c r="B1450" i="1" s="1"/>
  <c r="B1462" i="1" s="1"/>
  <c r="B1474" i="1" s="1"/>
  <c r="B1486" i="1" s="1"/>
  <c r="B1498" i="1" s="1"/>
  <c r="B1510" i="1" s="1"/>
  <c r="B1522" i="1" s="1"/>
  <c r="B1534" i="1" s="1"/>
  <c r="B1546" i="1" s="1"/>
  <c r="B1558" i="1" s="1"/>
  <c r="B1570" i="1" s="1"/>
  <c r="B1582" i="1" s="1"/>
  <c r="B1594" i="1" s="1"/>
  <c r="B1606" i="1" s="1"/>
  <c r="B1618" i="1" s="1"/>
  <c r="B1630" i="1" s="1"/>
  <c r="B1642" i="1" s="1"/>
  <c r="B1654" i="1" s="1"/>
  <c r="B1666" i="1" s="1"/>
  <c r="B1678" i="1" s="1"/>
  <c r="G1401" i="1"/>
  <c r="H1401" i="1" s="1"/>
  <c r="G1400" i="1"/>
  <c r="H1400" i="1" s="1"/>
  <c r="G1399" i="1"/>
  <c r="H1399" i="1" s="1"/>
  <c r="H1398" i="1"/>
  <c r="G1398" i="1"/>
  <c r="G1397" i="1"/>
  <c r="H1397" i="1" s="1"/>
  <c r="G1396" i="1"/>
  <c r="H1396" i="1" s="1"/>
  <c r="G1395" i="1"/>
  <c r="H1395" i="1" s="1"/>
  <c r="G1394" i="1"/>
  <c r="H1394" i="1" s="1"/>
  <c r="G1393" i="1"/>
  <c r="H1393" i="1" s="1"/>
  <c r="G1392" i="1"/>
  <c r="H1392" i="1" s="1"/>
  <c r="G1391" i="1"/>
  <c r="H1391" i="1" s="1"/>
  <c r="B1391" i="1"/>
  <c r="B1403" i="1" s="1"/>
  <c r="B1415" i="1" s="1"/>
  <c r="B1427" i="1" s="1"/>
  <c r="B1439" i="1" s="1"/>
  <c r="B1451" i="1" s="1"/>
  <c r="B1463" i="1" s="1"/>
  <c r="B1475" i="1" s="1"/>
  <c r="B1487" i="1" s="1"/>
  <c r="B1499" i="1" s="1"/>
  <c r="B1511" i="1" s="1"/>
  <c r="B1523" i="1" s="1"/>
  <c r="B1535" i="1" s="1"/>
  <c r="B1547" i="1" s="1"/>
  <c r="B1559" i="1" s="1"/>
  <c r="B1571" i="1" s="1"/>
  <c r="B1583" i="1" s="1"/>
  <c r="B1595" i="1" s="1"/>
  <c r="B1607" i="1" s="1"/>
  <c r="B1619" i="1" s="1"/>
  <c r="B1631" i="1" s="1"/>
  <c r="B1643" i="1" s="1"/>
  <c r="B1655" i="1" s="1"/>
  <c r="B1667" i="1" s="1"/>
  <c r="B1679" i="1" s="1"/>
  <c r="G1390" i="1"/>
  <c r="H1390" i="1" s="1"/>
  <c r="B1390" i="1"/>
  <c r="G1389" i="1"/>
  <c r="H1389" i="1" s="1"/>
  <c r="H1388" i="1"/>
  <c r="G1388" i="1"/>
  <c r="G1387" i="1"/>
  <c r="H1387" i="1" s="1"/>
  <c r="G1386" i="1"/>
  <c r="H1386" i="1" s="1"/>
  <c r="B1386" i="1"/>
  <c r="B1398" i="1" s="1"/>
  <c r="B1410" i="1" s="1"/>
  <c r="B1422" i="1" s="1"/>
  <c r="B1434" i="1" s="1"/>
  <c r="B1446" i="1" s="1"/>
  <c r="B1458" i="1" s="1"/>
  <c r="B1470" i="1" s="1"/>
  <c r="B1482" i="1" s="1"/>
  <c r="B1494" i="1" s="1"/>
  <c r="B1506" i="1" s="1"/>
  <c r="B1518" i="1" s="1"/>
  <c r="B1530" i="1" s="1"/>
  <c r="B1542" i="1" s="1"/>
  <c r="B1554" i="1" s="1"/>
  <c r="B1566" i="1" s="1"/>
  <c r="B1578" i="1" s="1"/>
  <c r="B1590" i="1" s="1"/>
  <c r="B1602" i="1" s="1"/>
  <c r="B1614" i="1" s="1"/>
  <c r="B1626" i="1" s="1"/>
  <c r="B1638" i="1" s="1"/>
  <c r="B1650" i="1" s="1"/>
  <c r="B1662" i="1" s="1"/>
  <c r="B1674" i="1" s="1"/>
  <c r="B1686" i="1" s="1"/>
  <c r="G1385" i="1"/>
  <c r="H1385" i="1" s="1"/>
  <c r="G1384" i="1"/>
  <c r="H1384" i="1" s="1"/>
  <c r="G1383" i="1"/>
  <c r="H1383" i="1" s="1"/>
  <c r="G1382" i="1"/>
  <c r="H1382" i="1" s="1"/>
  <c r="G1381" i="1"/>
  <c r="H1381" i="1" s="1"/>
  <c r="H1380" i="1"/>
  <c r="G1380" i="1"/>
  <c r="G1379" i="1"/>
  <c r="H1379" i="1" s="1"/>
  <c r="B1379" i="1"/>
  <c r="B1380" i="1" s="1"/>
  <c r="G1378" i="1"/>
  <c r="H1378" i="1" s="1"/>
  <c r="G1377" i="1"/>
  <c r="H1377" i="1" s="1"/>
  <c r="H1376" i="1"/>
  <c r="G1376" i="1"/>
  <c r="G1375" i="1"/>
  <c r="H1375" i="1" s="1"/>
  <c r="B1375" i="1"/>
  <c r="H1374" i="1"/>
  <c r="G1374" i="1"/>
  <c r="G1373" i="1"/>
  <c r="H1373" i="1" s="1"/>
  <c r="G1372" i="1"/>
  <c r="H1372" i="1" s="1"/>
  <c r="G1371" i="1"/>
  <c r="H1371" i="1" s="1"/>
  <c r="H1370" i="1"/>
  <c r="G1370" i="1"/>
  <c r="G1369" i="1"/>
  <c r="H1369" i="1" s="1"/>
  <c r="H1368" i="1"/>
  <c r="G1368" i="1"/>
  <c r="G1367" i="1"/>
  <c r="H1367" i="1" s="1"/>
  <c r="B1367" i="1"/>
  <c r="B1368" i="1" s="1"/>
  <c r="B1369" i="1" s="1"/>
  <c r="B1370" i="1" s="1"/>
  <c r="B1371" i="1" s="1"/>
  <c r="B1372" i="1" s="1"/>
  <c r="B1373" i="1" s="1"/>
  <c r="G1366" i="1"/>
  <c r="H1366" i="1" s="1"/>
  <c r="G1365" i="1"/>
  <c r="H1365" i="1" s="1"/>
  <c r="G1364" i="1"/>
  <c r="H1364" i="1" s="1"/>
  <c r="G1363" i="1"/>
  <c r="H1363" i="1" s="1"/>
  <c r="B1363" i="1"/>
  <c r="B1364" i="1" s="1"/>
  <c r="B1365" i="1" s="1"/>
  <c r="G1362" i="1"/>
  <c r="H1362" i="1" s="1"/>
  <c r="H1361" i="1"/>
  <c r="G1361" i="1"/>
  <c r="G1360" i="1"/>
  <c r="H1360" i="1" s="1"/>
  <c r="G1359" i="1"/>
  <c r="H1359" i="1" s="1"/>
  <c r="G1358" i="1"/>
  <c r="H1358" i="1" s="1"/>
  <c r="G1357" i="1"/>
  <c r="H1357" i="1" s="1"/>
  <c r="G1356" i="1"/>
  <c r="H1356" i="1" s="1"/>
  <c r="B1356" i="1"/>
  <c r="B1357" i="1" s="1"/>
  <c r="B1358" i="1" s="1"/>
  <c r="B1359" i="1" s="1"/>
  <c r="B1360" i="1" s="1"/>
  <c r="B1361" i="1" s="1"/>
  <c r="G1355" i="1"/>
  <c r="H1355" i="1" s="1"/>
  <c r="B1355" i="1"/>
  <c r="H1354" i="1"/>
  <c r="G1354" i="1"/>
  <c r="G1353" i="1"/>
  <c r="H1353" i="1" s="1"/>
  <c r="B1353" i="1"/>
  <c r="H1352" i="1"/>
  <c r="G1352" i="1"/>
  <c r="G1351" i="1"/>
  <c r="H1351" i="1" s="1"/>
  <c r="B1351" i="1"/>
  <c r="B1352" i="1" s="1"/>
  <c r="G1350" i="1"/>
  <c r="H1350" i="1" s="1"/>
  <c r="G1349" i="1"/>
  <c r="H1349" i="1" s="1"/>
  <c r="G1348" i="1"/>
  <c r="H1348" i="1" s="1"/>
  <c r="G1347" i="1"/>
  <c r="H1347" i="1" s="1"/>
  <c r="G1346" i="1"/>
  <c r="H1346" i="1" s="1"/>
  <c r="G1345" i="1"/>
  <c r="H1345" i="1" s="1"/>
  <c r="G1344" i="1"/>
  <c r="H1344" i="1" s="1"/>
  <c r="B1344" i="1"/>
  <c r="B1345" i="1" s="1"/>
  <c r="B1346" i="1" s="1"/>
  <c r="B1347" i="1" s="1"/>
  <c r="B1348" i="1" s="1"/>
  <c r="B1349" i="1" s="1"/>
  <c r="H1343" i="1"/>
  <c r="G1343" i="1"/>
  <c r="B1343" i="1"/>
  <c r="G1342" i="1"/>
  <c r="H1342" i="1" s="1"/>
  <c r="G1341" i="1"/>
  <c r="H1341" i="1" s="1"/>
  <c r="H1340" i="1"/>
  <c r="G1340" i="1"/>
  <c r="G1339" i="1"/>
  <c r="H1339" i="1" s="1"/>
  <c r="B1339" i="1"/>
  <c r="B1340" i="1" s="1"/>
  <c r="B1341" i="1" s="1"/>
  <c r="G1338" i="1"/>
  <c r="H1338" i="1" s="1"/>
  <c r="G1337" i="1"/>
  <c r="H1337" i="1" s="1"/>
  <c r="G1336" i="1"/>
  <c r="H1336" i="1" s="1"/>
  <c r="G1335" i="1"/>
  <c r="H1335" i="1" s="1"/>
  <c r="G1334" i="1"/>
  <c r="H1334" i="1" s="1"/>
  <c r="B1334" i="1"/>
  <c r="B1335" i="1" s="1"/>
  <c r="B1336" i="1" s="1"/>
  <c r="B1337" i="1" s="1"/>
  <c r="H1333" i="1"/>
  <c r="G1333" i="1"/>
  <c r="G1332" i="1"/>
  <c r="H1332" i="1" s="1"/>
  <c r="G1331" i="1"/>
  <c r="H1331" i="1" s="1"/>
  <c r="B1331" i="1"/>
  <c r="B1332" i="1" s="1"/>
  <c r="B1333" i="1" s="1"/>
  <c r="G1330" i="1"/>
  <c r="H1330" i="1" s="1"/>
  <c r="G1329" i="1"/>
  <c r="H1329" i="1" s="1"/>
  <c r="B1329" i="1"/>
  <c r="H1328" i="1"/>
  <c r="G1328" i="1"/>
  <c r="G1327" i="1"/>
  <c r="H1327" i="1" s="1"/>
  <c r="B1327" i="1"/>
  <c r="B1328" i="1" s="1"/>
  <c r="G1326" i="1"/>
  <c r="H1326" i="1" s="1"/>
  <c r="G1325" i="1"/>
  <c r="H1325" i="1" s="1"/>
  <c r="H1324" i="1"/>
  <c r="G1324" i="1"/>
  <c r="G1323" i="1"/>
  <c r="H1323" i="1" s="1"/>
  <c r="G1322" i="1"/>
  <c r="H1322" i="1" s="1"/>
  <c r="G1321" i="1"/>
  <c r="H1321" i="1" s="1"/>
  <c r="G1320" i="1"/>
  <c r="H1320" i="1" s="1"/>
  <c r="G1319" i="1"/>
  <c r="H1319" i="1" s="1"/>
  <c r="B1319" i="1"/>
  <c r="B1320" i="1" s="1"/>
  <c r="B1321" i="1" s="1"/>
  <c r="B1322" i="1" s="1"/>
  <c r="B1323" i="1" s="1"/>
  <c r="B1324" i="1" s="1"/>
  <c r="B1325" i="1" s="1"/>
  <c r="H1318" i="1"/>
  <c r="G1318" i="1"/>
  <c r="H1317" i="1"/>
  <c r="G1317" i="1"/>
  <c r="G1316" i="1"/>
  <c r="H1316" i="1" s="1"/>
  <c r="B1316" i="1"/>
  <c r="B1317" i="1" s="1"/>
  <c r="G1315" i="1"/>
  <c r="H1315" i="1" s="1"/>
  <c r="B1315" i="1"/>
  <c r="G1314" i="1"/>
  <c r="H1314" i="1" s="1"/>
  <c r="G1313" i="1"/>
  <c r="H1313" i="1" s="1"/>
  <c r="H1312" i="1"/>
  <c r="G1312" i="1"/>
  <c r="G1311" i="1"/>
  <c r="H1311" i="1" s="1"/>
  <c r="G1310" i="1"/>
  <c r="H1310" i="1" s="1"/>
  <c r="G1309" i="1"/>
  <c r="H1309" i="1" s="1"/>
  <c r="H1308" i="1"/>
  <c r="G1308" i="1"/>
  <c r="G1307" i="1"/>
  <c r="H1307" i="1" s="1"/>
  <c r="G1306" i="1"/>
  <c r="H1306" i="1" s="1"/>
  <c r="G1305" i="1"/>
  <c r="H1305" i="1" s="1"/>
  <c r="G1304" i="1"/>
  <c r="H1304" i="1" s="1"/>
  <c r="G1303" i="1"/>
  <c r="H1303" i="1" s="1"/>
  <c r="G1302" i="1"/>
  <c r="H1302" i="1" s="1"/>
  <c r="G1301" i="1"/>
  <c r="H1301" i="1" s="1"/>
  <c r="G1300" i="1"/>
  <c r="H1300" i="1" s="1"/>
  <c r="H1299" i="1"/>
  <c r="G1299" i="1"/>
  <c r="G1298" i="1"/>
  <c r="H1298" i="1" s="1"/>
  <c r="G1297" i="1"/>
  <c r="H1297" i="1" s="1"/>
  <c r="G1296" i="1"/>
  <c r="H1296" i="1" s="1"/>
  <c r="G1295" i="1"/>
  <c r="H1295" i="1" s="1"/>
  <c r="H1294" i="1"/>
  <c r="G1294" i="1"/>
  <c r="G1293" i="1"/>
  <c r="H1293" i="1" s="1"/>
  <c r="H1292" i="1"/>
  <c r="G1292" i="1"/>
  <c r="G1291" i="1"/>
  <c r="H1291" i="1" s="1"/>
  <c r="G1290" i="1"/>
  <c r="H1290" i="1" s="1"/>
  <c r="G1289" i="1"/>
  <c r="H1289" i="1" s="1"/>
  <c r="H1288" i="1"/>
  <c r="G1288" i="1"/>
  <c r="G1287" i="1"/>
  <c r="H1287" i="1" s="1"/>
  <c r="H1286" i="1"/>
  <c r="G1286" i="1"/>
  <c r="G1285" i="1"/>
  <c r="H1285" i="1" s="1"/>
  <c r="G1284" i="1"/>
  <c r="H1284" i="1" s="1"/>
  <c r="H1283" i="1"/>
  <c r="G1283" i="1"/>
  <c r="G1282" i="1"/>
  <c r="H1282" i="1" s="1"/>
  <c r="B1282" i="1"/>
  <c r="B1294" i="1" s="1"/>
  <c r="B1306" i="1" s="1"/>
  <c r="G1281" i="1"/>
  <c r="H1281" i="1" s="1"/>
  <c r="G1280" i="1"/>
  <c r="H1280" i="1" s="1"/>
  <c r="G1279" i="1"/>
  <c r="H1279" i="1" s="1"/>
  <c r="G1278" i="1"/>
  <c r="H1278" i="1" s="1"/>
  <c r="B1278" i="1"/>
  <c r="B1290" i="1" s="1"/>
  <c r="B1302" i="1" s="1"/>
  <c r="H1277" i="1"/>
  <c r="G1277" i="1"/>
  <c r="H1276" i="1"/>
  <c r="G1276" i="1"/>
  <c r="G1275" i="1"/>
  <c r="H1275" i="1" s="1"/>
  <c r="G1274" i="1"/>
  <c r="H1274" i="1" s="1"/>
  <c r="G1273" i="1"/>
  <c r="H1273" i="1" s="1"/>
  <c r="G1272" i="1"/>
  <c r="H1272" i="1" s="1"/>
  <c r="B1272" i="1"/>
  <c r="G1271" i="1"/>
  <c r="H1271" i="1" s="1"/>
  <c r="B1271" i="1"/>
  <c r="B1283" i="1" s="1"/>
  <c r="B1295" i="1" s="1"/>
  <c r="B1307" i="1" s="1"/>
  <c r="G1270" i="1"/>
  <c r="H1270" i="1" s="1"/>
  <c r="G1269" i="1"/>
  <c r="H1269" i="1" s="1"/>
  <c r="G1268" i="1"/>
  <c r="H1268" i="1" s="1"/>
  <c r="G1267" i="1"/>
  <c r="H1267" i="1" s="1"/>
  <c r="B1267" i="1"/>
  <c r="B1279" i="1" s="1"/>
  <c r="B1291" i="1" s="1"/>
  <c r="B1303" i="1" s="1"/>
  <c r="G1266" i="1"/>
  <c r="H1266" i="1" s="1"/>
  <c r="G1265" i="1"/>
  <c r="H1265" i="1" s="1"/>
  <c r="G1264" i="1"/>
  <c r="H1264" i="1" s="1"/>
  <c r="H1263" i="1"/>
  <c r="G1263" i="1"/>
  <c r="G1262" i="1"/>
  <c r="H1262" i="1" s="1"/>
  <c r="H1261" i="1"/>
  <c r="G1261" i="1"/>
  <c r="H1260" i="1"/>
  <c r="G1260" i="1"/>
  <c r="G1259" i="1"/>
  <c r="H1259" i="1" s="1"/>
  <c r="B1259" i="1"/>
  <c r="B1260" i="1" s="1"/>
  <c r="B1261" i="1" s="1"/>
  <c r="B1262" i="1" s="1"/>
  <c r="B1263" i="1" s="1"/>
  <c r="B1264" i="1" s="1"/>
  <c r="B1265" i="1" s="1"/>
  <c r="H1258" i="1"/>
  <c r="G1258" i="1"/>
  <c r="G1257" i="1"/>
  <c r="H1257" i="1" s="1"/>
  <c r="H1256" i="1"/>
  <c r="G1256" i="1"/>
  <c r="G1255" i="1"/>
  <c r="H1255" i="1" s="1"/>
  <c r="B1255" i="1"/>
  <c r="B1256" i="1" s="1"/>
  <c r="B1257" i="1" s="1"/>
  <c r="G1254" i="1"/>
  <c r="H1254" i="1" s="1"/>
  <c r="G1253" i="1"/>
  <c r="H1253" i="1" s="1"/>
  <c r="G1252" i="1"/>
  <c r="H1252" i="1" s="1"/>
  <c r="H1251" i="1"/>
  <c r="G1251" i="1"/>
  <c r="G1250" i="1"/>
  <c r="H1250" i="1" s="1"/>
  <c r="G1249" i="1"/>
  <c r="H1249" i="1" s="1"/>
  <c r="G1248" i="1"/>
  <c r="H1248" i="1" s="1"/>
  <c r="G1247" i="1"/>
  <c r="H1247" i="1" s="1"/>
  <c r="B1247" i="1"/>
  <c r="B1248" i="1" s="1"/>
  <c r="B1249" i="1" s="1"/>
  <c r="B1250" i="1" s="1"/>
  <c r="B1251" i="1" s="1"/>
  <c r="B1252" i="1" s="1"/>
  <c r="B1253" i="1" s="1"/>
  <c r="H1246" i="1"/>
  <c r="G1246" i="1"/>
  <c r="G1245" i="1"/>
  <c r="H1245" i="1" s="1"/>
  <c r="G1244" i="1"/>
  <c r="H1244" i="1" s="1"/>
  <c r="G1243" i="1"/>
  <c r="H1243" i="1" s="1"/>
  <c r="B1243" i="1"/>
  <c r="B1244" i="1" s="1"/>
  <c r="B1245" i="1" s="1"/>
  <c r="G1242" i="1"/>
  <c r="H1242" i="1" s="1"/>
  <c r="G1241" i="1"/>
  <c r="H1241" i="1" s="1"/>
  <c r="G1240" i="1"/>
  <c r="H1240" i="1" s="1"/>
  <c r="G1239" i="1"/>
  <c r="H1239" i="1" s="1"/>
  <c r="G1238" i="1"/>
  <c r="H1238" i="1" s="1"/>
  <c r="G1237" i="1"/>
  <c r="H1237" i="1" s="1"/>
  <c r="G1236" i="1"/>
  <c r="H1236" i="1" s="1"/>
  <c r="G1235" i="1"/>
  <c r="H1235" i="1" s="1"/>
  <c r="B1235" i="1"/>
  <c r="B1236" i="1" s="1"/>
  <c r="B1237" i="1" s="1"/>
  <c r="B1238" i="1" s="1"/>
  <c r="B1239" i="1" s="1"/>
  <c r="B1240" i="1" s="1"/>
  <c r="B1241" i="1" s="1"/>
  <c r="G1234" i="1"/>
  <c r="H1234" i="1" s="1"/>
  <c r="G1233" i="1"/>
  <c r="H1233" i="1" s="1"/>
  <c r="G1232" i="1"/>
  <c r="H1232" i="1" s="1"/>
  <c r="G1231" i="1"/>
  <c r="H1231" i="1" s="1"/>
  <c r="B1231" i="1"/>
  <c r="B1232" i="1" s="1"/>
  <c r="B1233" i="1" s="1"/>
  <c r="G1230" i="1"/>
  <c r="H1230" i="1" s="1"/>
  <c r="G1229" i="1"/>
  <c r="H1229" i="1" s="1"/>
  <c r="G1228" i="1"/>
  <c r="H1228" i="1" s="1"/>
  <c r="G1227" i="1"/>
  <c r="H1227" i="1" s="1"/>
  <c r="G1226" i="1"/>
  <c r="H1226" i="1" s="1"/>
  <c r="G1225" i="1"/>
  <c r="H1225" i="1" s="1"/>
  <c r="B1225" i="1"/>
  <c r="B1226" i="1" s="1"/>
  <c r="B1227" i="1" s="1"/>
  <c r="B1228" i="1" s="1"/>
  <c r="B1229" i="1" s="1"/>
  <c r="G1224" i="1"/>
  <c r="H1224" i="1" s="1"/>
  <c r="B1224" i="1"/>
  <c r="G1223" i="1"/>
  <c r="H1223" i="1" s="1"/>
  <c r="B1223" i="1"/>
  <c r="G1222" i="1"/>
  <c r="H1222" i="1" s="1"/>
  <c r="G1221" i="1"/>
  <c r="H1221" i="1" s="1"/>
  <c r="G1220" i="1"/>
  <c r="H1220" i="1" s="1"/>
  <c r="G1219" i="1"/>
  <c r="H1219" i="1" s="1"/>
  <c r="B1219" i="1"/>
  <c r="B1220" i="1" s="1"/>
  <c r="B1221" i="1" s="1"/>
  <c r="G1218" i="1"/>
  <c r="H1218" i="1" s="1"/>
  <c r="H1217" i="1"/>
  <c r="G1217" i="1"/>
  <c r="G1216" i="1"/>
  <c r="H1216" i="1" s="1"/>
  <c r="G1215" i="1"/>
  <c r="H1215" i="1" s="1"/>
  <c r="G1214" i="1"/>
  <c r="H1214" i="1" s="1"/>
  <c r="G1213" i="1"/>
  <c r="H1213" i="1" s="1"/>
  <c r="B1213" i="1"/>
  <c r="B1214" i="1" s="1"/>
  <c r="B1215" i="1" s="1"/>
  <c r="B1216" i="1" s="1"/>
  <c r="B1217" i="1" s="1"/>
  <c r="G1212" i="1"/>
  <c r="H1212" i="1" s="1"/>
  <c r="H1211" i="1"/>
  <c r="G1211" i="1"/>
  <c r="B1211" i="1"/>
  <c r="B1212" i="1" s="1"/>
  <c r="G1210" i="1"/>
  <c r="H1210" i="1" s="1"/>
  <c r="G1209" i="1"/>
  <c r="H1209" i="1" s="1"/>
  <c r="G1208" i="1"/>
  <c r="H1208" i="1" s="1"/>
  <c r="G1207" i="1"/>
  <c r="H1207" i="1" s="1"/>
  <c r="B1207" i="1"/>
  <c r="B1208" i="1" s="1"/>
  <c r="B1209" i="1" s="1"/>
  <c r="G1206" i="1"/>
  <c r="H1206" i="1" s="1"/>
  <c r="G1205" i="1"/>
  <c r="H1205" i="1" s="1"/>
  <c r="G1204" i="1"/>
  <c r="H1204" i="1" s="1"/>
  <c r="G1203" i="1"/>
  <c r="H1203" i="1" s="1"/>
  <c r="G1202" i="1"/>
  <c r="H1202" i="1" s="1"/>
  <c r="G1201" i="1"/>
  <c r="H1201" i="1" s="1"/>
  <c r="H1200" i="1"/>
  <c r="G1200" i="1"/>
  <c r="G1199" i="1"/>
  <c r="H1199" i="1" s="1"/>
  <c r="B1199" i="1"/>
  <c r="B1200" i="1" s="1"/>
  <c r="B1201" i="1" s="1"/>
  <c r="B1202" i="1" s="1"/>
  <c r="B1203" i="1" s="1"/>
  <c r="B1204" i="1" s="1"/>
  <c r="B1205" i="1" s="1"/>
  <c r="G1198" i="1"/>
  <c r="H1198" i="1" s="1"/>
  <c r="G1197" i="1"/>
  <c r="H1197" i="1" s="1"/>
  <c r="G1196" i="1"/>
  <c r="H1196" i="1" s="1"/>
  <c r="B1196" i="1"/>
  <c r="B1197" i="1" s="1"/>
  <c r="H1195" i="1"/>
  <c r="G1195" i="1"/>
  <c r="B1195" i="1"/>
  <c r="G1194" i="1"/>
  <c r="H1194" i="1" s="1"/>
  <c r="H1193" i="1"/>
  <c r="G1193" i="1"/>
  <c r="G1192" i="1"/>
  <c r="H1192" i="1" s="1"/>
  <c r="G1191" i="1"/>
  <c r="H1191" i="1" s="1"/>
  <c r="G1190" i="1"/>
  <c r="H1190" i="1" s="1"/>
  <c r="G1189" i="1"/>
  <c r="H1189" i="1" s="1"/>
  <c r="G1188" i="1"/>
  <c r="H1188" i="1" s="1"/>
  <c r="G1187" i="1"/>
  <c r="H1187" i="1" s="1"/>
  <c r="G1186" i="1"/>
  <c r="H1186" i="1" s="1"/>
  <c r="G1185" i="1"/>
  <c r="H1185" i="1" s="1"/>
  <c r="G1184" i="1"/>
  <c r="H1184" i="1" s="1"/>
  <c r="G1183" i="1"/>
  <c r="H1183" i="1" s="1"/>
  <c r="G1182" i="1"/>
  <c r="H1182" i="1" s="1"/>
  <c r="H1181" i="1"/>
  <c r="G1181" i="1"/>
  <c r="G1180" i="1"/>
  <c r="H1180" i="1" s="1"/>
  <c r="G1179" i="1"/>
  <c r="H1179" i="1" s="1"/>
  <c r="G1178" i="1"/>
  <c r="H1178" i="1" s="1"/>
  <c r="H1177" i="1"/>
  <c r="G1177" i="1"/>
  <c r="G1176" i="1"/>
  <c r="H1176" i="1" s="1"/>
  <c r="G1175" i="1"/>
  <c r="H1175" i="1" s="1"/>
  <c r="G1174" i="1"/>
  <c r="H1174" i="1" s="1"/>
  <c r="G1173" i="1"/>
  <c r="H1173" i="1" s="1"/>
  <c r="G1172" i="1"/>
  <c r="H1172" i="1" s="1"/>
  <c r="G1171" i="1"/>
  <c r="H1171" i="1" s="1"/>
  <c r="H1170" i="1"/>
  <c r="G1170" i="1"/>
  <c r="G1169" i="1"/>
  <c r="H1169" i="1" s="1"/>
  <c r="G1168" i="1"/>
  <c r="H1168" i="1" s="1"/>
  <c r="G1167" i="1"/>
  <c r="H1167" i="1" s="1"/>
  <c r="H1166" i="1"/>
  <c r="G1166" i="1"/>
  <c r="G1165" i="1"/>
  <c r="H1165" i="1" s="1"/>
  <c r="G1164" i="1"/>
  <c r="H1164" i="1" s="1"/>
  <c r="H1163" i="1"/>
  <c r="G1163" i="1"/>
  <c r="H1162" i="1"/>
  <c r="G1162" i="1"/>
  <c r="G1161" i="1"/>
  <c r="H1161" i="1" s="1"/>
  <c r="G1160" i="1"/>
  <c r="H1160" i="1" s="1"/>
  <c r="G1159" i="1"/>
  <c r="H1159" i="1" s="1"/>
  <c r="G1158" i="1"/>
  <c r="H1158" i="1" s="1"/>
  <c r="G1157" i="1"/>
  <c r="H1157" i="1" s="1"/>
  <c r="G1156" i="1"/>
  <c r="H1156" i="1" s="1"/>
  <c r="G1155" i="1"/>
  <c r="H1155" i="1" s="1"/>
  <c r="G1154" i="1"/>
  <c r="H1154" i="1" s="1"/>
  <c r="G1153" i="1"/>
  <c r="H1153" i="1" s="1"/>
  <c r="G1152" i="1"/>
  <c r="H1152" i="1" s="1"/>
  <c r="G1151" i="1"/>
  <c r="H1151" i="1" s="1"/>
  <c r="G1150" i="1"/>
  <c r="H1150" i="1" s="1"/>
  <c r="G1149" i="1"/>
  <c r="H1149" i="1" s="1"/>
  <c r="G1148" i="1"/>
  <c r="H1148" i="1" s="1"/>
  <c r="G1147" i="1"/>
  <c r="H1147" i="1" s="1"/>
  <c r="G1146" i="1"/>
  <c r="H1146" i="1" s="1"/>
  <c r="G1145" i="1"/>
  <c r="H1145" i="1" s="1"/>
  <c r="G1144" i="1"/>
  <c r="H1144" i="1" s="1"/>
  <c r="G1143" i="1"/>
  <c r="H1143" i="1" s="1"/>
  <c r="G1142" i="1"/>
  <c r="H1142" i="1" s="1"/>
  <c r="G1141" i="1"/>
  <c r="H1141" i="1" s="1"/>
  <c r="G1140" i="1"/>
  <c r="H1140" i="1" s="1"/>
  <c r="G1139" i="1"/>
  <c r="H1139" i="1" s="1"/>
  <c r="H1138" i="1"/>
  <c r="G1138" i="1"/>
  <c r="G1137" i="1"/>
  <c r="H1137" i="1" s="1"/>
  <c r="G1136" i="1"/>
  <c r="H1136" i="1" s="1"/>
  <c r="H1135" i="1"/>
  <c r="G1135" i="1"/>
  <c r="G1134" i="1"/>
  <c r="H1134" i="1" s="1"/>
  <c r="G1133" i="1"/>
  <c r="H1133" i="1" s="1"/>
  <c r="G1132" i="1"/>
  <c r="H1132" i="1" s="1"/>
  <c r="G1131" i="1"/>
  <c r="H1131" i="1" s="1"/>
  <c r="G1130" i="1"/>
  <c r="H1130" i="1" s="1"/>
  <c r="G1129" i="1"/>
  <c r="H1129" i="1" s="1"/>
  <c r="G1128" i="1"/>
  <c r="H1128" i="1" s="1"/>
  <c r="G1127" i="1"/>
  <c r="H1127" i="1" s="1"/>
  <c r="G1126" i="1"/>
  <c r="H1126" i="1" s="1"/>
  <c r="H1125" i="1"/>
  <c r="G1125" i="1"/>
  <c r="G1124" i="1"/>
  <c r="H1124" i="1" s="1"/>
  <c r="G1123" i="1"/>
  <c r="H1123" i="1" s="1"/>
  <c r="G1122" i="1"/>
  <c r="H1122" i="1" s="1"/>
  <c r="G1121" i="1"/>
  <c r="H1121" i="1" s="1"/>
  <c r="G1120" i="1"/>
  <c r="H1120" i="1" s="1"/>
  <c r="G1119" i="1"/>
  <c r="H1119" i="1" s="1"/>
  <c r="G1118" i="1"/>
  <c r="H1118" i="1" s="1"/>
  <c r="G1117" i="1"/>
  <c r="H1117" i="1" s="1"/>
  <c r="G1116" i="1"/>
  <c r="H1116" i="1" s="1"/>
  <c r="G1115" i="1"/>
  <c r="H1115" i="1" s="1"/>
  <c r="H1114" i="1"/>
  <c r="G1114" i="1"/>
  <c r="H1113" i="1"/>
  <c r="G1113" i="1"/>
  <c r="G1112" i="1"/>
  <c r="H1112" i="1" s="1"/>
  <c r="G1111" i="1"/>
  <c r="H1111" i="1" s="1"/>
  <c r="G1110" i="1"/>
  <c r="H1110" i="1" s="1"/>
  <c r="G1109" i="1"/>
  <c r="H1109" i="1" s="1"/>
  <c r="G1108" i="1"/>
  <c r="H1108" i="1" s="1"/>
  <c r="G1107" i="1"/>
  <c r="H1107" i="1" s="1"/>
  <c r="G1106" i="1"/>
  <c r="H1106" i="1" s="1"/>
  <c r="G1105" i="1"/>
  <c r="H1105" i="1" s="1"/>
  <c r="G1104" i="1"/>
  <c r="H1104" i="1" s="1"/>
  <c r="H1103" i="1"/>
  <c r="G1103" i="1"/>
  <c r="G1102" i="1"/>
  <c r="H1102" i="1" s="1"/>
  <c r="G1101" i="1"/>
  <c r="H1101" i="1" s="1"/>
  <c r="G1100" i="1"/>
  <c r="H1100" i="1" s="1"/>
  <c r="G1099" i="1"/>
  <c r="H1099" i="1" s="1"/>
  <c r="G1098" i="1"/>
  <c r="H1098" i="1" s="1"/>
  <c r="G1097" i="1"/>
  <c r="H1097" i="1" s="1"/>
  <c r="G1096" i="1"/>
  <c r="H1096" i="1" s="1"/>
  <c r="H1095" i="1"/>
  <c r="G1095" i="1"/>
  <c r="G1094" i="1"/>
  <c r="H1094" i="1" s="1"/>
  <c r="G1093" i="1"/>
  <c r="H1093" i="1" s="1"/>
  <c r="G1092" i="1"/>
  <c r="H1092" i="1" s="1"/>
  <c r="G1091" i="1"/>
  <c r="H1091" i="1" s="1"/>
  <c r="G1090" i="1"/>
  <c r="H1090" i="1" s="1"/>
  <c r="G1089" i="1"/>
  <c r="H1089" i="1" s="1"/>
  <c r="H1088" i="1"/>
  <c r="G1088" i="1"/>
  <c r="G1087" i="1"/>
  <c r="H1087" i="1" s="1"/>
  <c r="G1086" i="1"/>
  <c r="H1086" i="1" s="1"/>
  <c r="G1085" i="1"/>
  <c r="H1085" i="1" s="1"/>
  <c r="G1084" i="1"/>
  <c r="H1084" i="1" s="1"/>
  <c r="G1083" i="1"/>
  <c r="H1083" i="1" s="1"/>
  <c r="G1082" i="1"/>
  <c r="H1082" i="1" s="1"/>
  <c r="G1081" i="1"/>
  <c r="H1081" i="1" s="1"/>
  <c r="G1080" i="1"/>
  <c r="H1080" i="1" s="1"/>
  <c r="G1079" i="1"/>
  <c r="H1079" i="1" s="1"/>
  <c r="G1078" i="1"/>
  <c r="H1078" i="1" s="1"/>
  <c r="G1077" i="1"/>
  <c r="H1077" i="1" s="1"/>
  <c r="G1076" i="1"/>
  <c r="H1076" i="1" s="1"/>
  <c r="H1075" i="1"/>
  <c r="G1075" i="1"/>
  <c r="G1074" i="1"/>
  <c r="H1074" i="1" s="1"/>
  <c r="H1073" i="1"/>
  <c r="G1073" i="1"/>
  <c r="G1072" i="1"/>
  <c r="H1072" i="1" s="1"/>
  <c r="G1071" i="1"/>
  <c r="H1071" i="1" s="1"/>
  <c r="G1070" i="1"/>
  <c r="H1070" i="1" s="1"/>
  <c r="G1069" i="1"/>
  <c r="H1069" i="1" s="1"/>
  <c r="G1068" i="1"/>
  <c r="H1068" i="1" s="1"/>
  <c r="G1067" i="1"/>
  <c r="H1067" i="1" s="1"/>
  <c r="G1066" i="1"/>
  <c r="H1066" i="1" s="1"/>
  <c r="G1065" i="1"/>
  <c r="H1065" i="1" s="1"/>
  <c r="G1064" i="1"/>
  <c r="H1064" i="1" s="1"/>
  <c r="G1063" i="1"/>
  <c r="H1063" i="1" s="1"/>
  <c r="H1062" i="1"/>
  <c r="G1062" i="1"/>
  <c r="H1061" i="1"/>
  <c r="G1061" i="1"/>
  <c r="G1060" i="1"/>
  <c r="H1060" i="1" s="1"/>
  <c r="H1059" i="1"/>
  <c r="G1059" i="1"/>
  <c r="G1058" i="1"/>
  <c r="H1058" i="1" s="1"/>
  <c r="G1057" i="1"/>
  <c r="H1057" i="1" s="1"/>
  <c r="H1056" i="1"/>
  <c r="G1056" i="1"/>
  <c r="G1055" i="1"/>
  <c r="H1055" i="1" s="1"/>
  <c r="G1054" i="1"/>
  <c r="H1054" i="1" s="1"/>
  <c r="G1053" i="1"/>
  <c r="H1053" i="1" s="1"/>
  <c r="G1052" i="1"/>
  <c r="H1052" i="1" s="1"/>
  <c r="G1051" i="1"/>
  <c r="H1051" i="1" s="1"/>
  <c r="G1050" i="1"/>
  <c r="H1050" i="1" s="1"/>
  <c r="G1049" i="1"/>
  <c r="H1049" i="1" s="1"/>
  <c r="G1048" i="1"/>
  <c r="H1048" i="1" s="1"/>
  <c r="G1047" i="1"/>
  <c r="H1047" i="1" s="1"/>
  <c r="H1046" i="1"/>
  <c r="G1046" i="1"/>
  <c r="G1045" i="1"/>
  <c r="H1045" i="1" s="1"/>
  <c r="G1044" i="1"/>
  <c r="H1044" i="1" s="1"/>
  <c r="G1043" i="1"/>
  <c r="H1043" i="1" s="1"/>
  <c r="G1042" i="1"/>
  <c r="H1042" i="1" s="1"/>
  <c r="G1041" i="1"/>
  <c r="H1041" i="1" s="1"/>
  <c r="G1040" i="1"/>
  <c r="H1040" i="1" s="1"/>
  <c r="G1039" i="1"/>
  <c r="H1039" i="1" s="1"/>
  <c r="G1038" i="1"/>
  <c r="H1038" i="1" s="1"/>
  <c r="G1037" i="1"/>
  <c r="H1037" i="1" s="1"/>
  <c r="G1036" i="1"/>
  <c r="H1036" i="1" s="1"/>
  <c r="G1035" i="1"/>
  <c r="H1035" i="1" s="1"/>
  <c r="G1034" i="1"/>
  <c r="H1034" i="1" s="1"/>
  <c r="G1033" i="1"/>
  <c r="H1033" i="1" s="1"/>
  <c r="G1032" i="1"/>
  <c r="H1032" i="1" s="1"/>
  <c r="G1031" i="1"/>
  <c r="H1031" i="1" s="1"/>
  <c r="G1030" i="1"/>
  <c r="H1030" i="1" s="1"/>
  <c r="G1029" i="1"/>
  <c r="H1029" i="1" s="1"/>
  <c r="G1028" i="1"/>
  <c r="H1028" i="1" s="1"/>
  <c r="G1027" i="1"/>
  <c r="H1027" i="1" s="1"/>
  <c r="H1026" i="1"/>
  <c r="G1026" i="1"/>
  <c r="G1025" i="1"/>
  <c r="H1025" i="1" s="1"/>
  <c r="G1024" i="1"/>
  <c r="H1024" i="1" s="1"/>
  <c r="G1023" i="1"/>
  <c r="H1023" i="1" s="1"/>
  <c r="G1022" i="1"/>
  <c r="H1022" i="1" s="1"/>
  <c r="G1021" i="1"/>
  <c r="H1021" i="1" s="1"/>
  <c r="G1020" i="1"/>
  <c r="H1020" i="1" s="1"/>
  <c r="G1019" i="1"/>
  <c r="H1019" i="1" s="1"/>
  <c r="G1018" i="1"/>
  <c r="H1018" i="1" s="1"/>
  <c r="H1017" i="1"/>
  <c r="G1017" i="1"/>
  <c r="G1016" i="1"/>
  <c r="H1016" i="1" s="1"/>
  <c r="G1015" i="1"/>
  <c r="H1015" i="1" s="1"/>
  <c r="G1014" i="1"/>
  <c r="H1014" i="1" s="1"/>
  <c r="G1013" i="1"/>
  <c r="H1013" i="1" s="1"/>
  <c r="G1012" i="1"/>
  <c r="H1012" i="1" s="1"/>
  <c r="G1011" i="1"/>
  <c r="H1011" i="1" s="1"/>
  <c r="G1010" i="1"/>
  <c r="H1010" i="1" s="1"/>
  <c r="H1009" i="1"/>
  <c r="G1009" i="1"/>
  <c r="G1008" i="1"/>
  <c r="H1008" i="1" s="1"/>
  <c r="G1007" i="1"/>
  <c r="H1007" i="1" s="1"/>
  <c r="H1006" i="1"/>
  <c r="G1006" i="1"/>
  <c r="G1005" i="1"/>
  <c r="H1005" i="1" s="1"/>
  <c r="G1004" i="1"/>
  <c r="H1004" i="1" s="1"/>
  <c r="G1003" i="1"/>
  <c r="H1003" i="1" s="1"/>
  <c r="G1002" i="1"/>
  <c r="H1002" i="1" s="1"/>
  <c r="G1001" i="1"/>
  <c r="H1001" i="1" s="1"/>
  <c r="G1000" i="1"/>
  <c r="H1000" i="1" s="1"/>
  <c r="G999" i="1"/>
  <c r="H999" i="1" s="1"/>
  <c r="G998" i="1"/>
  <c r="H998" i="1" s="1"/>
  <c r="G997" i="1"/>
  <c r="H997" i="1" s="1"/>
  <c r="G996" i="1"/>
  <c r="H996" i="1" s="1"/>
  <c r="G995" i="1"/>
  <c r="H995" i="1" s="1"/>
  <c r="G994" i="1"/>
  <c r="H994" i="1" s="1"/>
  <c r="G993" i="1"/>
  <c r="H993" i="1" s="1"/>
  <c r="G992" i="1"/>
  <c r="H992" i="1" s="1"/>
  <c r="G991" i="1"/>
  <c r="H991" i="1" s="1"/>
  <c r="G990" i="1"/>
  <c r="H990" i="1" s="1"/>
  <c r="G989" i="1"/>
  <c r="H989" i="1" s="1"/>
  <c r="G988" i="1"/>
  <c r="H988" i="1" s="1"/>
  <c r="G987" i="1"/>
  <c r="H987" i="1" s="1"/>
  <c r="G986" i="1"/>
  <c r="H986" i="1" s="1"/>
  <c r="G985" i="1"/>
  <c r="H985" i="1" s="1"/>
  <c r="G984" i="1"/>
  <c r="H984" i="1" s="1"/>
  <c r="G983" i="1"/>
  <c r="H983" i="1" s="1"/>
  <c r="H982" i="1"/>
  <c r="G982" i="1"/>
  <c r="G981" i="1"/>
  <c r="H981" i="1" s="1"/>
  <c r="G980" i="1"/>
  <c r="H980" i="1" s="1"/>
  <c r="G979" i="1"/>
  <c r="H979" i="1" s="1"/>
  <c r="G978" i="1"/>
  <c r="H978" i="1" s="1"/>
  <c r="G977" i="1"/>
  <c r="H977" i="1" s="1"/>
  <c r="G976" i="1"/>
  <c r="H976" i="1" s="1"/>
  <c r="G975" i="1"/>
  <c r="H975" i="1" s="1"/>
  <c r="G974" i="1"/>
  <c r="H974" i="1" s="1"/>
  <c r="G973" i="1"/>
  <c r="H973" i="1" s="1"/>
  <c r="G972" i="1"/>
  <c r="H972" i="1" s="1"/>
  <c r="G971" i="1"/>
  <c r="H971" i="1" s="1"/>
  <c r="G970" i="1"/>
  <c r="H970" i="1" s="1"/>
  <c r="G969" i="1"/>
  <c r="H969" i="1" s="1"/>
  <c r="G968" i="1"/>
  <c r="H968" i="1" s="1"/>
  <c r="H967" i="1"/>
  <c r="G967" i="1"/>
  <c r="G966" i="1"/>
  <c r="H966" i="1" s="1"/>
  <c r="G965" i="1"/>
  <c r="H965" i="1" s="1"/>
  <c r="G964" i="1"/>
  <c r="H964" i="1" s="1"/>
  <c r="G963" i="1"/>
  <c r="H963" i="1" s="1"/>
  <c r="G962" i="1"/>
  <c r="H962" i="1" s="1"/>
  <c r="G961" i="1"/>
  <c r="H961" i="1" s="1"/>
  <c r="G960" i="1"/>
  <c r="H960" i="1" s="1"/>
  <c r="G959" i="1"/>
  <c r="H959" i="1" s="1"/>
  <c r="H958" i="1"/>
  <c r="G958" i="1"/>
  <c r="G957" i="1"/>
  <c r="H957" i="1" s="1"/>
  <c r="G956" i="1"/>
  <c r="H956" i="1" s="1"/>
  <c r="G955" i="1"/>
  <c r="H955" i="1" s="1"/>
  <c r="H954" i="1"/>
  <c r="G954" i="1"/>
  <c r="G953" i="1"/>
  <c r="H953" i="1" s="1"/>
  <c r="G952" i="1"/>
  <c r="H952" i="1" s="1"/>
  <c r="G951" i="1"/>
  <c r="H951" i="1" s="1"/>
  <c r="G950" i="1"/>
  <c r="H950" i="1" s="1"/>
  <c r="G949" i="1"/>
  <c r="H949" i="1" s="1"/>
  <c r="G948" i="1"/>
  <c r="H948" i="1" s="1"/>
  <c r="G947" i="1"/>
  <c r="H947" i="1" s="1"/>
  <c r="G946" i="1"/>
  <c r="H946" i="1" s="1"/>
  <c r="H945" i="1"/>
  <c r="G945" i="1"/>
  <c r="G944" i="1"/>
  <c r="H944" i="1" s="1"/>
  <c r="G943" i="1"/>
  <c r="H943" i="1" s="1"/>
  <c r="G942" i="1"/>
  <c r="H942" i="1" s="1"/>
  <c r="G941" i="1"/>
  <c r="H941" i="1" s="1"/>
  <c r="G940" i="1"/>
  <c r="H940" i="1" s="1"/>
  <c r="G939" i="1"/>
  <c r="H939" i="1" s="1"/>
  <c r="G938" i="1"/>
  <c r="H938" i="1" s="1"/>
  <c r="G937" i="1"/>
  <c r="H937" i="1" s="1"/>
  <c r="G936" i="1"/>
  <c r="H936" i="1" s="1"/>
  <c r="H935" i="1"/>
  <c r="G935" i="1"/>
  <c r="G934" i="1"/>
  <c r="H934" i="1" s="1"/>
  <c r="G933" i="1"/>
  <c r="H933" i="1" s="1"/>
  <c r="G932" i="1"/>
  <c r="H932" i="1" s="1"/>
  <c r="G931" i="1"/>
  <c r="H931" i="1" s="1"/>
  <c r="G930" i="1"/>
  <c r="H930" i="1" s="1"/>
  <c r="G929" i="1"/>
  <c r="H929" i="1" s="1"/>
  <c r="G928" i="1"/>
  <c r="H928" i="1" s="1"/>
  <c r="G927" i="1"/>
  <c r="H927" i="1" s="1"/>
  <c r="G926" i="1"/>
  <c r="H926" i="1" s="1"/>
  <c r="H925" i="1"/>
  <c r="G925" i="1"/>
  <c r="G924" i="1"/>
  <c r="H924" i="1" s="1"/>
  <c r="G923" i="1"/>
  <c r="H923" i="1" s="1"/>
  <c r="G922" i="1"/>
  <c r="H922" i="1" s="1"/>
  <c r="H921" i="1"/>
  <c r="G921" i="1"/>
  <c r="G920" i="1"/>
  <c r="H920" i="1" s="1"/>
  <c r="H919" i="1"/>
  <c r="G919" i="1"/>
  <c r="G918" i="1"/>
  <c r="H918" i="1" s="1"/>
  <c r="H917" i="1"/>
  <c r="G917" i="1"/>
  <c r="G916" i="1"/>
  <c r="H916" i="1" s="1"/>
  <c r="G915" i="1"/>
  <c r="H915" i="1" s="1"/>
  <c r="G914" i="1"/>
  <c r="H914" i="1" s="1"/>
  <c r="G913" i="1"/>
  <c r="H913" i="1" s="1"/>
  <c r="G912" i="1"/>
  <c r="H912" i="1" s="1"/>
  <c r="G911" i="1"/>
  <c r="H911" i="1" s="1"/>
  <c r="G910" i="1"/>
  <c r="H910" i="1" s="1"/>
  <c r="H909" i="1"/>
  <c r="G909" i="1"/>
  <c r="G908" i="1"/>
  <c r="H908" i="1" s="1"/>
  <c r="G907" i="1"/>
  <c r="H907" i="1" s="1"/>
  <c r="G906" i="1"/>
  <c r="H906" i="1" s="1"/>
  <c r="G905" i="1"/>
  <c r="H905" i="1" s="1"/>
  <c r="G904" i="1"/>
  <c r="H904" i="1" s="1"/>
  <c r="G903" i="1"/>
  <c r="H903" i="1" s="1"/>
  <c r="G902" i="1"/>
  <c r="H902" i="1" s="1"/>
  <c r="G901" i="1"/>
  <c r="H901" i="1" s="1"/>
  <c r="G900" i="1"/>
  <c r="H900" i="1" s="1"/>
  <c r="G899" i="1"/>
  <c r="H899" i="1" s="1"/>
  <c r="H898" i="1"/>
  <c r="G898" i="1"/>
  <c r="B898" i="1"/>
  <c r="B910" i="1" s="1"/>
  <c r="B922" i="1" s="1"/>
  <c r="B934" i="1" s="1"/>
  <c r="B946" i="1" s="1"/>
  <c r="B958" i="1" s="1"/>
  <c r="B970" i="1" s="1"/>
  <c r="B982" i="1" s="1"/>
  <c r="B994" i="1" s="1"/>
  <c r="B1006" i="1" s="1"/>
  <c r="B1018" i="1" s="1"/>
  <c r="B1030" i="1" s="1"/>
  <c r="B1042" i="1" s="1"/>
  <c r="B1054" i="1" s="1"/>
  <c r="B1066" i="1" s="1"/>
  <c r="B1078" i="1" s="1"/>
  <c r="B1090" i="1" s="1"/>
  <c r="B1102" i="1" s="1"/>
  <c r="B1114" i="1" s="1"/>
  <c r="B1126" i="1" s="1"/>
  <c r="B1138" i="1" s="1"/>
  <c r="B1150" i="1" s="1"/>
  <c r="B1162" i="1" s="1"/>
  <c r="B1174" i="1" s="1"/>
  <c r="B1186" i="1" s="1"/>
  <c r="G897" i="1"/>
  <c r="H897" i="1" s="1"/>
  <c r="H896" i="1"/>
  <c r="G896" i="1"/>
  <c r="H895" i="1"/>
  <c r="G895" i="1"/>
  <c r="G894" i="1"/>
  <c r="H894" i="1" s="1"/>
  <c r="G893" i="1"/>
  <c r="H893" i="1" s="1"/>
  <c r="G892" i="1"/>
  <c r="H892" i="1" s="1"/>
  <c r="G891" i="1"/>
  <c r="H891" i="1" s="1"/>
  <c r="G890" i="1"/>
  <c r="H890" i="1" s="1"/>
  <c r="G889" i="1"/>
  <c r="H889" i="1" s="1"/>
  <c r="G888" i="1"/>
  <c r="H888" i="1" s="1"/>
  <c r="G887" i="1"/>
  <c r="H887" i="1" s="1"/>
  <c r="G886" i="1"/>
  <c r="H886" i="1" s="1"/>
  <c r="B886" i="1"/>
  <c r="G885" i="1"/>
  <c r="H885" i="1" s="1"/>
  <c r="G884" i="1"/>
  <c r="H884" i="1" s="1"/>
  <c r="G883" i="1"/>
  <c r="H883" i="1" s="1"/>
  <c r="H882" i="1"/>
  <c r="G882" i="1"/>
  <c r="B882" i="1"/>
  <c r="B894" i="1" s="1"/>
  <c r="B906" i="1" s="1"/>
  <c r="B918" i="1" s="1"/>
  <c r="B930" i="1" s="1"/>
  <c r="B942" i="1" s="1"/>
  <c r="B954" i="1" s="1"/>
  <c r="B966" i="1" s="1"/>
  <c r="B978" i="1" s="1"/>
  <c r="B990" i="1" s="1"/>
  <c r="B1002" i="1" s="1"/>
  <c r="B1014" i="1" s="1"/>
  <c r="B1026" i="1" s="1"/>
  <c r="B1038" i="1" s="1"/>
  <c r="B1050" i="1" s="1"/>
  <c r="B1062" i="1" s="1"/>
  <c r="B1074" i="1" s="1"/>
  <c r="B1086" i="1" s="1"/>
  <c r="B1098" i="1" s="1"/>
  <c r="B1110" i="1" s="1"/>
  <c r="B1122" i="1" s="1"/>
  <c r="B1134" i="1" s="1"/>
  <c r="B1146" i="1" s="1"/>
  <c r="B1158" i="1" s="1"/>
  <c r="B1170" i="1" s="1"/>
  <c r="B1182" i="1" s="1"/>
  <c r="G881" i="1"/>
  <c r="H881" i="1" s="1"/>
  <c r="H880" i="1"/>
  <c r="G880" i="1"/>
  <c r="G879" i="1"/>
  <c r="H879" i="1" s="1"/>
  <c r="G878" i="1"/>
  <c r="H878" i="1" s="1"/>
  <c r="G877" i="1"/>
  <c r="H877" i="1" s="1"/>
  <c r="G876" i="1"/>
  <c r="H876" i="1" s="1"/>
  <c r="G875" i="1"/>
  <c r="H875" i="1" s="1"/>
  <c r="B875" i="1"/>
  <c r="G874" i="1"/>
  <c r="H874" i="1" s="1"/>
  <c r="G873" i="1"/>
  <c r="H873" i="1" s="1"/>
  <c r="H872" i="1"/>
  <c r="G872" i="1"/>
  <c r="G871" i="1"/>
  <c r="H871" i="1" s="1"/>
  <c r="B871" i="1"/>
  <c r="G870" i="1"/>
  <c r="H870" i="1" s="1"/>
  <c r="G869" i="1"/>
  <c r="H869" i="1" s="1"/>
  <c r="G868" i="1"/>
  <c r="H868" i="1" s="1"/>
  <c r="G867" i="1"/>
  <c r="H867" i="1" s="1"/>
  <c r="G866" i="1"/>
  <c r="H866" i="1" s="1"/>
  <c r="G865" i="1"/>
  <c r="H865" i="1" s="1"/>
  <c r="B865" i="1"/>
  <c r="B866" i="1" s="1"/>
  <c r="B867" i="1" s="1"/>
  <c r="B868" i="1" s="1"/>
  <c r="B869" i="1" s="1"/>
  <c r="H864" i="1"/>
  <c r="G864" i="1"/>
  <c r="G863" i="1"/>
  <c r="H863" i="1" s="1"/>
  <c r="B863" i="1"/>
  <c r="B864" i="1" s="1"/>
  <c r="H862" i="1"/>
  <c r="G862" i="1"/>
  <c r="G861" i="1"/>
  <c r="H861" i="1" s="1"/>
  <c r="G860" i="1"/>
  <c r="H860" i="1" s="1"/>
  <c r="G859" i="1"/>
  <c r="H859" i="1" s="1"/>
  <c r="B859" i="1"/>
  <c r="B860" i="1" s="1"/>
  <c r="B861" i="1" s="1"/>
  <c r="G858" i="1"/>
  <c r="H858" i="1" s="1"/>
  <c r="H857" i="1"/>
  <c r="G857" i="1"/>
  <c r="G856" i="1"/>
  <c r="H856" i="1" s="1"/>
  <c r="G855" i="1"/>
  <c r="H855" i="1" s="1"/>
  <c r="G854" i="1"/>
  <c r="H854" i="1" s="1"/>
  <c r="H853" i="1"/>
  <c r="G853" i="1"/>
  <c r="G852" i="1"/>
  <c r="H852" i="1" s="1"/>
  <c r="B852" i="1"/>
  <c r="B853" i="1" s="1"/>
  <c r="B854" i="1" s="1"/>
  <c r="B855" i="1" s="1"/>
  <c r="B856" i="1" s="1"/>
  <c r="B857" i="1" s="1"/>
  <c r="G851" i="1"/>
  <c r="H851" i="1" s="1"/>
  <c r="B851" i="1"/>
  <c r="G850" i="1"/>
  <c r="H850" i="1" s="1"/>
  <c r="G849" i="1"/>
  <c r="H849" i="1" s="1"/>
  <c r="G848" i="1"/>
  <c r="H848" i="1" s="1"/>
  <c r="B848" i="1"/>
  <c r="B849" i="1" s="1"/>
  <c r="H847" i="1"/>
  <c r="G847" i="1"/>
  <c r="B847" i="1"/>
  <c r="G846" i="1"/>
  <c r="H846" i="1" s="1"/>
  <c r="G845" i="1"/>
  <c r="H845" i="1" s="1"/>
  <c r="G844" i="1"/>
  <c r="H844" i="1" s="1"/>
  <c r="H843" i="1"/>
  <c r="G843" i="1"/>
  <c r="G842" i="1"/>
  <c r="H842" i="1" s="1"/>
  <c r="B842" i="1"/>
  <c r="B843" i="1" s="1"/>
  <c r="B844" i="1" s="1"/>
  <c r="B845" i="1" s="1"/>
  <c r="G841" i="1"/>
  <c r="H841" i="1" s="1"/>
  <c r="G840" i="1"/>
  <c r="H840" i="1" s="1"/>
  <c r="G839" i="1"/>
  <c r="H839" i="1" s="1"/>
  <c r="B839" i="1"/>
  <c r="B840" i="1" s="1"/>
  <c r="B841" i="1" s="1"/>
  <c r="G838" i="1"/>
  <c r="H838" i="1" s="1"/>
  <c r="G837" i="1"/>
  <c r="H837" i="1" s="1"/>
  <c r="G836" i="1"/>
  <c r="H836" i="1" s="1"/>
  <c r="G835" i="1"/>
  <c r="H835" i="1" s="1"/>
  <c r="B835" i="1"/>
  <c r="B836" i="1" s="1"/>
  <c r="B837" i="1" s="1"/>
  <c r="H834" i="1"/>
  <c r="G834" i="1"/>
  <c r="G833" i="1"/>
  <c r="H833" i="1" s="1"/>
  <c r="G832" i="1"/>
  <c r="H832" i="1" s="1"/>
  <c r="G831" i="1"/>
  <c r="H831" i="1" s="1"/>
  <c r="G830" i="1"/>
  <c r="H830" i="1" s="1"/>
  <c r="G829" i="1"/>
  <c r="H829" i="1" s="1"/>
  <c r="G828" i="1"/>
  <c r="H828" i="1" s="1"/>
  <c r="G827" i="1"/>
  <c r="H827" i="1" s="1"/>
  <c r="B827" i="1"/>
  <c r="B828" i="1" s="1"/>
  <c r="B829" i="1" s="1"/>
  <c r="B830" i="1" s="1"/>
  <c r="B831" i="1" s="1"/>
  <c r="B832" i="1" s="1"/>
  <c r="B833" i="1" s="1"/>
  <c r="G826" i="1"/>
  <c r="H826" i="1" s="1"/>
  <c r="G825" i="1"/>
  <c r="H825" i="1" s="1"/>
  <c r="G824" i="1"/>
  <c r="H824" i="1" s="1"/>
  <c r="G823" i="1"/>
  <c r="H823" i="1" s="1"/>
  <c r="B823" i="1"/>
  <c r="B824" i="1" s="1"/>
  <c r="B825" i="1" s="1"/>
  <c r="G822" i="1"/>
  <c r="H822" i="1" s="1"/>
  <c r="G821" i="1"/>
  <c r="H821" i="1" s="1"/>
  <c r="G820" i="1"/>
  <c r="H820" i="1" s="1"/>
  <c r="G819" i="1"/>
  <c r="H819" i="1" s="1"/>
  <c r="G818" i="1"/>
  <c r="H818" i="1" s="1"/>
  <c r="G817" i="1"/>
  <c r="H817" i="1" s="1"/>
  <c r="G816" i="1"/>
  <c r="H816" i="1" s="1"/>
  <c r="G815" i="1"/>
  <c r="H815" i="1" s="1"/>
  <c r="B815" i="1"/>
  <c r="B816" i="1" s="1"/>
  <c r="B817" i="1" s="1"/>
  <c r="B818" i="1" s="1"/>
  <c r="B819" i="1" s="1"/>
  <c r="B820" i="1" s="1"/>
  <c r="B821" i="1" s="1"/>
  <c r="G814" i="1"/>
  <c r="H814" i="1" s="1"/>
  <c r="G813" i="1"/>
  <c r="H813" i="1" s="1"/>
  <c r="G812" i="1"/>
  <c r="H812" i="1" s="1"/>
  <c r="G811" i="1"/>
  <c r="H811" i="1" s="1"/>
  <c r="B811" i="1"/>
  <c r="B812" i="1" s="1"/>
  <c r="B813" i="1" s="1"/>
  <c r="G810" i="1"/>
  <c r="H810" i="1" s="1"/>
  <c r="G809" i="1"/>
  <c r="H809" i="1" s="1"/>
  <c r="G808" i="1"/>
  <c r="H808" i="1" s="1"/>
  <c r="G807" i="1"/>
  <c r="H807" i="1" s="1"/>
  <c r="G806" i="1"/>
  <c r="H806" i="1" s="1"/>
  <c r="G805" i="1"/>
  <c r="H805" i="1" s="1"/>
  <c r="G804" i="1"/>
  <c r="H804" i="1" s="1"/>
  <c r="G803" i="1"/>
  <c r="H803" i="1" s="1"/>
  <c r="B803" i="1"/>
  <c r="B804" i="1" s="1"/>
  <c r="B805" i="1" s="1"/>
  <c r="B806" i="1" s="1"/>
  <c r="B807" i="1" s="1"/>
  <c r="B808" i="1" s="1"/>
  <c r="B809" i="1" s="1"/>
  <c r="G802" i="1"/>
  <c r="H802" i="1" s="1"/>
  <c r="G801" i="1"/>
  <c r="H801" i="1" s="1"/>
  <c r="G800" i="1"/>
  <c r="H800" i="1" s="1"/>
  <c r="H799" i="1"/>
  <c r="G799" i="1"/>
  <c r="B799" i="1"/>
  <c r="B800" i="1" s="1"/>
  <c r="B801" i="1" s="1"/>
  <c r="G798" i="1"/>
  <c r="H798" i="1" s="1"/>
  <c r="G797" i="1"/>
  <c r="H797" i="1" s="1"/>
  <c r="G796" i="1"/>
  <c r="H796" i="1" s="1"/>
  <c r="G795" i="1"/>
  <c r="H795" i="1" s="1"/>
  <c r="G794" i="1"/>
  <c r="H794" i="1" s="1"/>
  <c r="G793" i="1"/>
  <c r="H793" i="1" s="1"/>
  <c r="G792" i="1"/>
  <c r="H792" i="1" s="1"/>
  <c r="G791" i="1"/>
  <c r="H791" i="1" s="1"/>
  <c r="G790" i="1"/>
  <c r="H790" i="1" s="1"/>
  <c r="G789" i="1"/>
  <c r="H789" i="1" s="1"/>
  <c r="G788" i="1"/>
  <c r="H788" i="1" s="1"/>
  <c r="G787" i="1"/>
  <c r="H787" i="1" s="1"/>
  <c r="G786" i="1"/>
  <c r="H786" i="1" s="1"/>
  <c r="G785" i="1"/>
  <c r="H785" i="1" s="1"/>
  <c r="G784" i="1"/>
  <c r="H784" i="1" s="1"/>
  <c r="H783" i="1"/>
  <c r="G783" i="1"/>
  <c r="G782" i="1"/>
  <c r="H782" i="1" s="1"/>
  <c r="G781" i="1"/>
  <c r="H781" i="1" s="1"/>
  <c r="G780" i="1"/>
  <c r="H780" i="1" s="1"/>
  <c r="H779" i="1"/>
  <c r="G779" i="1"/>
  <c r="G778" i="1"/>
  <c r="H778" i="1" s="1"/>
  <c r="G777" i="1"/>
  <c r="H777" i="1" s="1"/>
  <c r="G776" i="1"/>
  <c r="H776" i="1" s="1"/>
  <c r="G775" i="1"/>
  <c r="H775" i="1" s="1"/>
  <c r="H774" i="1"/>
  <c r="G774" i="1"/>
  <c r="G773" i="1"/>
  <c r="H773" i="1" s="1"/>
  <c r="G772" i="1"/>
  <c r="H772" i="1" s="1"/>
  <c r="G771" i="1"/>
  <c r="H771" i="1" s="1"/>
  <c r="G770" i="1"/>
  <c r="H770" i="1" s="1"/>
  <c r="G769" i="1"/>
  <c r="H769" i="1" s="1"/>
  <c r="G768" i="1"/>
  <c r="H768" i="1" s="1"/>
  <c r="G767" i="1"/>
  <c r="H767" i="1" s="1"/>
  <c r="G766" i="1"/>
  <c r="H766" i="1" s="1"/>
  <c r="G765" i="1"/>
  <c r="H765" i="1" s="1"/>
  <c r="H764" i="1"/>
  <c r="G764" i="1"/>
  <c r="G763" i="1"/>
  <c r="H763" i="1" s="1"/>
  <c r="G762" i="1"/>
  <c r="H762" i="1" s="1"/>
  <c r="H761" i="1"/>
  <c r="G761" i="1"/>
  <c r="G760" i="1"/>
  <c r="H760" i="1" s="1"/>
  <c r="G759" i="1"/>
  <c r="H759" i="1" s="1"/>
  <c r="G758" i="1"/>
  <c r="H758" i="1" s="1"/>
  <c r="H757" i="1"/>
  <c r="G757" i="1"/>
  <c r="G756" i="1"/>
  <c r="H756" i="1" s="1"/>
  <c r="H755" i="1"/>
  <c r="G755" i="1"/>
  <c r="G754" i="1"/>
  <c r="H754" i="1" s="1"/>
  <c r="G753" i="1"/>
  <c r="H753" i="1" s="1"/>
  <c r="G752" i="1"/>
  <c r="H752" i="1" s="1"/>
  <c r="G751" i="1"/>
  <c r="H751" i="1" s="1"/>
  <c r="G750" i="1"/>
  <c r="H750" i="1" s="1"/>
  <c r="G749" i="1"/>
  <c r="H749" i="1" s="1"/>
  <c r="G748" i="1"/>
  <c r="H748" i="1" s="1"/>
  <c r="G747" i="1"/>
  <c r="H747" i="1" s="1"/>
  <c r="H746" i="1"/>
  <c r="G746" i="1"/>
  <c r="G745" i="1"/>
  <c r="H745" i="1" s="1"/>
  <c r="G744" i="1"/>
  <c r="H744" i="1" s="1"/>
  <c r="H743" i="1"/>
  <c r="G743" i="1"/>
  <c r="G742" i="1"/>
  <c r="H742" i="1" s="1"/>
  <c r="G741" i="1"/>
  <c r="H741" i="1" s="1"/>
  <c r="G740" i="1"/>
  <c r="H740" i="1" s="1"/>
  <c r="G739" i="1"/>
  <c r="H739" i="1" s="1"/>
  <c r="G738" i="1"/>
  <c r="H738" i="1" s="1"/>
  <c r="G737" i="1"/>
  <c r="H737" i="1" s="1"/>
  <c r="G736" i="1"/>
  <c r="H736" i="1" s="1"/>
  <c r="G735" i="1"/>
  <c r="H735" i="1" s="1"/>
  <c r="H734" i="1"/>
  <c r="G734" i="1"/>
  <c r="G733" i="1"/>
  <c r="H733" i="1" s="1"/>
  <c r="G732" i="1"/>
  <c r="H732" i="1" s="1"/>
  <c r="G731" i="1"/>
  <c r="H731" i="1" s="1"/>
  <c r="G730" i="1"/>
  <c r="H730" i="1" s="1"/>
  <c r="H729" i="1"/>
  <c r="G729" i="1"/>
  <c r="G728" i="1"/>
  <c r="H728" i="1" s="1"/>
  <c r="G727" i="1"/>
  <c r="H727" i="1" s="1"/>
  <c r="H726" i="1"/>
  <c r="G726" i="1"/>
  <c r="G725" i="1"/>
  <c r="H725" i="1" s="1"/>
  <c r="G724" i="1"/>
  <c r="H724" i="1" s="1"/>
  <c r="G723" i="1"/>
  <c r="H723" i="1" s="1"/>
  <c r="G722" i="1"/>
  <c r="H722" i="1" s="1"/>
  <c r="G721" i="1"/>
  <c r="H721" i="1" s="1"/>
  <c r="H720" i="1"/>
  <c r="G720" i="1"/>
  <c r="G719" i="1"/>
  <c r="H719" i="1" s="1"/>
  <c r="G718" i="1"/>
  <c r="H718" i="1" s="1"/>
  <c r="G717" i="1"/>
  <c r="H717" i="1" s="1"/>
  <c r="G716" i="1"/>
  <c r="H716" i="1" s="1"/>
  <c r="G715" i="1"/>
  <c r="H715" i="1" s="1"/>
  <c r="G714" i="1"/>
  <c r="H714" i="1" s="1"/>
  <c r="G713" i="1"/>
  <c r="H713" i="1" s="1"/>
  <c r="G712" i="1"/>
  <c r="H712" i="1" s="1"/>
  <c r="G711" i="1"/>
  <c r="H711" i="1" s="1"/>
  <c r="H710" i="1"/>
  <c r="G710" i="1"/>
  <c r="G709" i="1"/>
  <c r="H709" i="1" s="1"/>
  <c r="G708" i="1"/>
  <c r="H708" i="1" s="1"/>
  <c r="G707" i="1"/>
  <c r="H707" i="1" s="1"/>
  <c r="G706" i="1"/>
  <c r="H706" i="1" s="1"/>
  <c r="G705" i="1"/>
  <c r="H705" i="1" s="1"/>
  <c r="G704" i="1"/>
  <c r="H704" i="1" s="1"/>
  <c r="G703" i="1"/>
  <c r="H703" i="1" s="1"/>
  <c r="G702" i="1"/>
  <c r="H702" i="1" s="1"/>
  <c r="G701" i="1"/>
  <c r="H701" i="1" s="1"/>
  <c r="G700" i="1"/>
  <c r="H700" i="1" s="1"/>
  <c r="G699" i="1"/>
  <c r="H699" i="1" s="1"/>
  <c r="G698" i="1"/>
  <c r="H698" i="1" s="1"/>
  <c r="G697" i="1"/>
  <c r="H697" i="1" s="1"/>
  <c r="G696" i="1"/>
  <c r="H696" i="1" s="1"/>
  <c r="G695" i="1"/>
  <c r="H695" i="1" s="1"/>
  <c r="G694" i="1"/>
  <c r="H694" i="1" s="1"/>
  <c r="G693" i="1"/>
  <c r="H693" i="1" s="1"/>
  <c r="H692" i="1"/>
  <c r="G692" i="1"/>
  <c r="G691" i="1"/>
  <c r="H691" i="1" s="1"/>
  <c r="G690" i="1"/>
  <c r="H690" i="1" s="1"/>
  <c r="G689" i="1"/>
  <c r="H689" i="1" s="1"/>
  <c r="G688" i="1"/>
  <c r="H688" i="1" s="1"/>
  <c r="H687" i="1"/>
  <c r="G687" i="1"/>
  <c r="G686" i="1"/>
  <c r="H686" i="1" s="1"/>
  <c r="H685" i="1"/>
  <c r="G685" i="1"/>
  <c r="G684" i="1"/>
  <c r="H684" i="1" s="1"/>
  <c r="G683" i="1"/>
  <c r="H683" i="1" s="1"/>
  <c r="G682" i="1"/>
  <c r="H682" i="1" s="1"/>
  <c r="G681" i="1"/>
  <c r="H681" i="1" s="1"/>
  <c r="G680" i="1"/>
  <c r="H680" i="1" s="1"/>
  <c r="G679" i="1"/>
  <c r="H679" i="1" s="1"/>
  <c r="G678" i="1"/>
  <c r="H678" i="1" s="1"/>
  <c r="G677" i="1"/>
  <c r="H677" i="1" s="1"/>
  <c r="G676" i="1"/>
  <c r="H676" i="1" s="1"/>
  <c r="G675" i="1"/>
  <c r="H675" i="1" s="1"/>
  <c r="G674" i="1"/>
  <c r="H674" i="1" s="1"/>
  <c r="G673" i="1"/>
  <c r="H673" i="1" s="1"/>
  <c r="G672" i="1"/>
  <c r="H672" i="1" s="1"/>
  <c r="H671" i="1"/>
  <c r="G671" i="1"/>
  <c r="G670" i="1"/>
  <c r="H670" i="1" s="1"/>
  <c r="G669" i="1"/>
  <c r="H669" i="1" s="1"/>
  <c r="G668" i="1"/>
  <c r="H668" i="1" s="1"/>
  <c r="G667" i="1"/>
  <c r="H667" i="1" s="1"/>
  <c r="G666" i="1"/>
  <c r="H666" i="1" s="1"/>
  <c r="G665" i="1"/>
  <c r="H665" i="1" s="1"/>
  <c r="H664" i="1"/>
  <c r="G664" i="1"/>
  <c r="G663" i="1"/>
  <c r="H663" i="1" s="1"/>
  <c r="H662" i="1"/>
  <c r="G662" i="1"/>
  <c r="G661" i="1"/>
  <c r="H661" i="1" s="1"/>
  <c r="G660" i="1"/>
  <c r="H660" i="1" s="1"/>
  <c r="G659" i="1"/>
  <c r="H659" i="1" s="1"/>
  <c r="H658" i="1"/>
  <c r="G658" i="1"/>
  <c r="H657" i="1"/>
  <c r="G657" i="1"/>
  <c r="G656" i="1"/>
  <c r="H656" i="1" s="1"/>
  <c r="G655" i="1"/>
  <c r="H655" i="1" s="1"/>
  <c r="G654" i="1"/>
  <c r="H654" i="1" s="1"/>
  <c r="G653" i="1"/>
  <c r="H653" i="1" s="1"/>
  <c r="G652" i="1"/>
  <c r="H652" i="1" s="1"/>
  <c r="G651" i="1"/>
  <c r="H651" i="1" s="1"/>
  <c r="G650" i="1"/>
  <c r="H650" i="1" s="1"/>
  <c r="G649" i="1"/>
  <c r="H649" i="1" s="1"/>
  <c r="G648" i="1"/>
  <c r="H648" i="1" s="1"/>
  <c r="G647" i="1"/>
  <c r="H647" i="1" s="1"/>
  <c r="H646" i="1"/>
  <c r="G646" i="1"/>
  <c r="G645" i="1"/>
  <c r="H645" i="1" s="1"/>
  <c r="G644" i="1"/>
  <c r="H644" i="1" s="1"/>
  <c r="G643" i="1"/>
  <c r="H643" i="1" s="1"/>
  <c r="G642" i="1"/>
  <c r="H642" i="1" s="1"/>
  <c r="G641" i="1"/>
  <c r="H641" i="1" s="1"/>
  <c r="G640" i="1"/>
  <c r="H640" i="1" s="1"/>
  <c r="G639" i="1"/>
  <c r="H639" i="1" s="1"/>
  <c r="G638" i="1"/>
  <c r="H638" i="1" s="1"/>
  <c r="G637" i="1"/>
  <c r="H637" i="1" s="1"/>
  <c r="G636" i="1"/>
  <c r="H636" i="1" s="1"/>
  <c r="G635" i="1"/>
  <c r="H635" i="1" s="1"/>
  <c r="G634" i="1"/>
  <c r="H634" i="1" s="1"/>
  <c r="G633" i="1"/>
  <c r="H633" i="1" s="1"/>
  <c r="H632" i="1"/>
  <c r="G632" i="1"/>
  <c r="G631" i="1"/>
  <c r="H631" i="1" s="1"/>
  <c r="G630" i="1"/>
  <c r="H630" i="1" s="1"/>
  <c r="G629" i="1"/>
  <c r="H629" i="1" s="1"/>
  <c r="G628" i="1"/>
  <c r="H628" i="1" s="1"/>
  <c r="G627" i="1"/>
  <c r="H627" i="1" s="1"/>
  <c r="G626" i="1"/>
  <c r="H626" i="1" s="1"/>
  <c r="G625" i="1"/>
  <c r="H625" i="1" s="1"/>
  <c r="G624" i="1"/>
  <c r="H624" i="1" s="1"/>
  <c r="H623" i="1"/>
  <c r="G623" i="1"/>
  <c r="G622" i="1"/>
  <c r="H622" i="1" s="1"/>
  <c r="G621" i="1"/>
  <c r="H621" i="1" s="1"/>
  <c r="G620" i="1"/>
  <c r="H620" i="1" s="1"/>
  <c r="H619" i="1"/>
  <c r="G619" i="1"/>
  <c r="H618" i="1"/>
  <c r="G618" i="1"/>
  <c r="G617" i="1"/>
  <c r="H617" i="1" s="1"/>
  <c r="G616" i="1"/>
  <c r="H616" i="1" s="1"/>
  <c r="G615" i="1"/>
  <c r="H615" i="1" s="1"/>
  <c r="G614" i="1"/>
  <c r="H614" i="1" s="1"/>
  <c r="G613" i="1"/>
  <c r="H613" i="1" s="1"/>
  <c r="G612" i="1"/>
  <c r="H612" i="1" s="1"/>
  <c r="G611" i="1"/>
  <c r="H611" i="1" s="1"/>
  <c r="G610" i="1"/>
  <c r="H610" i="1" s="1"/>
  <c r="H609" i="1"/>
  <c r="G609" i="1"/>
  <c r="G608" i="1"/>
  <c r="H608" i="1" s="1"/>
  <c r="G607" i="1"/>
  <c r="H607" i="1" s="1"/>
  <c r="G606" i="1"/>
  <c r="H606" i="1" s="1"/>
  <c r="G605" i="1"/>
  <c r="H605" i="1" s="1"/>
  <c r="G604" i="1"/>
  <c r="H604" i="1" s="1"/>
  <c r="H603" i="1"/>
  <c r="G603" i="1"/>
  <c r="G602" i="1"/>
  <c r="H602" i="1" s="1"/>
  <c r="G601" i="1"/>
  <c r="H601" i="1" s="1"/>
  <c r="G600" i="1"/>
  <c r="H600" i="1" s="1"/>
  <c r="G599" i="1"/>
  <c r="H599" i="1" s="1"/>
  <c r="G598" i="1"/>
  <c r="H598" i="1" s="1"/>
  <c r="G597" i="1"/>
  <c r="H597" i="1" s="1"/>
  <c r="G596" i="1"/>
  <c r="H596" i="1" s="1"/>
  <c r="H595" i="1"/>
  <c r="G595" i="1"/>
  <c r="G594" i="1"/>
  <c r="H594" i="1" s="1"/>
  <c r="G593" i="1"/>
  <c r="H593" i="1" s="1"/>
  <c r="G592" i="1"/>
  <c r="H592" i="1" s="1"/>
  <c r="G591" i="1"/>
  <c r="H591" i="1" s="1"/>
  <c r="G590" i="1"/>
  <c r="H590" i="1" s="1"/>
  <c r="G589" i="1"/>
  <c r="H589" i="1" s="1"/>
  <c r="G588" i="1"/>
  <c r="H588" i="1" s="1"/>
  <c r="G587" i="1"/>
  <c r="H587" i="1" s="1"/>
  <c r="G586" i="1"/>
  <c r="H586" i="1" s="1"/>
  <c r="G585" i="1"/>
  <c r="H585" i="1" s="1"/>
  <c r="G584" i="1"/>
  <c r="H584" i="1" s="1"/>
  <c r="G583" i="1"/>
  <c r="H583" i="1" s="1"/>
  <c r="G582" i="1"/>
  <c r="H582" i="1" s="1"/>
  <c r="G581" i="1"/>
  <c r="H581" i="1" s="1"/>
  <c r="G580" i="1"/>
  <c r="H580" i="1" s="1"/>
  <c r="G579" i="1"/>
  <c r="H579" i="1" s="1"/>
  <c r="G578" i="1"/>
  <c r="H578" i="1" s="1"/>
  <c r="G577" i="1"/>
  <c r="H577" i="1" s="1"/>
  <c r="G576" i="1"/>
  <c r="H576" i="1" s="1"/>
  <c r="G575" i="1"/>
  <c r="H575" i="1" s="1"/>
  <c r="G574" i="1"/>
  <c r="H574" i="1" s="1"/>
  <c r="G573" i="1"/>
  <c r="H573" i="1" s="1"/>
  <c r="G572" i="1"/>
  <c r="H572" i="1" s="1"/>
  <c r="G571" i="1"/>
  <c r="H571" i="1" s="1"/>
  <c r="G570" i="1"/>
  <c r="H570" i="1" s="1"/>
  <c r="G569" i="1"/>
  <c r="H569" i="1" s="1"/>
  <c r="G568" i="1"/>
  <c r="H568" i="1" s="1"/>
  <c r="H567" i="1"/>
  <c r="G567" i="1"/>
  <c r="G566" i="1"/>
  <c r="H566" i="1" s="1"/>
  <c r="G565" i="1"/>
  <c r="H565" i="1" s="1"/>
  <c r="G564" i="1"/>
  <c r="H564" i="1" s="1"/>
  <c r="G563" i="1"/>
  <c r="H563" i="1" s="1"/>
  <c r="H562" i="1"/>
  <c r="G562" i="1"/>
  <c r="G561" i="1"/>
  <c r="H561" i="1" s="1"/>
  <c r="G560" i="1"/>
  <c r="H560" i="1" s="1"/>
  <c r="H559" i="1"/>
  <c r="G559" i="1"/>
  <c r="H558" i="1"/>
  <c r="G558" i="1"/>
  <c r="G557" i="1"/>
  <c r="H557" i="1" s="1"/>
  <c r="G556" i="1"/>
  <c r="H556" i="1" s="1"/>
  <c r="G555" i="1"/>
  <c r="H555" i="1" s="1"/>
  <c r="G554" i="1"/>
  <c r="H554" i="1" s="1"/>
  <c r="G553" i="1"/>
  <c r="H553" i="1" s="1"/>
  <c r="G552" i="1"/>
  <c r="H552" i="1" s="1"/>
  <c r="G551" i="1"/>
  <c r="H551" i="1" s="1"/>
  <c r="G550" i="1"/>
  <c r="H550" i="1" s="1"/>
  <c r="G549" i="1"/>
  <c r="H549" i="1" s="1"/>
  <c r="G548" i="1"/>
  <c r="H548" i="1" s="1"/>
  <c r="G547" i="1"/>
  <c r="H547" i="1" s="1"/>
  <c r="G546" i="1"/>
  <c r="H546" i="1" s="1"/>
  <c r="G545" i="1"/>
  <c r="H545" i="1" s="1"/>
  <c r="G544" i="1"/>
  <c r="H544" i="1" s="1"/>
  <c r="G543" i="1"/>
  <c r="H543" i="1" s="1"/>
  <c r="G542" i="1"/>
  <c r="H542" i="1" s="1"/>
  <c r="G541" i="1"/>
  <c r="H541" i="1" s="1"/>
  <c r="H540" i="1"/>
  <c r="G540" i="1"/>
  <c r="G539" i="1"/>
  <c r="H539" i="1" s="1"/>
  <c r="G538" i="1"/>
  <c r="H538" i="1" s="1"/>
  <c r="G537" i="1"/>
  <c r="H537" i="1" s="1"/>
  <c r="G536" i="1"/>
  <c r="H536" i="1" s="1"/>
  <c r="G535" i="1"/>
  <c r="H535" i="1" s="1"/>
  <c r="G534" i="1"/>
  <c r="H534" i="1" s="1"/>
  <c r="G533" i="1"/>
  <c r="H533" i="1" s="1"/>
  <c r="G532" i="1"/>
  <c r="H532" i="1" s="1"/>
  <c r="G531" i="1"/>
  <c r="H531" i="1" s="1"/>
  <c r="G530" i="1"/>
  <c r="H530" i="1" s="1"/>
  <c r="G529" i="1"/>
  <c r="H529" i="1" s="1"/>
  <c r="G528" i="1"/>
  <c r="H528" i="1" s="1"/>
  <c r="G527" i="1"/>
  <c r="H527" i="1" s="1"/>
  <c r="G526" i="1"/>
  <c r="H526" i="1" s="1"/>
  <c r="G525" i="1"/>
  <c r="H525" i="1" s="1"/>
  <c r="G524" i="1"/>
  <c r="H524" i="1" s="1"/>
  <c r="G523" i="1"/>
  <c r="H523" i="1" s="1"/>
  <c r="G522" i="1"/>
  <c r="H522" i="1" s="1"/>
  <c r="G521" i="1"/>
  <c r="H521" i="1" s="1"/>
  <c r="G520" i="1"/>
  <c r="H520" i="1" s="1"/>
  <c r="G519" i="1"/>
  <c r="H519" i="1" s="1"/>
  <c r="G518" i="1"/>
  <c r="H518" i="1" s="1"/>
  <c r="H517" i="1"/>
  <c r="G517" i="1"/>
  <c r="G516" i="1"/>
  <c r="H516" i="1" s="1"/>
  <c r="G515" i="1"/>
  <c r="H515" i="1" s="1"/>
  <c r="H514" i="1"/>
  <c r="G514" i="1"/>
  <c r="G513" i="1"/>
  <c r="H513" i="1" s="1"/>
  <c r="G512" i="1"/>
  <c r="H512" i="1" s="1"/>
  <c r="G511" i="1"/>
  <c r="H511" i="1" s="1"/>
  <c r="G510" i="1"/>
  <c r="H510" i="1" s="1"/>
  <c r="H509" i="1"/>
  <c r="G509" i="1"/>
  <c r="G508" i="1"/>
  <c r="H508" i="1" s="1"/>
  <c r="G507" i="1"/>
  <c r="H507" i="1" s="1"/>
  <c r="G506" i="1"/>
  <c r="H506" i="1" s="1"/>
  <c r="G505" i="1"/>
  <c r="H505" i="1" s="1"/>
  <c r="G504" i="1"/>
  <c r="H504" i="1" s="1"/>
  <c r="G503" i="1"/>
  <c r="H503" i="1" s="1"/>
  <c r="G502" i="1"/>
  <c r="H502" i="1" s="1"/>
  <c r="B502" i="1"/>
  <c r="B514" i="1" s="1"/>
  <c r="B526" i="1" s="1"/>
  <c r="B538" i="1" s="1"/>
  <c r="B550" i="1" s="1"/>
  <c r="B562" i="1" s="1"/>
  <c r="B574" i="1" s="1"/>
  <c r="B586" i="1" s="1"/>
  <c r="B598" i="1" s="1"/>
  <c r="B610" i="1" s="1"/>
  <c r="B622" i="1" s="1"/>
  <c r="B634" i="1" s="1"/>
  <c r="B646" i="1" s="1"/>
  <c r="B658" i="1" s="1"/>
  <c r="B670" i="1" s="1"/>
  <c r="B682" i="1" s="1"/>
  <c r="B694" i="1" s="1"/>
  <c r="B706" i="1" s="1"/>
  <c r="B718" i="1" s="1"/>
  <c r="B730" i="1" s="1"/>
  <c r="B742" i="1" s="1"/>
  <c r="B754" i="1" s="1"/>
  <c r="B766" i="1" s="1"/>
  <c r="B778" i="1" s="1"/>
  <c r="B790" i="1" s="1"/>
  <c r="G501" i="1"/>
  <c r="H501" i="1" s="1"/>
  <c r="G500" i="1"/>
  <c r="H500" i="1" s="1"/>
  <c r="G499" i="1"/>
  <c r="H499" i="1" s="1"/>
  <c r="G498" i="1"/>
  <c r="H498" i="1" s="1"/>
  <c r="G497" i="1"/>
  <c r="H497" i="1" s="1"/>
  <c r="G496" i="1"/>
  <c r="H496" i="1" s="1"/>
  <c r="G495" i="1"/>
  <c r="H495" i="1" s="1"/>
  <c r="G494" i="1"/>
  <c r="H494" i="1" s="1"/>
  <c r="H493" i="1"/>
  <c r="G493" i="1"/>
  <c r="G492" i="1"/>
  <c r="H492" i="1" s="1"/>
  <c r="H491" i="1"/>
  <c r="G491" i="1"/>
  <c r="G490" i="1"/>
  <c r="H490" i="1" s="1"/>
  <c r="B490" i="1"/>
  <c r="G489" i="1"/>
  <c r="H489" i="1" s="1"/>
  <c r="G488" i="1"/>
  <c r="H488" i="1" s="1"/>
  <c r="H487" i="1"/>
  <c r="G487" i="1"/>
  <c r="G486" i="1"/>
  <c r="H486" i="1" s="1"/>
  <c r="B486" i="1"/>
  <c r="B498" i="1" s="1"/>
  <c r="B510" i="1" s="1"/>
  <c r="B522" i="1" s="1"/>
  <c r="B534" i="1" s="1"/>
  <c r="B546" i="1" s="1"/>
  <c r="B558" i="1" s="1"/>
  <c r="B570" i="1" s="1"/>
  <c r="B582" i="1" s="1"/>
  <c r="B594" i="1" s="1"/>
  <c r="B606" i="1" s="1"/>
  <c r="B618" i="1" s="1"/>
  <c r="B630" i="1" s="1"/>
  <c r="B642" i="1" s="1"/>
  <c r="B654" i="1" s="1"/>
  <c r="B666" i="1" s="1"/>
  <c r="B678" i="1" s="1"/>
  <c r="B690" i="1" s="1"/>
  <c r="B702" i="1" s="1"/>
  <c r="B714" i="1" s="1"/>
  <c r="B726" i="1" s="1"/>
  <c r="B738" i="1" s="1"/>
  <c r="B750" i="1" s="1"/>
  <c r="B762" i="1" s="1"/>
  <c r="B774" i="1" s="1"/>
  <c r="B786" i="1" s="1"/>
  <c r="G485" i="1"/>
  <c r="H485" i="1" s="1"/>
  <c r="G484" i="1"/>
  <c r="H484" i="1" s="1"/>
  <c r="H483" i="1"/>
  <c r="G483" i="1"/>
  <c r="G482" i="1"/>
  <c r="H482" i="1" s="1"/>
  <c r="G481" i="1"/>
  <c r="H481" i="1" s="1"/>
  <c r="G480" i="1"/>
  <c r="H480" i="1" s="1"/>
  <c r="G479" i="1"/>
  <c r="H479" i="1" s="1"/>
  <c r="B479" i="1"/>
  <c r="G478" i="1"/>
  <c r="H478" i="1" s="1"/>
  <c r="G477" i="1"/>
  <c r="H477" i="1" s="1"/>
  <c r="G476" i="1"/>
  <c r="H476" i="1" s="1"/>
  <c r="B476" i="1"/>
  <c r="H475" i="1"/>
  <c r="G475" i="1"/>
  <c r="B475" i="1"/>
  <c r="B487" i="1" s="1"/>
  <c r="B499" i="1" s="1"/>
  <c r="B511" i="1" s="1"/>
  <c r="B523" i="1" s="1"/>
  <c r="B535" i="1" s="1"/>
  <c r="B547" i="1" s="1"/>
  <c r="B559" i="1" s="1"/>
  <c r="B571" i="1" s="1"/>
  <c r="B583" i="1" s="1"/>
  <c r="B595" i="1" s="1"/>
  <c r="B607" i="1" s="1"/>
  <c r="B619" i="1" s="1"/>
  <c r="B631" i="1" s="1"/>
  <c r="B643" i="1" s="1"/>
  <c r="B655" i="1" s="1"/>
  <c r="B667" i="1" s="1"/>
  <c r="B679" i="1" s="1"/>
  <c r="B691" i="1" s="1"/>
  <c r="B703" i="1" s="1"/>
  <c r="B715" i="1" s="1"/>
  <c r="B727" i="1" s="1"/>
  <c r="B739" i="1" s="1"/>
  <c r="B751" i="1" s="1"/>
  <c r="B763" i="1" s="1"/>
  <c r="B775" i="1" s="1"/>
  <c r="B787" i="1" s="1"/>
  <c r="G474" i="1"/>
  <c r="H474" i="1" s="1"/>
  <c r="G473" i="1"/>
  <c r="H473" i="1" s="1"/>
  <c r="G472" i="1"/>
  <c r="H472" i="1" s="1"/>
  <c r="H471" i="1"/>
  <c r="G471" i="1"/>
  <c r="G470" i="1"/>
  <c r="H470" i="1" s="1"/>
  <c r="G469" i="1"/>
  <c r="H469" i="1" s="1"/>
  <c r="G468" i="1"/>
  <c r="H468" i="1" s="1"/>
  <c r="B468" i="1"/>
  <c r="B469" i="1" s="1"/>
  <c r="B470" i="1" s="1"/>
  <c r="B471" i="1" s="1"/>
  <c r="B472" i="1" s="1"/>
  <c r="B473" i="1" s="1"/>
  <c r="H467" i="1"/>
  <c r="G467" i="1"/>
  <c r="B467" i="1"/>
  <c r="G466" i="1"/>
  <c r="H466" i="1" s="1"/>
  <c r="G465" i="1"/>
  <c r="H465" i="1" s="1"/>
  <c r="G464" i="1"/>
  <c r="H464" i="1" s="1"/>
  <c r="G463" i="1"/>
  <c r="H463" i="1" s="1"/>
  <c r="B463" i="1"/>
  <c r="B464" i="1" s="1"/>
  <c r="B465" i="1" s="1"/>
  <c r="G462" i="1"/>
  <c r="H462" i="1" s="1"/>
  <c r="H461" i="1"/>
  <c r="G461" i="1"/>
  <c r="G460" i="1"/>
  <c r="H460" i="1" s="1"/>
  <c r="G459" i="1"/>
  <c r="H459" i="1" s="1"/>
  <c r="G458" i="1"/>
  <c r="H458" i="1" s="1"/>
  <c r="G457" i="1"/>
  <c r="H457" i="1" s="1"/>
  <c r="G456" i="1"/>
  <c r="H456" i="1" s="1"/>
  <c r="H455" i="1"/>
  <c r="G455" i="1"/>
  <c r="B455" i="1"/>
  <c r="B456" i="1" s="1"/>
  <c r="B457" i="1" s="1"/>
  <c r="B458" i="1" s="1"/>
  <c r="B459" i="1" s="1"/>
  <c r="B460" i="1" s="1"/>
  <c r="B461" i="1" s="1"/>
  <c r="H454" i="1"/>
  <c r="G454" i="1"/>
  <c r="G453" i="1"/>
  <c r="H453" i="1" s="1"/>
  <c r="B453" i="1"/>
  <c r="G452" i="1"/>
  <c r="H452" i="1" s="1"/>
  <c r="G451" i="1"/>
  <c r="H451" i="1" s="1"/>
  <c r="B451" i="1"/>
  <c r="B452" i="1" s="1"/>
  <c r="G450" i="1"/>
  <c r="H450" i="1" s="1"/>
  <c r="G449" i="1"/>
  <c r="H449" i="1" s="1"/>
  <c r="G448" i="1"/>
  <c r="H448" i="1" s="1"/>
  <c r="G447" i="1"/>
  <c r="H447" i="1" s="1"/>
  <c r="H446" i="1"/>
  <c r="G446" i="1"/>
  <c r="G445" i="1"/>
  <c r="H445" i="1" s="1"/>
  <c r="G444" i="1"/>
  <c r="H444" i="1" s="1"/>
  <c r="H443" i="1"/>
  <c r="G443" i="1"/>
  <c r="B443" i="1"/>
  <c r="B444" i="1" s="1"/>
  <c r="B445" i="1" s="1"/>
  <c r="B446" i="1" s="1"/>
  <c r="B447" i="1" s="1"/>
  <c r="B448" i="1" s="1"/>
  <c r="B449" i="1" s="1"/>
  <c r="G442" i="1"/>
  <c r="H442" i="1" s="1"/>
  <c r="G441" i="1"/>
  <c r="H441" i="1" s="1"/>
  <c r="G440" i="1"/>
  <c r="H440" i="1" s="1"/>
  <c r="G439" i="1"/>
  <c r="H439" i="1" s="1"/>
  <c r="B439" i="1"/>
  <c r="B440" i="1" s="1"/>
  <c r="B441" i="1" s="1"/>
  <c r="G438" i="1"/>
  <c r="H438" i="1" s="1"/>
  <c r="G437" i="1"/>
  <c r="H437" i="1" s="1"/>
  <c r="G436" i="1"/>
  <c r="H436" i="1" s="1"/>
  <c r="G435" i="1"/>
  <c r="H435" i="1" s="1"/>
  <c r="G434" i="1"/>
  <c r="H434" i="1" s="1"/>
  <c r="G433" i="1"/>
  <c r="H433" i="1" s="1"/>
  <c r="G432" i="1"/>
  <c r="H432" i="1" s="1"/>
  <c r="G431" i="1"/>
  <c r="H431" i="1" s="1"/>
  <c r="B431" i="1"/>
  <c r="B432" i="1" s="1"/>
  <c r="B433" i="1" s="1"/>
  <c r="B434" i="1" s="1"/>
  <c r="B435" i="1" s="1"/>
  <c r="B436" i="1" s="1"/>
  <c r="B437" i="1" s="1"/>
  <c r="G430" i="1"/>
  <c r="H430" i="1" s="1"/>
  <c r="H429" i="1"/>
  <c r="G429" i="1"/>
  <c r="G428" i="1"/>
  <c r="H428" i="1" s="1"/>
  <c r="G427" i="1"/>
  <c r="H427" i="1" s="1"/>
  <c r="B427" i="1"/>
  <c r="B428" i="1" s="1"/>
  <c r="B429" i="1" s="1"/>
  <c r="G426" i="1"/>
  <c r="H426" i="1" s="1"/>
  <c r="G425" i="1"/>
  <c r="H425" i="1" s="1"/>
  <c r="G424" i="1"/>
  <c r="H424" i="1" s="1"/>
  <c r="G423" i="1"/>
  <c r="H423" i="1" s="1"/>
  <c r="G422" i="1"/>
  <c r="H422" i="1" s="1"/>
  <c r="H421" i="1"/>
  <c r="G421" i="1"/>
  <c r="G420" i="1"/>
  <c r="H420" i="1" s="1"/>
  <c r="B420" i="1"/>
  <c r="B421" i="1" s="1"/>
  <c r="B422" i="1" s="1"/>
  <c r="B423" i="1" s="1"/>
  <c r="B424" i="1" s="1"/>
  <c r="B425" i="1" s="1"/>
  <c r="G419" i="1"/>
  <c r="H419" i="1" s="1"/>
  <c r="B419" i="1"/>
  <c r="H418" i="1"/>
  <c r="G418" i="1"/>
  <c r="G417" i="1"/>
  <c r="H417" i="1" s="1"/>
  <c r="H416" i="1"/>
  <c r="G416" i="1"/>
  <c r="G415" i="1"/>
  <c r="H415" i="1" s="1"/>
  <c r="B415" i="1"/>
  <c r="B416" i="1" s="1"/>
  <c r="B417" i="1" s="1"/>
  <c r="G414" i="1"/>
  <c r="H414" i="1" s="1"/>
  <c r="G413" i="1"/>
  <c r="H413" i="1" s="1"/>
  <c r="G412" i="1"/>
  <c r="H412" i="1" s="1"/>
  <c r="G411" i="1"/>
  <c r="H411" i="1" s="1"/>
  <c r="G410" i="1"/>
  <c r="H410" i="1" s="1"/>
  <c r="G409" i="1"/>
  <c r="H409" i="1" s="1"/>
  <c r="H408" i="1"/>
  <c r="G408" i="1"/>
  <c r="G407" i="1"/>
  <c r="H407" i="1" s="1"/>
  <c r="B407" i="1"/>
  <c r="B408" i="1" s="1"/>
  <c r="B409" i="1" s="1"/>
  <c r="B410" i="1" s="1"/>
  <c r="B411" i="1" s="1"/>
  <c r="B412" i="1" s="1"/>
  <c r="B413" i="1" s="1"/>
  <c r="G406" i="1"/>
  <c r="H406" i="1" s="1"/>
  <c r="H405" i="1"/>
  <c r="G405" i="1"/>
  <c r="G404" i="1"/>
  <c r="H404" i="1" s="1"/>
  <c r="B404" i="1"/>
  <c r="B405" i="1" s="1"/>
  <c r="G403" i="1"/>
  <c r="H403" i="1" s="1"/>
  <c r="B403" i="1"/>
  <c r="G402" i="1"/>
  <c r="H402" i="1" s="1"/>
  <c r="G401" i="1"/>
  <c r="H401" i="1" s="1"/>
  <c r="G400" i="1"/>
  <c r="H400" i="1" s="1"/>
  <c r="G399" i="1"/>
  <c r="H399" i="1" s="1"/>
  <c r="G398" i="1"/>
  <c r="H398" i="1" s="1"/>
  <c r="G397" i="1"/>
  <c r="H397" i="1" s="1"/>
  <c r="H396" i="1"/>
  <c r="G396" i="1"/>
  <c r="G395" i="1"/>
  <c r="H395" i="1" s="1"/>
  <c r="G394" i="1"/>
  <c r="H394" i="1" s="1"/>
  <c r="G393" i="1"/>
  <c r="H393" i="1" s="1"/>
  <c r="G392" i="1"/>
  <c r="H392" i="1" s="1"/>
  <c r="G391" i="1"/>
  <c r="H391" i="1" s="1"/>
  <c r="G390" i="1"/>
  <c r="H390" i="1" s="1"/>
  <c r="G389" i="1"/>
  <c r="H389" i="1" s="1"/>
  <c r="G388" i="1"/>
  <c r="H388" i="1" s="1"/>
  <c r="G387" i="1"/>
  <c r="H387" i="1" s="1"/>
  <c r="H386" i="1"/>
  <c r="G386" i="1"/>
  <c r="G385" i="1"/>
  <c r="H385" i="1" s="1"/>
  <c r="G384" i="1"/>
  <c r="H384" i="1" s="1"/>
  <c r="G383" i="1"/>
  <c r="H383" i="1" s="1"/>
  <c r="G382" i="1"/>
  <c r="H382" i="1" s="1"/>
  <c r="G381" i="1"/>
  <c r="H381" i="1" s="1"/>
  <c r="G380" i="1"/>
  <c r="H380" i="1" s="1"/>
  <c r="G379" i="1"/>
  <c r="H379" i="1" s="1"/>
  <c r="G378" i="1"/>
  <c r="H378" i="1" s="1"/>
  <c r="G377" i="1"/>
  <c r="H377" i="1" s="1"/>
  <c r="G376" i="1"/>
  <c r="H376" i="1" s="1"/>
  <c r="H375" i="1"/>
  <c r="G375" i="1"/>
  <c r="G374" i="1"/>
  <c r="H374" i="1" s="1"/>
  <c r="G373" i="1"/>
  <c r="H373" i="1" s="1"/>
  <c r="G372" i="1"/>
  <c r="H372" i="1" s="1"/>
  <c r="G371" i="1"/>
  <c r="H371" i="1" s="1"/>
  <c r="G370" i="1"/>
  <c r="H370" i="1" s="1"/>
  <c r="G369" i="1"/>
  <c r="H369" i="1" s="1"/>
  <c r="G368" i="1"/>
  <c r="H368" i="1" s="1"/>
  <c r="G367" i="1"/>
  <c r="H367" i="1" s="1"/>
  <c r="G366" i="1"/>
  <c r="H366" i="1" s="1"/>
  <c r="G365" i="1"/>
  <c r="H365" i="1" s="1"/>
  <c r="G364" i="1"/>
  <c r="H364" i="1" s="1"/>
  <c r="G363" i="1"/>
  <c r="H363" i="1" s="1"/>
  <c r="G362" i="1"/>
  <c r="H362" i="1" s="1"/>
  <c r="G361" i="1"/>
  <c r="H361" i="1" s="1"/>
  <c r="G360" i="1"/>
  <c r="H360" i="1" s="1"/>
  <c r="G359" i="1"/>
  <c r="H359" i="1" s="1"/>
  <c r="G358" i="1"/>
  <c r="H358" i="1" s="1"/>
  <c r="G357" i="1"/>
  <c r="H357" i="1" s="1"/>
  <c r="G356" i="1"/>
  <c r="H356" i="1" s="1"/>
  <c r="G355" i="1"/>
  <c r="H355" i="1" s="1"/>
  <c r="H354" i="1"/>
  <c r="G354" i="1"/>
  <c r="G353" i="1"/>
  <c r="H353" i="1" s="1"/>
  <c r="G352" i="1"/>
  <c r="H352" i="1" s="1"/>
  <c r="G351" i="1"/>
  <c r="H351" i="1" s="1"/>
  <c r="G350" i="1"/>
  <c r="H350" i="1" s="1"/>
  <c r="G349" i="1"/>
  <c r="H349" i="1" s="1"/>
  <c r="G348" i="1"/>
  <c r="H348" i="1" s="1"/>
  <c r="G347" i="1"/>
  <c r="H347" i="1" s="1"/>
  <c r="G346" i="1"/>
  <c r="H346" i="1" s="1"/>
  <c r="G345" i="1"/>
  <c r="H345" i="1" s="1"/>
  <c r="G344" i="1"/>
  <c r="H344" i="1" s="1"/>
  <c r="G343" i="1"/>
  <c r="H343" i="1" s="1"/>
  <c r="G342" i="1"/>
  <c r="H342" i="1" s="1"/>
  <c r="G341" i="1"/>
  <c r="H341" i="1" s="1"/>
  <c r="G340" i="1"/>
  <c r="H340" i="1" s="1"/>
  <c r="G339" i="1"/>
  <c r="H339" i="1" s="1"/>
  <c r="G338" i="1"/>
  <c r="H338" i="1" s="1"/>
  <c r="G337" i="1"/>
  <c r="H337" i="1" s="1"/>
  <c r="G336" i="1"/>
  <c r="H336" i="1" s="1"/>
  <c r="G335" i="1"/>
  <c r="H335" i="1" s="1"/>
  <c r="G334" i="1"/>
  <c r="H334" i="1" s="1"/>
  <c r="G333" i="1"/>
  <c r="H333" i="1" s="1"/>
  <c r="G332" i="1"/>
  <c r="H332" i="1" s="1"/>
  <c r="G331" i="1"/>
  <c r="H331" i="1" s="1"/>
  <c r="G330" i="1"/>
  <c r="H330" i="1" s="1"/>
  <c r="G329" i="1"/>
  <c r="H329" i="1" s="1"/>
  <c r="G328" i="1"/>
  <c r="H328" i="1" s="1"/>
  <c r="G327" i="1"/>
  <c r="H327" i="1" s="1"/>
  <c r="G326" i="1"/>
  <c r="H326" i="1" s="1"/>
  <c r="G325" i="1"/>
  <c r="H325" i="1" s="1"/>
  <c r="G324" i="1"/>
  <c r="H324" i="1" s="1"/>
  <c r="G323" i="1"/>
  <c r="H323" i="1" s="1"/>
  <c r="G322" i="1"/>
  <c r="H322" i="1" s="1"/>
  <c r="G321" i="1"/>
  <c r="H321" i="1" s="1"/>
  <c r="G320" i="1"/>
  <c r="H320" i="1" s="1"/>
  <c r="H319" i="1"/>
  <c r="G319" i="1"/>
  <c r="G318" i="1"/>
  <c r="H318" i="1" s="1"/>
  <c r="G317" i="1"/>
  <c r="H317" i="1" s="1"/>
  <c r="H316" i="1"/>
  <c r="G316" i="1"/>
  <c r="G315" i="1"/>
  <c r="H315" i="1" s="1"/>
  <c r="G314" i="1"/>
  <c r="H314" i="1" s="1"/>
  <c r="G313" i="1"/>
  <c r="H313" i="1" s="1"/>
  <c r="H312" i="1"/>
  <c r="G312" i="1"/>
  <c r="G311" i="1"/>
  <c r="H311" i="1" s="1"/>
  <c r="G310" i="1"/>
  <c r="H310" i="1" s="1"/>
  <c r="G309" i="1"/>
  <c r="H309" i="1" s="1"/>
  <c r="G308" i="1"/>
  <c r="H308" i="1" s="1"/>
  <c r="G307" i="1"/>
  <c r="H307" i="1" s="1"/>
  <c r="G306" i="1"/>
  <c r="H306" i="1" s="1"/>
  <c r="G305" i="1"/>
  <c r="H305" i="1" s="1"/>
  <c r="G304" i="1"/>
  <c r="H304" i="1" s="1"/>
  <c r="G303" i="1"/>
  <c r="H303" i="1" s="1"/>
  <c r="H302" i="1"/>
  <c r="G302" i="1"/>
  <c r="G301" i="1"/>
  <c r="H301" i="1" s="1"/>
  <c r="G300" i="1"/>
  <c r="H300" i="1" s="1"/>
  <c r="H299" i="1"/>
  <c r="G299" i="1"/>
  <c r="G298" i="1"/>
  <c r="H298" i="1" s="1"/>
  <c r="H297" i="1"/>
  <c r="G297" i="1"/>
  <c r="G296" i="1"/>
  <c r="H296" i="1" s="1"/>
  <c r="G295" i="1"/>
  <c r="H295" i="1" s="1"/>
  <c r="G294" i="1"/>
  <c r="H294" i="1" s="1"/>
  <c r="G293" i="1"/>
  <c r="H293" i="1" s="1"/>
  <c r="G292" i="1"/>
  <c r="H292" i="1" s="1"/>
  <c r="H291" i="1"/>
  <c r="G291" i="1"/>
  <c r="G290" i="1"/>
  <c r="H290" i="1" s="1"/>
  <c r="G289" i="1"/>
  <c r="H289" i="1" s="1"/>
  <c r="G288" i="1"/>
  <c r="H288" i="1" s="1"/>
  <c r="G287" i="1"/>
  <c r="H287" i="1" s="1"/>
  <c r="G286" i="1"/>
  <c r="H286" i="1" s="1"/>
  <c r="G285" i="1"/>
  <c r="H285" i="1" s="1"/>
  <c r="G284" i="1"/>
  <c r="H284" i="1" s="1"/>
  <c r="G283" i="1"/>
  <c r="H283" i="1" s="1"/>
  <c r="G282" i="1"/>
  <c r="H282" i="1" s="1"/>
  <c r="G281" i="1"/>
  <c r="H281" i="1" s="1"/>
  <c r="G280" i="1"/>
  <c r="H280" i="1" s="1"/>
  <c r="G279" i="1"/>
  <c r="H279" i="1" s="1"/>
  <c r="G278" i="1"/>
  <c r="H278" i="1" s="1"/>
  <c r="H277" i="1"/>
  <c r="G277" i="1"/>
  <c r="G276" i="1"/>
  <c r="H276" i="1" s="1"/>
  <c r="G275" i="1"/>
  <c r="H275" i="1" s="1"/>
  <c r="G274" i="1"/>
  <c r="H274" i="1" s="1"/>
  <c r="G273" i="1"/>
  <c r="H273" i="1" s="1"/>
  <c r="G272" i="1"/>
  <c r="H272" i="1" s="1"/>
  <c r="H271" i="1"/>
  <c r="G271" i="1"/>
  <c r="G270" i="1"/>
  <c r="H270" i="1" s="1"/>
  <c r="G269" i="1"/>
  <c r="H269" i="1" s="1"/>
  <c r="G268" i="1"/>
  <c r="H268" i="1" s="1"/>
  <c r="G267" i="1"/>
  <c r="H267" i="1" s="1"/>
  <c r="G266" i="1"/>
  <c r="H266" i="1" s="1"/>
  <c r="G265" i="1"/>
  <c r="H265" i="1" s="1"/>
  <c r="G264" i="1"/>
  <c r="H264" i="1" s="1"/>
  <c r="G263" i="1"/>
  <c r="H263" i="1" s="1"/>
  <c r="G262" i="1"/>
  <c r="H262" i="1" s="1"/>
  <c r="G261" i="1"/>
  <c r="H261" i="1" s="1"/>
  <c r="G260" i="1"/>
  <c r="H260" i="1" s="1"/>
  <c r="G259" i="1"/>
  <c r="H259" i="1" s="1"/>
  <c r="G258" i="1"/>
  <c r="H258" i="1" s="1"/>
  <c r="H257" i="1"/>
  <c r="G257" i="1"/>
  <c r="H256" i="1"/>
  <c r="G256" i="1"/>
  <c r="G255" i="1"/>
  <c r="H255" i="1" s="1"/>
  <c r="G254" i="1"/>
  <c r="H254" i="1" s="1"/>
  <c r="G253" i="1"/>
  <c r="H253" i="1" s="1"/>
  <c r="G252" i="1"/>
  <c r="H252" i="1" s="1"/>
  <c r="G251" i="1"/>
  <c r="H251" i="1" s="1"/>
  <c r="G250" i="1"/>
  <c r="H250" i="1" s="1"/>
  <c r="H249" i="1"/>
  <c r="G249" i="1"/>
  <c r="G248" i="1"/>
  <c r="H248" i="1" s="1"/>
  <c r="G247" i="1"/>
  <c r="H247" i="1" s="1"/>
  <c r="G246" i="1"/>
  <c r="H246" i="1" s="1"/>
  <c r="G245" i="1"/>
  <c r="H245" i="1" s="1"/>
  <c r="G244" i="1"/>
  <c r="H244" i="1" s="1"/>
  <c r="G243" i="1"/>
  <c r="H243" i="1" s="1"/>
  <c r="G242" i="1"/>
  <c r="H242" i="1" s="1"/>
  <c r="G241" i="1"/>
  <c r="H241" i="1" s="1"/>
  <c r="G240" i="1"/>
  <c r="H240" i="1" s="1"/>
  <c r="G239" i="1"/>
  <c r="H239" i="1" s="1"/>
  <c r="G238" i="1"/>
  <c r="H238" i="1" s="1"/>
  <c r="G237" i="1"/>
  <c r="H237" i="1" s="1"/>
  <c r="G236" i="1"/>
  <c r="H236" i="1" s="1"/>
  <c r="H235" i="1"/>
  <c r="G235" i="1"/>
  <c r="G234" i="1"/>
  <c r="H234" i="1" s="1"/>
  <c r="G233" i="1"/>
  <c r="H233" i="1" s="1"/>
  <c r="G232" i="1"/>
  <c r="H232" i="1" s="1"/>
  <c r="G231" i="1"/>
  <c r="H231" i="1" s="1"/>
  <c r="G230" i="1"/>
  <c r="H230" i="1" s="1"/>
  <c r="H229" i="1"/>
  <c r="G229" i="1"/>
  <c r="G228" i="1"/>
  <c r="H228" i="1" s="1"/>
  <c r="G227" i="1"/>
  <c r="H227" i="1" s="1"/>
  <c r="G226" i="1"/>
  <c r="H226" i="1" s="1"/>
  <c r="G225" i="1"/>
  <c r="H225" i="1" s="1"/>
  <c r="G224" i="1"/>
  <c r="H224" i="1" s="1"/>
  <c r="G223" i="1"/>
  <c r="H223" i="1" s="1"/>
  <c r="G222" i="1"/>
  <c r="H222" i="1" s="1"/>
  <c r="G221" i="1"/>
  <c r="H221" i="1" s="1"/>
  <c r="G220" i="1"/>
  <c r="H220" i="1" s="1"/>
  <c r="G219" i="1"/>
  <c r="H219" i="1" s="1"/>
  <c r="G218" i="1"/>
  <c r="H218" i="1" s="1"/>
  <c r="G217" i="1"/>
  <c r="H217" i="1" s="1"/>
  <c r="G216" i="1"/>
  <c r="H216" i="1" s="1"/>
  <c r="G215" i="1"/>
  <c r="H215" i="1" s="1"/>
  <c r="G214" i="1"/>
  <c r="H214" i="1" s="1"/>
  <c r="G213" i="1"/>
  <c r="H213" i="1" s="1"/>
  <c r="G212" i="1"/>
  <c r="H212" i="1" s="1"/>
  <c r="H211" i="1"/>
  <c r="G211" i="1"/>
  <c r="G210" i="1"/>
  <c r="H210" i="1" s="1"/>
  <c r="H209" i="1"/>
  <c r="G209" i="1"/>
  <c r="G208" i="1"/>
  <c r="H208" i="1" s="1"/>
  <c r="G207" i="1"/>
  <c r="H207" i="1" s="1"/>
  <c r="G206" i="1"/>
  <c r="H206" i="1" s="1"/>
  <c r="G205" i="1"/>
  <c r="H205" i="1" s="1"/>
  <c r="G204" i="1"/>
  <c r="H204" i="1" s="1"/>
  <c r="G203" i="1"/>
  <c r="H203" i="1" s="1"/>
  <c r="G202" i="1"/>
  <c r="H202" i="1" s="1"/>
  <c r="H201" i="1"/>
  <c r="G201" i="1"/>
  <c r="G200" i="1"/>
  <c r="H200" i="1" s="1"/>
  <c r="G199" i="1"/>
  <c r="H199" i="1" s="1"/>
  <c r="G198" i="1"/>
  <c r="H198" i="1" s="1"/>
  <c r="G197" i="1"/>
  <c r="H197" i="1" s="1"/>
  <c r="G196" i="1"/>
  <c r="H196" i="1" s="1"/>
  <c r="G195" i="1"/>
  <c r="H195" i="1" s="1"/>
  <c r="G194" i="1"/>
  <c r="H194" i="1" s="1"/>
  <c r="G193" i="1"/>
  <c r="H193" i="1" s="1"/>
  <c r="G192" i="1"/>
  <c r="H192" i="1" s="1"/>
  <c r="G191" i="1"/>
  <c r="H191" i="1" s="1"/>
  <c r="G190" i="1"/>
  <c r="H190" i="1" s="1"/>
  <c r="H189" i="1"/>
  <c r="G189" i="1"/>
  <c r="G188" i="1"/>
  <c r="H188" i="1" s="1"/>
  <c r="G187" i="1"/>
  <c r="H187" i="1" s="1"/>
  <c r="G186" i="1"/>
  <c r="H186" i="1" s="1"/>
  <c r="G185" i="1"/>
  <c r="H185" i="1" s="1"/>
  <c r="G184" i="1"/>
  <c r="H184" i="1" s="1"/>
  <c r="H183" i="1"/>
  <c r="G183" i="1"/>
  <c r="G182" i="1"/>
  <c r="H182" i="1" s="1"/>
  <c r="G181" i="1"/>
  <c r="H181" i="1" s="1"/>
  <c r="H180" i="1"/>
  <c r="G180" i="1"/>
  <c r="G179" i="1"/>
  <c r="H179" i="1" s="1"/>
  <c r="G178" i="1"/>
  <c r="H178" i="1" s="1"/>
  <c r="G177" i="1"/>
  <c r="H177" i="1" s="1"/>
  <c r="G176" i="1"/>
  <c r="H176" i="1" s="1"/>
  <c r="G175" i="1"/>
  <c r="H175" i="1" s="1"/>
  <c r="G174" i="1"/>
  <c r="H174" i="1" s="1"/>
  <c r="H173" i="1"/>
  <c r="G173" i="1"/>
  <c r="G172" i="1"/>
  <c r="H172" i="1" s="1"/>
  <c r="H171" i="1"/>
  <c r="G171" i="1"/>
  <c r="G170" i="1"/>
  <c r="H170" i="1" s="1"/>
  <c r="G169" i="1"/>
  <c r="H169" i="1" s="1"/>
  <c r="G168" i="1"/>
  <c r="H168" i="1" s="1"/>
  <c r="G167" i="1"/>
  <c r="H167" i="1" s="1"/>
  <c r="G166" i="1"/>
  <c r="H166" i="1" s="1"/>
  <c r="H165" i="1"/>
  <c r="G165" i="1"/>
  <c r="G164" i="1"/>
  <c r="H164" i="1" s="1"/>
  <c r="G163" i="1"/>
  <c r="H163" i="1" s="1"/>
  <c r="G162" i="1"/>
  <c r="H162" i="1" s="1"/>
  <c r="G161" i="1"/>
  <c r="H161" i="1" s="1"/>
  <c r="G160" i="1"/>
  <c r="H160" i="1" s="1"/>
  <c r="G159" i="1"/>
  <c r="H159" i="1" s="1"/>
  <c r="G158" i="1"/>
  <c r="H158" i="1" s="1"/>
  <c r="G157" i="1"/>
  <c r="H157" i="1" s="1"/>
  <c r="G156" i="1"/>
  <c r="H156" i="1" s="1"/>
  <c r="G155" i="1"/>
  <c r="H155" i="1" s="1"/>
  <c r="H154" i="1"/>
  <c r="G154" i="1"/>
  <c r="G153" i="1"/>
  <c r="H153" i="1" s="1"/>
  <c r="G152" i="1"/>
  <c r="H152" i="1" s="1"/>
  <c r="G151" i="1"/>
  <c r="H151" i="1" s="1"/>
  <c r="H150" i="1"/>
  <c r="G150" i="1"/>
  <c r="G149" i="1"/>
  <c r="H149" i="1" s="1"/>
  <c r="G148" i="1"/>
  <c r="H148" i="1" s="1"/>
  <c r="G147" i="1"/>
  <c r="H147" i="1" s="1"/>
  <c r="G146" i="1"/>
  <c r="H146" i="1" s="1"/>
  <c r="H145" i="1"/>
  <c r="G145" i="1"/>
  <c r="G144" i="1"/>
  <c r="H144" i="1" s="1"/>
  <c r="G143" i="1"/>
  <c r="H143" i="1" s="1"/>
  <c r="G142" i="1"/>
  <c r="H142" i="1" s="1"/>
  <c r="G141" i="1"/>
  <c r="H141" i="1" s="1"/>
  <c r="G140" i="1"/>
  <c r="H140" i="1" s="1"/>
  <c r="H139" i="1"/>
  <c r="G139" i="1"/>
  <c r="G138" i="1"/>
  <c r="H138" i="1" s="1"/>
  <c r="G137" i="1"/>
  <c r="H137" i="1" s="1"/>
  <c r="H136" i="1"/>
  <c r="G136" i="1"/>
  <c r="H135" i="1"/>
  <c r="G135" i="1"/>
  <c r="G134" i="1"/>
  <c r="H134" i="1" s="1"/>
  <c r="G133" i="1"/>
  <c r="H133" i="1" s="1"/>
  <c r="G132" i="1"/>
  <c r="H132" i="1" s="1"/>
  <c r="G131" i="1"/>
  <c r="H131" i="1" s="1"/>
  <c r="H130" i="1"/>
  <c r="G130" i="1"/>
  <c r="G129" i="1"/>
  <c r="H129" i="1" s="1"/>
  <c r="G128" i="1"/>
  <c r="H128" i="1" s="1"/>
  <c r="G127" i="1"/>
  <c r="H127" i="1" s="1"/>
  <c r="H126" i="1"/>
  <c r="G126" i="1"/>
  <c r="G125" i="1"/>
  <c r="H125" i="1" s="1"/>
  <c r="G124" i="1"/>
  <c r="H124" i="1" s="1"/>
  <c r="G123" i="1"/>
  <c r="H123" i="1" s="1"/>
  <c r="G122" i="1"/>
  <c r="H122" i="1" s="1"/>
  <c r="G121" i="1"/>
  <c r="H121" i="1" s="1"/>
  <c r="H120" i="1"/>
  <c r="G120" i="1"/>
  <c r="G119" i="1"/>
  <c r="H119" i="1" s="1"/>
  <c r="G118" i="1"/>
  <c r="H118" i="1" s="1"/>
  <c r="G117" i="1"/>
  <c r="H117" i="1" s="1"/>
  <c r="G116" i="1"/>
  <c r="H116" i="1" s="1"/>
  <c r="G115" i="1"/>
  <c r="H115" i="1" s="1"/>
  <c r="G114" i="1"/>
  <c r="H114" i="1" s="1"/>
  <c r="G113" i="1"/>
  <c r="H113" i="1" s="1"/>
  <c r="G112" i="1"/>
  <c r="H112" i="1" s="1"/>
  <c r="G111" i="1"/>
  <c r="H111" i="1" s="1"/>
  <c r="G110" i="1"/>
  <c r="H110" i="1" s="1"/>
  <c r="G109" i="1"/>
  <c r="H109" i="1" s="1"/>
  <c r="G108" i="1"/>
  <c r="H108" i="1" s="1"/>
  <c r="G107" i="1"/>
  <c r="H107" i="1" s="1"/>
  <c r="H106" i="1"/>
  <c r="G106" i="1"/>
  <c r="G105" i="1"/>
  <c r="H105" i="1" s="1"/>
  <c r="H104" i="1"/>
  <c r="G104" i="1"/>
  <c r="B104" i="1"/>
  <c r="B116" i="1" s="1"/>
  <c r="B128" i="1" s="1"/>
  <c r="B140" i="1" s="1"/>
  <c r="B152" i="1" s="1"/>
  <c r="B164" i="1" s="1"/>
  <c r="B176" i="1" s="1"/>
  <c r="B188" i="1" s="1"/>
  <c r="B200" i="1" s="1"/>
  <c r="B212" i="1" s="1"/>
  <c r="B224" i="1" s="1"/>
  <c r="B236" i="1" s="1"/>
  <c r="B248" i="1" s="1"/>
  <c r="B260" i="1" s="1"/>
  <c r="B272" i="1" s="1"/>
  <c r="B284" i="1" s="1"/>
  <c r="B296" i="1" s="1"/>
  <c r="B308" i="1" s="1"/>
  <c r="B320" i="1" s="1"/>
  <c r="B332" i="1" s="1"/>
  <c r="B344" i="1" s="1"/>
  <c r="B356" i="1" s="1"/>
  <c r="B368" i="1" s="1"/>
  <c r="B380" i="1" s="1"/>
  <c r="B392" i="1" s="1"/>
  <c r="H103" i="1"/>
  <c r="G103" i="1"/>
  <c r="G102" i="1"/>
  <c r="H102" i="1" s="1"/>
  <c r="B102" i="1"/>
  <c r="B114" i="1" s="1"/>
  <c r="B126" i="1" s="1"/>
  <c r="B138" i="1" s="1"/>
  <c r="B150" i="1" s="1"/>
  <c r="B162" i="1" s="1"/>
  <c r="B174" i="1" s="1"/>
  <c r="B186" i="1" s="1"/>
  <c r="B198" i="1" s="1"/>
  <c r="B210" i="1" s="1"/>
  <c r="B222" i="1" s="1"/>
  <c r="B234" i="1" s="1"/>
  <c r="B246" i="1" s="1"/>
  <c r="B258" i="1" s="1"/>
  <c r="B270" i="1" s="1"/>
  <c r="B282" i="1" s="1"/>
  <c r="B294" i="1" s="1"/>
  <c r="B306" i="1" s="1"/>
  <c r="B318" i="1" s="1"/>
  <c r="B330" i="1" s="1"/>
  <c r="B342" i="1" s="1"/>
  <c r="B354" i="1" s="1"/>
  <c r="B366" i="1" s="1"/>
  <c r="B378" i="1" s="1"/>
  <c r="B390" i="1" s="1"/>
  <c r="G101" i="1"/>
  <c r="H101" i="1" s="1"/>
  <c r="G100" i="1"/>
  <c r="H100" i="1" s="1"/>
  <c r="G99" i="1"/>
  <c r="H99" i="1" s="1"/>
  <c r="G98" i="1"/>
  <c r="H98" i="1" s="1"/>
  <c r="G97" i="1"/>
  <c r="H97" i="1" s="1"/>
  <c r="G96" i="1"/>
  <c r="H96" i="1" s="1"/>
  <c r="G95" i="1"/>
  <c r="H95" i="1" s="1"/>
  <c r="B95" i="1"/>
  <c r="B107" i="1" s="1"/>
  <c r="B119" i="1" s="1"/>
  <c r="B131" i="1" s="1"/>
  <c r="B143" i="1" s="1"/>
  <c r="B155" i="1" s="1"/>
  <c r="B167" i="1" s="1"/>
  <c r="B179" i="1" s="1"/>
  <c r="B191" i="1" s="1"/>
  <c r="B203" i="1" s="1"/>
  <c r="B215" i="1" s="1"/>
  <c r="B227" i="1" s="1"/>
  <c r="B239" i="1" s="1"/>
  <c r="B251" i="1" s="1"/>
  <c r="B263" i="1" s="1"/>
  <c r="B275" i="1" s="1"/>
  <c r="B287" i="1" s="1"/>
  <c r="B299" i="1" s="1"/>
  <c r="B311" i="1" s="1"/>
  <c r="B323" i="1" s="1"/>
  <c r="B335" i="1" s="1"/>
  <c r="B347" i="1" s="1"/>
  <c r="B359" i="1" s="1"/>
  <c r="B371" i="1" s="1"/>
  <c r="B383" i="1" s="1"/>
  <c r="B395" i="1" s="1"/>
  <c r="G94" i="1"/>
  <c r="H94" i="1" s="1"/>
  <c r="B94" i="1"/>
  <c r="B106" i="1" s="1"/>
  <c r="B118" i="1" s="1"/>
  <c r="B130" i="1" s="1"/>
  <c r="B142" i="1" s="1"/>
  <c r="B154" i="1" s="1"/>
  <c r="B166" i="1" s="1"/>
  <c r="B178" i="1" s="1"/>
  <c r="B190" i="1" s="1"/>
  <c r="B202" i="1" s="1"/>
  <c r="B214" i="1" s="1"/>
  <c r="B226" i="1" s="1"/>
  <c r="B238" i="1" s="1"/>
  <c r="B250" i="1" s="1"/>
  <c r="B262" i="1" s="1"/>
  <c r="B274" i="1" s="1"/>
  <c r="B286" i="1" s="1"/>
  <c r="B298" i="1" s="1"/>
  <c r="B310" i="1" s="1"/>
  <c r="B322" i="1" s="1"/>
  <c r="B334" i="1" s="1"/>
  <c r="B346" i="1" s="1"/>
  <c r="B358" i="1" s="1"/>
  <c r="B370" i="1" s="1"/>
  <c r="B382" i="1" s="1"/>
  <c r="B394" i="1" s="1"/>
  <c r="G93" i="1"/>
  <c r="H93" i="1" s="1"/>
  <c r="G92" i="1"/>
  <c r="H92" i="1" s="1"/>
  <c r="G91" i="1"/>
  <c r="H91" i="1" s="1"/>
  <c r="G90" i="1"/>
  <c r="H90" i="1" s="1"/>
  <c r="B90" i="1"/>
  <c r="G89" i="1"/>
  <c r="H89" i="1" s="1"/>
  <c r="G88" i="1"/>
  <c r="H88" i="1" s="1"/>
  <c r="G87" i="1"/>
  <c r="H87" i="1" s="1"/>
  <c r="G86" i="1"/>
  <c r="H86" i="1" s="1"/>
  <c r="G85" i="1"/>
  <c r="H85" i="1" s="1"/>
  <c r="G84" i="1"/>
  <c r="H84" i="1" s="1"/>
  <c r="G83" i="1"/>
  <c r="H83" i="1" s="1"/>
  <c r="B83" i="1"/>
  <c r="B84" i="1" s="1"/>
  <c r="G82" i="1"/>
  <c r="H82" i="1" s="1"/>
  <c r="G81" i="1"/>
  <c r="H81" i="1" s="1"/>
  <c r="G80" i="1"/>
  <c r="H80" i="1" s="1"/>
  <c r="G79" i="1"/>
  <c r="H79" i="1" s="1"/>
  <c r="B79" i="1"/>
  <c r="B80" i="1" s="1"/>
  <c r="B92" i="1" s="1"/>
  <c r="G78" i="1"/>
  <c r="H78" i="1" s="1"/>
  <c r="G77" i="1"/>
  <c r="H77" i="1" s="1"/>
  <c r="G76" i="1"/>
  <c r="H76" i="1" s="1"/>
  <c r="G75" i="1"/>
  <c r="H75" i="1" s="1"/>
  <c r="G74" i="1"/>
  <c r="H74" i="1" s="1"/>
  <c r="G73" i="1"/>
  <c r="H73" i="1" s="1"/>
  <c r="G72" i="1"/>
  <c r="H72" i="1" s="1"/>
  <c r="G71" i="1"/>
  <c r="H71" i="1" s="1"/>
  <c r="B71" i="1"/>
  <c r="B72" i="1" s="1"/>
  <c r="B73" i="1" s="1"/>
  <c r="B74" i="1" s="1"/>
  <c r="B75" i="1" s="1"/>
  <c r="B76" i="1" s="1"/>
  <c r="B77" i="1" s="1"/>
  <c r="H70" i="1"/>
  <c r="G70" i="1"/>
  <c r="G69" i="1"/>
  <c r="H69" i="1" s="1"/>
  <c r="G68" i="1"/>
  <c r="H68" i="1" s="1"/>
  <c r="G67" i="1"/>
  <c r="H67" i="1" s="1"/>
  <c r="B67" i="1"/>
  <c r="B68" i="1" s="1"/>
  <c r="B69" i="1" s="1"/>
  <c r="G66" i="1"/>
  <c r="H66" i="1" s="1"/>
  <c r="G65" i="1"/>
  <c r="H65" i="1" s="1"/>
  <c r="G64" i="1"/>
  <c r="H64" i="1" s="1"/>
  <c r="G63" i="1"/>
  <c r="H63" i="1" s="1"/>
  <c r="H62" i="1"/>
  <c r="G62" i="1"/>
  <c r="G61" i="1"/>
  <c r="H61" i="1" s="1"/>
  <c r="G60" i="1"/>
  <c r="H60" i="1" s="1"/>
  <c r="G59" i="1"/>
  <c r="H59" i="1" s="1"/>
  <c r="B59" i="1"/>
  <c r="B60" i="1" s="1"/>
  <c r="B61" i="1" s="1"/>
  <c r="B62" i="1" s="1"/>
  <c r="B63" i="1" s="1"/>
  <c r="B64" i="1" s="1"/>
  <c r="B65" i="1" s="1"/>
  <c r="G58" i="1"/>
  <c r="H58" i="1" s="1"/>
  <c r="H57" i="1"/>
  <c r="G57" i="1"/>
  <c r="H56" i="1"/>
  <c r="G56" i="1"/>
  <c r="G55" i="1"/>
  <c r="H55" i="1" s="1"/>
  <c r="B55" i="1"/>
  <c r="B56" i="1" s="1"/>
  <c r="B57" i="1" s="1"/>
  <c r="G54" i="1"/>
  <c r="H54" i="1" s="1"/>
  <c r="G53" i="1"/>
  <c r="H53" i="1" s="1"/>
  <c r="H52" i="1"/>
  <c r="G52" i="1"/>
  <c r="H51" i="1"/>
  <c r="G51" i="1"/>
  <c r="H50" i="1"/>
  <c r="G50" i="1"/>
  <c r="G49" i="1"/>
  <c r="H49" i="1" s="1"/>
  <c r="G48" i="1"/>
  <c r="H48" i="1" s="1"/>
  <c r="G47" i="1"/>
  <c r="H47" i="1" s="1"/>
  <c r="B47" i="1"/>
  <c r="B48" i="1" s="1"/>
  <c r="B49" i="1" s="1"/>
  <c r="B50" i="1" s="1"/>
  <c r="B51" i="1" s="1"/>
  <c r="B52" i="1" s="1"/>
  <c r="B53" i="1" s="1"/>
  <c r="H46" i="1"/>
  <c r="G46" i="1"/>
  <c r="G45" i="1"/>
  <c r="H45" i="1" s="1"/>
  <c r="B45" i="1"/>
  <c r="G44" i="1"/>
  <c r="H44" i="1" s="1"/>
  <c r="H43" i="1"/>
  <c r="G43" i="1"/>
  <c r="B43" i="1"/>
  <c r="B44" i="1" s="1"/>
  <c r="G42" i="1"/>
  <c r="H42" i="1" s="1"/>
  <c r="G41" i="1"/>
  <c r="H41" i="1" s="1"/>
  <c r="G40" i="1"/>
  <c r="H40" i="1" s="1"/>
  <c r="G39" i="1"/>
  <c r="H39" i="1" s="1"/>
  <c r="G38" i="1"/>
  <c r="H38" i="1" s="1"/>
  <c r="G37" i="1"/>
  <c r="H37" i="1" s="1"/>
  <c r="G36" i="1"/>
  <c r="H36" i="1" s="1"/>
  <c r="B36" i="1"/>
  <c r="B37" i="1" s="1"/>
  <c r="B38" i="1" s="1"/>
  <c r="B39" i="1" s="1"/>
  <c r="B40" i="1" s="1"/>
  <c r="B41" i="1" s="1"/>
  <c r="G35" i="1"/>
  <c r="H35" i="1" s="1"/>
  <c r="B35" i="1"/>
  <c r="G34" i="1"/>
  <c r="H34" i="1" s="1"/>
  <c r="G33" i="1"/>
  <c r="H33" i="1" s="1"/>
  <c r="G32" i="1"/>
  <c r="H32" i="1" s="1"/>
  <c r="B32" i="1"/>
  <c r="B33" i="1" s="1"/>
  <c r="G31" i="1"/>
  <c r="H31" i="1" s="1"/>
  <c r="B31" i="1"/>
  <c r="H30" i="1"/>
  <c r="G30" i="1"/>
  <c r="G29" i="1"/>
  <c r="H29" i="1" s="1"/>
  <c r="G28" i="1"/>
  <c r="H28" i="1" s="1"/>
  <c r="G27" i="1"/>
  <c r="H27" i="1" s="1"/>
  <c r="G26" i="1"/>
  <c r="H26" i="1" s="1"/>
  <c r="B26" i="1"/>
  <c r="B27" i="1" s="1"/>
  <c r="B28" i="1" s="1"/>
  <c r="B29" i="1" s="1"/>
  <c r="G25" i="1"/>
  <c r="H25" i="1" s="1"/>
  <c r="G24" i="1"/>
  <c r="H24" i="1" s="1"/>
  <c r="G23" i="1"/>
  <c r="H23" i="1" s="1"/>
  <c r="B23" i="1"/>
  <c r="B24" i="1" s="1"/>
  <c r="B25" i="1" s="1"/>
  <c r="G22" i="1"/>
  <c r="H22" i="1" s="1"/>
  <c r="G21" i="1"/>
  <c r="H21" i="1" s="1"/>
  <c r="G20" i="1"/>
  <c r="H20" i="1" s="1"/>
  <c r="G19" i="1"/>
  <c r="H19" i="1" s="1"/>
  <c r="B19" i="1"/>
  <c r="B20" i="1" s="1"/>
  <c r="B21" i="1" s="1"/>
  <c r="H18" i="1"/>
  <c r="G18" i="1"/>
  <c r="H17" i="1"/>
  <c r="G17" i="1"/>
  <c r="G16" i="1"/>
  <c r="H16" i="1" s="1"/>
  <c r="G15" i="1"/>
  <c r="H15" i="1" s="1"/>
  <c r="G14" i="1"/>
  <c r="H14" i="1" s="1"/>
  <c r="G13" i="1"/>
  <c r="H13" i="1" s="1"/>
  <c r="G12" i="1"/>
  <c r="H12" i="1" s="1"/>
  <c r="H11" i="1"/>
  <c r="G11" i="1"/>
  <c r="B11" i="1"/>
  <c r="B12" i="1" s="1"/>
  <c r="B13" i="1" s="1"/>
  <c r="B14" i="1" s="1"/>
  <c r="B15" i="1" s="1"/>
  <c r="B16" i="1" s="1"/>
  <c r="B17" i="1" s="1"/>
  <c r="G10" i="1"/>
  <c r="H10" i="1" s="1"/>
  <c r="H9" i="1"/>
  <c r="G9" i="1"/>
  <c r="G8" i="1"/>
  <c r="H8" i="1" s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G7" i="1"/>
  <c r="H7" i="1" s="1"/>
  <c r="B7" i="1"/>
  <c r="B8" i="1" s="1"/>
  <c r="B9" i="1" s="1"/>
  <c r="A7" i="1"/>
  <c r="G6" i="1"/>
  <c r="H6" i="1" s="1"/>
  <c r="I6" i="1" s="1"/>
  <c r="B1392" i="1" l="1"/>
  <c r="B1404" i="1" s="1"/>
  <c r="B1416" i="1" s="1"/>
  <c r="B1428" i="1" s="1"/>
  <c r="B1440" i="1" s="1"/>
  <c r="B1452" i="1" s="1"/>
  <c r="B1464" i="1" s="1"/>
  <c r="B1476" i="1" s="1"/>
  <c r="B1488" i="1" s="1"/>
  <c r="B1500" i="1" s="1"/>
  <c r="B1512" i="1" s="1"/>
  <c r="B1524" i="1" s="1"/>
  <c r="B1536" i="1" s="1"/>
  <c r="B1548" i="1" s="1"/>
  <c r="B1560" i="1" s="1"/>
  <c r="B1572" i="1" s="1"/>
  <c r="B1584" i="1" s="1"/>
  <c r="B1596" i="1" s="1"/>
  <c r="B1608" i="1" s="1"/>
  <c r="B1620" i="1" s="1"/>
  <c r="B1632" i="1" s="1"/>
  <c r="B1644" i="1" s="1"/>
  <c r="B1656" i="1" s="1"/>
  <c r="B1668" i="1" s="1"/>
  <c r="B1680" i="1" s="1"/>
  <c r="B1381" i="1"/>
  <c r="B85" i="1"/>
  <c r="B96" i="1"/>
  <c r="B108" i="1" s="1"/>
  <c r="B120" i="1" s="1"/>
  <c r="B132" i="1" s="1"/>
  <c r="B144" i="1" s="1"/>
  <c r="B156" i="1" s="1"/>
  <c r="B168" i="1" s="1"/>
  <c r="B180" i="1" s="1"/>
  <c r="B192" i="1" s="1"/>
  <c r="B204" i="1" s="1"/>
  <c r="B216" i="1" s="1"/>
  <c r="B228" i="1" s="1"/>
  <c r="B240" i="1" s="1"/>
  <c r="B252" i="1" s="1"/>
  <c r="B264" i="1" s="1"/>
  <c r="B276" i="1" s="1"/>
  <c r="B288" i="1" s="1"/>
  <c r="B300" i="1" s="1"/>
  <c r="B312" i="1" s="1"/>
  <c r="B324" i="1" s="1"/>
  <c r="B336" i="1" s="1"/>
  <c r="B348" i="1" s="1"/>
  <c r="B360" i="1" s="1"/>
  <c r="B372" i="1" s="1"/>
  <c r="B384" i="1" s="1"/>
  <c r="B396" i="1" s="1"/>
  <c r="B1268" i="1"/>
  <c r="J6" i="1"/>
  <c r="K6" i="1" s="1"/>
  <c r="B97" i="1"/>
  <c r="B109" i="1" s="1"/>
  <c r="B121" i="1" s="1"/>
  <c r="B133" i="1" s="1"/>
  <c r="B145" i="1" s="1"/>
  <c r="B157" i="1" s="1"/>
  <c r="B169" i="1" s="1"/>
  <c r="B181" i="1" s="1"/>
  <c r="B193" i="1" s="1"/>
  <c r="B205" i="1" s="1"/>
  <c r="B217" i="1" s="1"/>
  <c r="B229" i="1" s="1"/>
  <c r="B241" i="1" s="1"/>
  <c r="B253" i="1" s="1"/>
  <c r="B265" i="1" s="1"/>
  <c r="B277" i="1" s="1"/>
  <c r="B289" i="1" s="1"/>
  <c r="B301" i="1" s="1"/>
  <c r="B313" i="1" s="1"/>
  <c r="B325" i="1" s="1"/>
  <c r="B337" i="1" s="1"/>
  <c r="B349" i="1" s="1"/>
  <c r="B361" i="1" s="1"/>
  <c r="B373" i="1" s="1"/>
  <c r="B385" i="1" s="1"/>
  <c r="B397" i="1" s="1"/>
  <c r="B86" i="1"/>
  <c r="B91" i="1"/>
  <c r="B103" i="1" s="1"/>
  <c r="B115" i="1" s="1"/>
  <c r="B127" i="1" s="1"/>
  <c r="B139" i="1" s="1"/>
  <c r="B151" i="1" s="1"/>
  <c r="B163" i="1" s="1"/>
  <c r="B175" i="1" s="1"/>
  <c r="B187" i="1" s="1"/>
  <c r="B199" i="1" s="1"/>
  <c r="B211" i="1" s="1"/>
  <c r="B223" i="1" s="1"/>
  <c r="B235" i="1" s="1"/>
  <c r="B247" i="1" s="1"/>
  <c r="B259" i="1" s="1"/>
  <c r="B271" i="1" s="1"/>
  <c r="B283" i="1" s="1"/>
  <c r="B295" i="1" s="1"/>
  <c r="B307" i="1" s="1"/>
  <c r="B319" i="1" s="1"/>
  <c r="B331" i="1" s="1"/>
  <c r="B343" i="1" s="1"/>
  <c r="B355" i="1" s="1"/>
  <c r="B367" i="1" s="1"/>
  <c r="B379" i="1" s="1"/>
  <c r="B391" i="1" s="1"/>
  <c r="B81" i="1"/>
  <c r="B93" i="1" s="1"/>
  <c r="B105" i="1" s="1"/>
  <c r="B117" i="1" s="1"/>
  <c r="B129" i="1" s="1"/>
  <c r="B141" i="1" s="1"/>
  <c r="B153" i="1" s="1"/>
  <c r="B165" i="1" s="1"/>
  <c r="B177" i="1" s="1"/>
  <c r="B189" i="1" s="1"/>
  <c r="B201" i="1" s="1"/>
  <c r="B213" i="1" s="1"/>
  <c r="B225" i="1" s="1"/>
  <c r="B237" i="1" s="1"/>
  <c r="B249" i="1" s="1"/>
  <c r="B261" i="1" s="1"/>
  <c r="B273" i="1" s="1"/>
  <c r="B285" i="1" s="1"/>
  <c r="B297" i="1" s="1"/>
  <c r="B309" i="1" s="1"/>
  <c r="B321" i="1" s="1"/>
  <c r="B333" i="1" s="1"/>
  <c r="B345" i="1" s="1"/>
  <c r="B357" i="1" s="1"/>
  <c r="B369" i="1" s="1"/>
  <c r="B381" i="1" s="1"/>
  <c r="B393" i="1" s="1"/>
  <c r="B488" i="1"/>
  <c r="B500" i="1" s="1"/>
  <c r="B512" i="1" s="1"/>
  <c r="B524" i="1" s="1"/>
  <c r="B536" i="1" s="1"/>
  <c r="B548" i="1" s="1"/>
  <c r="B560" i="1" s="1"/>
  <c r="B572" i="1" s="1"/>
  <c r="B584" i="1" s="1"/>
  <c r="B596" i="1" s="1"/>
  <c r="B608" i="1" s="1"/>
  <c r="B620" i="1" s="1"/>
  <c r="B632" i="1" s="1"/>
  <c r="B644" i="1" s="1"/>
  <c r="B656" i="1" s="1"/>
  <c r="B668" i="1" s="1"/>
  <c r="B680" i="1" s="1"/>
  <c r="B692" i="1" s="1"/>
  <c r="B704" i="1" s="1"/>
  <c r="B716" i="1" s="1"/>
  <c r="B728" i="1" s="1"/>
  <c r="B740" i="1" s="1"/>
  <c r="B752" i="1" s="1"/>
  <c r="B764" i="1" s="1"/>
  <c r="B776" i="1" s="1"/>
  <c r="B788" i="1" s="1"/>
  <c r="B477" i="1"/>
  <c r="B489" i="1" s="1"/>
  <c r="B501" i="1" s="1"/>
  <c r="B513" i="1" s="1"/>
  <c r="B525" i="1" s="1"/>
  <c r="B537" i="1" s="1"/>
  <c r="B549" i="1" s="1"/>
  <c r="B561" i="1" s="1"/>
  <c r="B573" i="1" s="1"/>
  <c r="B585" i="1" s="1"/>
  <c r="B597" i="1" s="1"/>
  <c r="B609" i="1" s="1"/>
  <c r="B621" i="1" s="1"/>
  <c r="B633" i="1" s="1"/>
  <c r="B645" i="1" s="1"/>
  <c r="B657" i="1" s="1"/>
  <c r="B669" i="1" s="1"/>
  <c r="B681" i="1" s="1"/>
  <c r="B693" i="1" s="1"/>
  <c r="B705" i="1" s="1"/>
  <c r="B717" i="1" s="1"/>
  <c r="B729" i="1" s="1"/>
  <c r="B741" i="1" s="1"/>
  <c r="B753" i="1" s="1"/>
  <c r="B765" i="1" s="1"/>
  <c r="B777" i="1" s="1"/>
  <c r="B789" i="1" s="1"/>
  <c r="B480" i="1"/>
  <c r="B491" i="1"/>
  <c r="B503" i="1" s="1"/>
  <c r="B515" i="1" s="1"/>
  <c r="B527" i="1" s="1"/>
  <c r="B539" i="1" s="1"/>
  <c r="B551" i="1" s="1"/>
  <c r="B563" i="1" s="1"/>
  <c r="B575" i="1" s="1"/>
  <c r="B587" i="1" s="1"/>
  <c r="B599" i="1" s="1"/>
  <c r="B611" i="1" s="1"/>
  <c r="B623" i="1" s="1"/>
  <c r="B635" i="1" s="1"/>
  <c r="B647" i="1" s="1"/>
  <c r="B659" i="1" s="1"/>
  <c r="B671" i="1" s="1"/>
  <c r="B683" i="1" s="1"/>
  <c r="B695" i="1" s="1"/>
  <c r="B707" i="1" s="1"/>
  <c r="B719" i="1" s="1"/>
  <c r="B731" i="1" s="1"/>
  <c r="B743" i="1" s="1"/>
  <c r="B755" i="1" s="1"/>
  <c r="B767" i="1" s="1"/>
  <c r="B779" i="1" s="1"/>
  <c r="B791" i="1" s="1"/>
  <c r="B872" i="1"/>
  <c r="B883" i="1"/>
  <c r="B895" i="1" s="1"/>
  <c r="B907" i="1" s="1"/>
  <c r="B919" i="1" s="1"/>
  <c r="B931" i="1" s="1"/>
  <c r="B943" i="1" s="1"/>
  <c r="B955" i="1" s="1"/>
  <c r="B967" i="1" s="1"/>
  <c r="B979" i="1" s="1"/>
  <c r="B991" i="1" s="1"/>
  <c r="B1003" i="1" s="1"/>
  <c r="B1015" i="1" s="1"/>
  <c r="B1027" i="1" s="1"/>
  <c r="B1039" i="1" s="1"/>
  <c r="B1051" i="1" s="1"/>
  <c r="B1063" i="1" s="1"/>
  <c r="B1075" i="1" s="1"/>
  <c r="B1087" i="1" s="1"/>
  <c r="B1099" i="1" s="1"/>
  <c r="B1111" i="1" s="1"/>
  <c r="B1123" i="1" s="1"/>
  <c r="B1135" i="1" s="1"/>
  <c r="B1147" i="1" s="1"/>
  <c r="B1159" i="1" s="1"/>
  <c r="B1171" i="1" s="1"/>
  <c r="B1183" i="1" s="1"/>
  <c r="B876" i="1"/>
  <c r="B887" i="1"/>
  <c r="B899" i="1" s="1"/>
  <c r="B911" i="1" s="1"/>
  <c r="B923" i="1" s="1"/>
  <c r="B935" i="1" s="1"/>
  <c r="B947" i="1" s="1"/>
  <c r="B959" i="1" s="1"/>
  <c r="B971" i="1" s="1"/>
  <c r="B983" i="1" s="1"/>
  <c r="B995" i="1" s="1"/>
  <c r="B1007" i="1" s="1"/>
  <c r="B1019" i="1" s="1"/>
  <c r="B1031" i="1" s="1"/>
  <c r="B1043" i="1" s="1"/>
  <c r="B1055" i="1" s="1"/>
  <c r="B1067" i="1" s="1"/>
  <c r="B1079" i="1" s="1"/>
  <c r="B1091" i="1" s="1"/>
  <c r="B1103" i="1" s="1"/>
  <c r="B1115" i="1" s="1"/>
  <c r="B1127" i="1" s="1"/>
  <c r="B1139" i="1" s="1"/>
  <c r="B1151" i="1" s="1"/>
  <c r="B1163" i="1" s="1"/>
  <c r="B1175" i="1" s="1"/>
  <c r="B1187" i="1" s="1"/>
  <c r="B1273" i="1"/>
  <c r="B1284" i="1"/>
  <c r="B1296" i="1" s="1"/>
  <c r="B1308" i="1" s="1"/>
  <c r="B1387" i="1"/>
  <c r="B1399" i="1" s="1"/>
  <c r="B1411" i="1" s="1"/>
  <c r="B1423" i="1" s="1"/>
  <c r="B1435" i="1" s="1"/>
  <c r="B1447" i="1" s="1"/>
  <c r="B1459" i="1" s="1"/>
  <c r="B1471" i="1" s="1"/>
  <c r="B1483" i="1" s="1"/>
  <c r="B1495" i="1" s="1"/>
  <c r="B1507" i="1" s="1"/>
  <c r="B1519" i="1" s="1"/>
  <c r="B1531" i="1" s="1"/>
  <c r="B1543" i="1" s="1"/>
  <c r="B1555" i="1" s="1"/>
  <c r="B1567" i="1" s="1"/>
  <c r="B1579" i="1" s="1"/>
  <c r="B1591" i="1" s="1"/>
  <c r="B1603" i="1" s="1"/>
  <c r="B1615" i="1" s="1"/>
  <c r="B1627" i="1" s="1"/>
  <c r="B1639" i="1" s="1"/>
  <c r="B1651" i="1" s="1"/>
  <c r="B1663" i="1" s="1"/>
  <c r="B1675" i="1" s="1"/>
  <c r="B1687" i="1" s="1"/>
  <c r="B1376" i="1"/>
  <c r="B1280" i="1" l="1"/>
  <c r="B1292" i="1" s="1"/>
  <c r="B1304" i="1" s="1"/>
  <c r="B1269" i="1"/>
  <c r="B1281" i="1" s="1"/>
  <c r="B1293" i="1" s="1"/>
  <c r="B1305" i="1" s="1"/>
  <c r="B1382" i="1"/>
  <c r="B1393" i="1"/>
  <c r="B1405" i="1" s="1"/>
  <c r="B1417" i="1" s="1"/>
  <c r="B1429" i="1" s="1"/>
  <c r="B1441" i="1" s="1"/>
  <c r="B1453" i="1" s="1"/>
  <c r="B1465" i="1" s="1"/>
  <c r="B1477" i="1" s="1"/>
  <c r="B1489" i="1" s="1"/>
  <c r="B1501" i="1" s="1"/>
  <c r="B1513" i="1" s="1"/>
  <c r="B1525" i="1" s="1"/>
  <c r="B1537" i="1" s="1"/>
  <c r="B1549" i="1" s="1"/>
  <c r="B1561" i="1" s="1"/>
  <c r="B1573" i="1" s="1"/>
  <c r="B1585" i="1" s="1"/>
  <c r="B1597" i="1" s="1"/>
  <c r="B1609" i="1" s="1"/>
  <c r="B1621" i="1" s="1"/>
  <c r="B1633" i="1" s="1"/>
  <c r="B1645" i="1" s="1"/>
  <c r="B1657" i="1" s="1"/>
  <c r="B1669" i="1" s="1"/>
  <c r="B1681" i="1" s="1"/>
  <c r="L6" i="1"/>
  <c r="M6" i="1" s="1"/>
  <c r="N6" i="1" s="1"/>
  <c r="O6" i="1" s="1"/>
  <c r="I7" i="1"/>
  <c r="B87" i="1"/>
  <c r="B98" i="1"/>
  <c r="B110" i="1" s="1"/>
  <c r="B122" i="1" s="1"/>
  <c r="B134" i="1" s="1"/>
  <c r="B146" i="1" s="1"/>
  <c r="B158" i="1" s="1"/>
  <c r="B170" i="1" s="1"/>
  <c r="B182" i="1" s="1"/>
  <c r="B194" i="1" s="1"/>
  <c r="B206" i="1" s="1"/>
  <c r="B218" i="1" s="1"/>
  <c r="B230" i="1" s="1"/>
  <c r="B242" i="1" s="1"/>
  <c r="B254" i="1" s="1"/>
  <c r="B266" i="1" s="1"/>
  <c r="B278" i="1" s="1"/>
  <c r="B290" i="1" s="1"/>
  <c r="B302" i="1" s="1"/>
  <c r="B314" i="1" s="1"/>
  <c r="B326" i="1" s="1"/>
  <c r="B338" i="1" s="1"/>
  <c r="B350" i="1" s="1"/>
  <c r="B362" i="1" s="1"/>
  <c r="B374" i="1" s="1"/>
  <c r="B386" i="1" s="1"/>
  <c r="B398" i="1" s="1"/>
  <c r="B1388" i="1"/>
  <c r="B1400" i="1" s="1"/>
  <c r="B1412" i="1" s="1"/>
  <c r="B1424" i="1" s="1"/>
  <c r="B1436" i="1" s="1"/>
  <c r="B1448" i="1" s="1"/>
  <c r="B1460" i="1" s="1"/>
  <c r="B1472" i="1" s="1"/>
  <c r="B1484" i="1" s="1"/>
  <c r="B1496" i="1" s="1"/>
  <c r="B1508" i="1" s="1"/>
  <c r="B1520" i="1" s="1"/>
  <c r="B1532" i="1" s="1"/>
  <c r="B1544" i="1" s="1"/>
  <c r="B1556" i="1" s="1"/>
  <c r="B1568" i="1" s="1"/>
  <c r="B1580" i="1" s="1"/>
  <c r="B1592" i="1" s="1"/>
  <c r="B1604" i="1" s="1"/>
  <c r="B1616" i="1" s="1"/>
  <c r="B1628" i="1" s="1"/>
  <c r="B1640" i="1" s="1"/>
  <c r="B1652" i="1" s="1"/>
  <c r="B1664" i="1" s="1"/>
  <c r="B1676" i="1" s="1"/>
  <c r="B1688" i="1" s="1"/>
  <c r="B1377" i="1"/>
  <c r="B1389" i="1" s="1"/>
  <c r="B1401" i="1" s="1"/>
  <c r="B1413" i="1" s="1"/>
  <c r="B1425" i="1" s="1"/>
  <c r="B1437" i="1" s="1"/>
  <c r="B1449" i="1" s="1"/>
  <c r="B1461" i="1" s="1"/>
  <c r="B1473" i="1" s="1"/>
  <c r="B1485" i="1" s="1"/>
  <c r="B1497" i="1" s="1"/>
  <c r="B1509" i="1" s="1"/>
  <c r="B1521" i="1" s="1"/>
  <c r="B1533" i="1" s="1"/>
  <c r="B1545" i="1" s="1"/>
  <c r="B1557" i="1" s="1"/>
  <c r="B1569" i="1" s="1"/>
  <c r="B1581" i="1" s="1"/>
  <c r="B1593" i="1" s="1"/>
  <c r="B1605" i="1" s="1"/>
  <c r="B1617" i="1" s="1"/>
  <c r="B1629" i="1" s="1"/>
  <c r="B1641" i="1" s="1"/>
  <c r="B1653" i="1" s="1"/>
  <c r="B1665" i="1" s="1"/>
  <c r="B1677" i="1" s="1"/>
  <c r="B1689" i="1" s="1"/>
  <c r="B877" i="1"/>
  <c r="B888" i="1"/>
  <c r="B900" i="1" s="1"/>
  <c r="B912" i="1" s="1"/>
  <c r="B924" i="1" s="1"/>
  <c r="B936" i="1" s="1"/>
  <c r="B948" i="1" s="1"/>
  <c r="B960" i="1" s="1"/>
  <c r="B972" i="1" s="1"/>
  <c r="B984" i="1" s="1"/>
  <c r="B996" i="1" s="1"/>
  <c r="B1008" i="1" s="1"/>
  <c r="B1020" i="1" s="1"/>
  <c r="B1032" i="1" s="1"/>
  <c r="B1044" i="1" s="1"/>
  <c r="B1056" i="1" s="1"/>
  <c r="B1068" i="1" s="1"/>
  <c r="B1080" i="1" s="1"/>
  <c r="B1092" i="1" s="1"/>
  <c r="B1104" i="1" s="1"/>
  <c r="B1116" i="1" s="1"/>
  <c r="B1128" i="1" s="1"/>
  <c r="B1140" i="1" s="1"/>
  <c r="B1152" i="1" s="1"/>
  <c r="B1164" i="1" s="1"/>
  <c r="B1176" i="1" s="1"/>
  <c r="B1188" i="1" s="1"/>
  <c r="B873" i="1"/>
  <c r="B885" i="1" s="1"/>
  <c r="B897" i="1" s="1"/>
  <c r="B909" i="1" s="1"/>
  <c r="B921" i="1" s="1"/>
  <c r="B933" i="1" s="1"/>
  <c r="B945" i="1" s="1"/>
  <c r="B957" i="1" s="1"/>
  <c r="B969" i="1" s="1"/>
  <c r="B981" i="1" s="1"/>
  <c r="B993" i="1" s="1"/>
  <c r="B1005" i="1" s="1"/>
  <c r="B1017" i="1" s="1"/>
  <c r="B1029" i="1" s="1"/>
  <c r="B1041" i="1" s="1"/>
  <c r="B1053" i="1" s="1"/>
  <c r="B1065" i="1" s="1"/>
  <c r="B1077" i="1" s="1"/>
  <c r="B1089" i="1" s="1"/>
  <c r="B1101" i="1" s="1"/>
  <c r="B1113" i="1" s="1"/>
  <c r="B1125" i="1" s="1"/>
  <c r="B1137" i="1" s="1"/>
  <c r="B1149" i="1" s="1"/>
  <c r="B1161" i="1" s="1"/>
  <c r="B1173" i="1" s="1"/>
  <c r="B1185" i="1" s="1"/>
  <c r="B884" i="1"/>
  <c r="B896" i="1" s="1"/>
  <c r="B908" i="1" s="1"/>
  <c r="B920" i="1" s="1"/>
  <c r="B932" i="1" s="1"/>
  <c r="B944" i="1" s="1"/>
  <c r="B956" i="1" s="1"/>
  <c r="B968" i="1" s="1"/>
  <c r="B980" i="1" s="1"/>
  <c r="B992" i="1" s="1"/>
  <c r="B1004" i="1" s="1"/>
  <c r="B1016" i="1" s="1"/>
  <c r="B1028" i="1" s="1"/>
  <c r="B1040" i="1" s="1"/>
  <c r="B1052" i="1" s="1"/>
  <c r="B1064" i="1" s="1"/>
  <c r="B1076" i="1" s="1"/>
  <c r="B1088" i="1" s="1"/>
  <c r="B1100" i="1" s="1"/>
  <c r="B1112" i="1" s="1"/>
  <c r="B1124" i="1" s="1"/>
  <c r="B1136" i="1" s="1"/>
  <c r="B1148" i="1" s="1"/>
  <c r="B1160" i="1" s="1"/>
  <c r="B1172" i="1" s="1"/>
  <c r="B1184" i="1" s="1"/>
  <c r="B1274" i="1"/>
  <c r="B1285" i="1"/>
  <c r="B1297" i="1" s="1"/>
  <c r="B1309" i="1" s="1"/>
  <c r="B492" i="1"/>
  <c r="B504" i="1" s="1"/>
  <c r="B516" i="1" s="1"/>
  <c r="B528" i="1" s="1"/>
  <c r="B540" i="1" s="1"/>
  <c r="B552" i="1" s="1"/>
  <c r="B564" i="1" s="1"/>
  <c r="B576" i="1" s="1"/>
  <c r="B588" i="1" s="1"/>
  <c r="B600" i="1" s="1"/>
  <c r="B612" i="1" s="1"/>
  <c r="B624" i="1" s="1"/>
  <c r="B636" i="1" s="1"/>
  <c r="B648" i="1" s="1"/>
  <c r="B660" i="1" s="1"/>
  <c r="B672" i="1" s="1"/>
  <c r="B684" i="1" s="1"/>
  <c r="B696" i="1" s="1"/>
  <c r="B708" i="1" s="1"/>
  <c r="B720" i="1" s="1"/>
  <c r="B732" i="1" s="1"/>
  <c r="B744" i="1" s="1"/>
  <c r="B756" i="1" s="1"/>
  <c r="B768" i="1" s="1"/>
  <c r="B780" i="1" s="1"/>
  <c r="B792" i="1" s="1"/>
  <c r="B481" i="1"/>
  <c r="B1383" i="1" l="1"/>
  <c r="B1394" i="1"/>
  <c r="B1406" i="1" s="1"/>
  <c r="B1418" i="1" s="1"/>
  <c r="B1430" i="1" s="1"/>
  <c r="B1442" i="1" s="1"/>
  <c r="B1454" i="1" s="1"/>
  <c r="B1466" i="1" s="1"/>
  <c r="B1478" i="1" s="1"/>
  <c r="B1490" i="1" s="1"/>
  <c r="B1502" i="1" s="1"/>
  <c r="B1514" i="1" s="1"/>
  <c r="B1526" i="1" s="1"/>
  <c r="B1538" i="1" s="1"/>
  <c r="B1550" i="1" s="1"/>
  <c r="B1562" i="1" s="1"/>
  <c r="B1574" i="1" s="1"/>
  <c r="B1586" i="1" s="1"/>
  <c r="B1598" i="1" s="1"/>
  <c r="B1610" i="1" s="1"/>
  <c r="B1622" i="1" s="1"/>
  <c r="B1634" i="1" s="1"/>
  <c r="B1646" i="1" s="1"/>
  <c r="B1658" i="1" s="1"/>
  <c r="B1670" i="1" s="1"/>
  <c r="B1682" i="1" s="1"/>
  <c r="B99" i="1"/>
  <c r="B111" i="1" s="1"/>
  <c r="B123" i="1" s="1"/>
  <c r="B135" i="1" s="1"/>
  <c r="B147" i="1" s="1"/>
  <c r="B159" i="1" s="1"/>
  <c r="B171" i="1" s="1"/>
  <c r="B183" i="1" s="1"/>
  <c r="B195" i="1" s="1"/>
  <c r="B207" i="1" s="1"/>
  <c r="B219" i="1" s="1"/>
  <c r="B231" i="1" s="1"/>
  <c r="B243" i="1" s="1"/>
  <c r="B255" i="1" s="1"/>
  <c r="B267" i="1" s="1"/>
  <c r="B279" i="1" s="1"/>
  <c r="B291" i="1" s="1"/>
  <c r="B303" i="1" s="1"/>
  <c r="B315" i="1" s="1"/>
  <c r="B327" i="1" s="1"/>
  <c r="B339" i="1" s="1"/>
  <c r="B351" i="1" s="1"/>
  <c r="B363" i="1" s="1"/>
  <c r="B375" i="1" s="1"/>
  <c r="B387" i="1" s="1"/>
  <c r="B399" i="1" s="1"/>
  <c r="B88" i="1"/>
  <c r="B1286" i="1"/>
  <c r="B1298" i="1" s="1"/>
  <c r="B1310" i="1" s="1"/>
  <c r="B1275" i="1"/>
  <c r="B889" i="1"/>
  <c r="B901" i="1" s="1"/>
  <c r="B913" i="1" s="1"/>
  <c r="B925" i="1" s="1"/>
  <c r="B937" i="1" s="1"/>
  <c r="B949" i="1" s="1"/>
  <c r="B961" i="1" s="1"/>
  <c r="B973" i="1" s="1"/>
  <c r="B985" i="1" s="1"/>
  <c r="B997" i="1" s="1"/>
  <c r="B1009" i="1" s="1"/>
  <c r="B1021" i="1" s="1"/>
  <c r="B1033" i="1" s="1"/>
  <c r="B1045" i="1" s="1"/>
  <c r="B1057" i="1" s="1"/>
  <c r="B1069" i="1" s="1"/>
  <c r="B1081" i="1" s="1"/>
  <c r="B1093" i="1" s="1"/>
  <c r="B1105" i="1" s="1"/>
  <c r="B1117" i="1" s="1"/>
  <c r="B1129" i="1" s="1"/>
  <c r="B1141" i="1" s="1"/>
  <c r="B1153" i="1" s="1"/>
  <c r="B1165" i="1" s="1"/>
  <c r="B1177" i="1" s="1"/>
  <c r="B1189" i="1" s="1"/>
  <c r="B878" i="1"/>
  <c r="B493" i="1"/>
  <c r="B505" i="1" s="1"/>
  <c r="B517" i="1" s="1"/>
  <c r="B529" i="1" s="1"/>
  <c r="B541" i="1" s="1"/>
  <c r="B553" i="1" s="1"/>
  <c r="B565" i="1" s="1"/>
  <c r="B577" i="1" s="1"/>
  <c r="B589" i="1" s="1"/>
  <c r="B601" i="1" s="1"/>
  <c r="B613" i="1" s="1"/>
  <c r="B625" i="1" s="1"/>
  <c r="B637" i="1" s="1"/>
  <c r="B649" i="1" s="1"/>
  <c r="B661" i="1" s="1"/>
  <c r="B673" i="1" s="1"/>
  <c r="B685" i="1" s="1"/>
  <c r="B697" i="1" s="1"/>
  <c r="B709" i="1" s="1"/>
  <c r="B721" i="1" s="1"/>
  <c r="B733" i="1" s="1"/>
  <c r="B745" i="1" s="1"/>
  <c r="B757" i="1" s="1"/>
  <c r="B769" i="1" s="1"/>
  <c r="B781" i="1" s="1"/>
  <c r="B793" i="1" s="1"/>
  <c r="B482" i="1"/>
  <c r="J7" i="1"/>
  <c r="K7" i="1" s="1"/>
  <c r="B1395" i="1" l="1"/>
  <c r="B1407" i="1" s="1"/>
  <c r="B1419" i="1" s="1"/>
  <c r="B1431" i="1" s="1"/>
  <c r="B1443" i="1" s="1"/>
  <c r="B1455" i="1" s="1"/>
  <c r="B1467" i="1" s="1"/>
  <c r="B1479" i="1" s="1"/>
  <c r="B1491" i="1" s="1"/>
  <c r="B1503" i="1" s="1"/>
  <c r="B1515" i="1" s="1"/>
  <c r="B1527" i="1" s="1"/>
  <c r="B1539" i="1" s="1"/>
  <c r="B1551" i="1" s="1"/>
  <c r="B1563" i="1" s="1"/>
  <c r="B1575" i="1" s="1"/>
  <c r="B1587" i="1" s="1"/>
  <c r="B1599" i="1" s="1"/>
  <c r="B1611" i="1" s="1"/>
  <c r="B1623" i="1" s="1"/>
  <c r="B1635" i="1" s="1"/>
  <c r="B1647" i="1" s="1"/>
  <c r="B1659" i="1" s="1"/>
  <c r="B1671" i="1" s="1"/>
  <c r="B1683" i="1" s="1"/>
  <c r="B1384" i="1"/>
  <c r="L7" i="1"/>
  <c r="M7" i="1" s="1"/>
  <c r="N7" i="1" s="1"/>
  <c r="O7" i="1" s="1"/>
  <c r="B879" i="1"/>
  <c r="B890" i="1"/>
  <c r="B902" i="1" s="1"/>
  <c r="B914" i="1" s="1"/>
  <c r="B926" i="1" s="1"/>
  <c r="B938" i="1" s="1"/>
  <c r="B950" i="1" s="1"/>
  <c r="B962" i="1" s="1"/>
  <c r="B974" i="1" s="1"/>
  <c r="B986" i="1" s="1"/>
  <c r="B998" i="1" s="1"/>
  <c r="B1010" i="1" s="1"/>
  <c r="B1022" i="1" s="1"/>
  <c r="B1034" i="1" s="1"/>
  <c r="B1046" i="1" s="1"/>
  <c r="B1058" i="1" s="1"/>
  <c r="B1070" i="1" s="1"/>
  <c r="B1082" i="1" s="1"/>
  <c r="B1094" i="1" s="1"/>
  <c r="B1106" i="1" s="1"/>
  <c r="B1118" i="1" s="1"/>
  <c r="B1130" i="1" s="1"/>
  <c r="B1142" i="1" s="1"/>
  <c r="B1154" i="1" s="1"/>
  <c r="B1166" i="1" s="1"/>
  <c r="B1178" i="1" s="1"/>
  <c r="B1190" i="1" s="1"/>
  <c r="B483" i="1"/>
  <c r="B494" i="1"/>
  <c r="B506" i="1" s="1"/>
  <c r="B518" i="1" s="1"/>
  <c r="B530" i="1" s="1"/>
  <c r="B542" i="1" s="1"/>
  <c r="B554" i="1" s="1"/>
  <c r="B566" i="1" s="1"/>
  <c r="B578" i="1" s="1"/>
  <c r="B590" i="1" s="1"/>
  <c r="B602" i="1" s="1"/>
  <c r="B614" i="1" s="1"/>
  <c r="B626" i="1" s="1"/>
  <c r="B638" i="1" s="1"/>
  <c r="B650" i="1" s="1"/>
  <c r="B662" i="1" s="1"/>
  <c r="B674" i="1" s="1"/>
  <c r="B686" i="1" s="1"/>
  <c r="B698" i="1" s="1"/>
  <c r="B710" i="1" s="1"/>
  <c r="B722" i="1" s="1"/>
  <c r="B734" i="1" s="1"/>
  <c r="B746" i="1" s="1"/>
  <c r="B758" i="1" s="1"/>
  <c r="B770" i="1" s="1"/>
  <c r="B782" i="1" s="1"/>
  <c r="B794" i="1" s="1"/>
  <c r="B1287" i="1"/>
  <c r="B1299" i="1" s="1"/>
  <c r="B1311" i="1" s="1"/>
  <c r="B1276" i="1"/>
  <c r="B89" i="1"/>
  <c r="B101" i="1" s="1"/>
  <c r="B113" i="1" s="1"/>
  <c r="B125" i="1" s="1"/>
  <c r="B137" i="1" s="1"/>
  <c r="B149" i="1" s="1"/>
  <c r="B161" i="1" s="1"/>
  <c r="B173" i="1" s="1"/>
  <c r="B185" i="1" s="1"/>
  <c r="B197" i="1" s="1"/>
  <c r="B209" i="1" s="1"/>
  <c r="B221" i="1" s="1"/>
  <c r="B233" i="1" s="1"/>
  <c r="B245" i="1" s="1"/>
  <c r="B257" i="1" s="1"/>
  <c r="B269" i="1" s="1"/>
  <c r="B281" i="1" s="1"/>
  <c r="B293" i="1" s="1"/>
  <c r="B305" i="1" s="1"/>
  <c r="B317" i="1" s="1"/>
  <c r="B329" i="1" s="1"/>
  <c r="B341" i="1" s="1"/>
  <c r="B353" i="1" s="1"/>
  <c r="B365" i="1" s="1"/>
  <c r="B377" i="1" s="1"/>
  <c r="B389" i="1" s="1"/>
  <c r="B401" i="1" s="1"/>
  <c r="B100" i="1"/>
  <c r="B112" i="1" s="1"/>
  <c r="B124" i="1" s="1"/>
  <c r="B136" i="1" s="1"/>
  <c r="B148" i="1" s="1"/>
  <c r="B160" i="1" s="1"/>
  <c r="B172" i="1" s="1"/>
  <c r="B184" i="1" s="1"/>
  <c r="B196" i="1" s="1"/>
  <c r="B208" i="1" s="1"/>
  <c r="B220" i="1" s="1"/>
  <c r="B232" i="1" s="1"/>
  <c r="B244" i="1" s="1"/>
  <c r="B256" i="1" s="1"/>
  <c r="B268" i="1" s="1"/>
  <c r="B280" i="1" s="1"/>
  <c r="B292" i="1" s="1"/>
  <c r="B304" i="1" s="1"/>
  <c r="B316" i="1" s="1"/>
  <c r="B328" i="1" s="1"/>
  <c r="B340" i="1" s="1"/>
  <c r="B352" i="1" s="1"/>
  <c r="B364" i="1" s="1"/>
  <c r="B376" i="1" s="1"/>
  <c r="B388" i="1" s="1"/>
  <c r="B400" i="1" s="1"/>
  <c r="B1385" i="1" l="1"/>
  <c r="B1397" i="1" s="1"/>
  <c r="B1409" i="1" s="1"/>
  <c r="B1421" i="1" s="1"/>
  <c r="B1433" i="1" s="1"/>
  <c r="B1445" i="1" s="1"/>
  <c r="B1457" i="1" s="1"/>
  <c r="B1469" i="1" s="1"/>
  <c r="B1481" i="1" s="1"/>
  <c r="B1493" i="1" s="1"/>
  <c r="B1505" i="1" s="1"/>
  <c r="B1517" i="1" s="1"/>
  <c r="B1529" i="1" s="1"/>
  <c r="B1541" i="1" s="1"/>
  <c r="B1553" i="1" s="1"/>
  <c r="B1565" i="1" s="1"/>
  <c r="B1577" i="1" s="1"/>
  <c r="B1589" i="1" s="1"/>
  <c r="B1601" i="1" s="1"/>
  <c r="B1613" i="1" s="1"/>
  <c r="B1625" i="1" s="1"/>
  <c r="B1637" i="1" s="1"/>
  <c r="B1649" i="1" s="1"/>
  <c r="B1661" i="1" s="1"/>
  <c r="B1673" i="1" s="1"/>
  <c r="B1685" i="1" s="1"/>
  <c r="B1396" i="1"/>
  <c r="B1408" i="1" s="1"/>
  <c r="B1420" i="1" s="1"/>
  <c r="B1432" i="1" s="1"/>
  <c r="B1444" i="1" s="1"/>
  <c r="B1456" i="1" s="1"/>
  <c r="B1468" i="1" s="1"/>
  <c r="B1480" i="1" s="1"/>
  <c r="B1492" i="1" s="1"/>
  <c r="B1504" i="1" s="1"/>
  <c r="B1516" i="1" s="1"/>
  <c r="B1528" i="1" s="1"/>
  <c r="B1540" i="1" s="1"/>
  <c r="B1552" i="1" s="1"/>
  <c r="B1564" i="1" s="1"/>
  <c r="B1576" i="1" s="1"/>
  <c r="B1588" i="1" s="1"/>
  <c r="B1600" i="1" s="1"/>
  <c r="B1612" i="1" s="1"/>
  <c r="B1624" i="1" s="1"/>
  <c r="B1636" i="1" s="1"/>
  <c r="B1648" i="1" s="1"/>
  <c r="B1660" i="1" s="1"/>
  <c r="B1672" i="1" s="1"/>
  <c r="B1684" i="1" s="1"/>
  <c r="B1288" i="1"/>
  <c r="B1300" i="1" s="1"/>
  <c r="B1312" i="1" s="1"/>
  <c r="B1277" i="1"/>
  <c r="B1289" i="1" s="1"/>
  <c r="B1301" i="1" s="1"/>
  <c r="B1313" i="1" s="1"/>
  <c r="B484" i="1"/>
  <c r="B495" i="1"/>
  <c r="B507" i="1" s="1"/>
  <c r="B519" i="1" s="1"/>
  <c r="B531" i="1" s="1"/>
  <c r="B543" i="1" s="1"/>
  <c r="B555" i="1" s="1"/>
  <c r="B567" i="1" s="1"/>
  <c r="B579" i="1" s="1"/>
  <c r="B591" i="1" s="1"/>
  <c r="B603" i="1" s="1"/>
  <c r="B615" i="1" s="1"/>
  <c r="B627" i="1" s="1"/>
  <c r="B639" i="1" s="1"/>
  <c r="B651" i="1" s="1"/>
  <c r="B663" i="1" s="1"/>
  <c r="B675" i="1" s="1"/>
  <c r="B687" i="1" s="1"/>
  <c r="B699" i="1" s="1"/>
  <c r="B711" i="1" s="1"/>
  <c r="B723" i="1" s="1"/>
  <c r="B735" i="1" s="1"/>
  <c r="B747" i="1" s="1"/>
  <c r="B759" i="1" s="1"/>
  <c r="B771" i="1" s="1"/>
  <c r="B783" i="1" s="1"/>
  <c r="B795" i="1" s="1"/>
  <c r="B891" i="1"/>
  <c r="B903" i="1" s="1"/>
  <c r="B915" i="1" s="1"/>
  <c r="B927" i="1" s="1"/>
  <c r="B939" i="1" s="1"/>
  <c r="B951" i="1" s="1"/>
  <c r="B963" i="1" s="1"/>
  <c r="B975" i="1" s="1"/>
  <c r="B987" i="1" s="1"/>
  <c r="B999" i="1" s="1"/>
  <c r="B1011" i="1" s="1"/>
  <c r="B1023" i="1" s="1"/>
  <c r="B1035" i="1" s="1"/>
  <c r="B1047" i="1" s="1"/>
  <c r="B1059" i="1" s="1"/>
  <c r="B1071" i="1" s="1"/>
  <c r="B1083" i="1" s="1"/>
  <c r="B1095" i="1" s="1"/>
  <c r="B1107" i="1" s="1"/>
  <c r="B1119" i="1" s="1"/>
  <c r="B1131" i="1" s="1"/>
  <c r="B1143" i="1" s="1"/>
  <c r="B1155" i="1" s="1"/>
  <c r="B1167" i="1" s="1"/>
  <c r="B1179" i="1" s="1"/>
  <c r="B1191" i="1" s="1"/>
  <c r="B880" i="1"/>
  <c r="I8" i="1"/>
  <c r="B892" i="1" l="1"/>
  <c r="B904" i="1" s="1"/>
  <c r="B916" i="1" s="1"/>
  <c r="B928" i="1" s="1"/>
  <c r="B940" i="1" s="1"/>
  <c r="B952" i="1" s="1"/>
  <c r="B964" i="1" s="1"/>
  <c r="B976" i="1" s="1"/>
  <c r="B988" i="1" s="1"/>
  <c r="B1000" i="1" s="1"/>
  <c r="B1012" i="1" s="1"/>
  <c r="B1024" i="1" s="1"/>
  <c r="B1036" i="1" s="1"/>
  <c r="B1048" i="1" s="1"/>
  <c r="B1060" i="1" s="1"/>
  <c r="B1072" i="1" s="1"/>
  <c r="B1084" i="1" s="1"/>
  <c r="B1096" i="1" s="1"/>
  <c r="B1108" i="1" s="1"/>
  <c r="B1120" i="1" s="1"/>
  <c r="B1132" i="1" s="1"/>
  <c r="B1144" i="1" s="1"/>
  <c r="B1156" i="1" s="1"/>
  <c r="B1168" i="1" s="1"/>
  <c r="B1180" i="1" s="1"/>
  <c r="B1192" i="1" s="1"/>
  <c r="B881" i="1"/>
  <c r="B893" i="1" s="1"/>
  <c r="B905" i="1" s="1"/>
  <c r="B917" i="1" s="1"/>
  <c r="B929" i="1" s="1"/>
  <c r="B941" i="1" s="1"/>
  <c r="B953" i="1" s="1"/>
  <c r="B965" i="1" s="1"/>
  <c r="B977" i="1" s="1"/>
  <c r="B989" i="1" s="1"/>
  <c r="B1001" i="1" s="1"/>
  <c r="B1013" i="1" s="1"/>
  <c r="B1025" i="1" s="1"/>
  <c r="B1037" i="1" s="1"/>
  <c r="B1049" i="1" s="1"/>
  <c r="B1061" i="1" s="1"/>
  <c r="B1073" i="1" s="1"/>
  <c r="B1085" i="1" s="1"/>
  <c r="B1097" i="1" s="1"/>
  <c r="B1109" i="1" s="1"/>
  <c r="B1121" i="1" s="1"/>
  <c r="B1133" i="1" s="1"/>
  <c r="B1145" i="1" s="1"/>
  <c r="B1157" i="1" s="1"/>
  <c r="B1169" i="1" s="1"/>
  <c r="B1181" i="1" s="1"/>
  <c r="B1193" i="1" s="1"/>
  <c r="J8" i="1"/>
  <c r="K8" i="1" s="1"/>
  <c r="B485" i="1"/>
  <c r="B497" i="1" s="1"/>
  <c r="B509" i="1" s="1"/>
  <c r="B521" i="1" s="1"/>
  <c r="B533" i="1" s="1"/>
  <c r="B545" i="1" s="1"/>
  <c r="B557" i="1" s="1"/>
  <c r="B569" i="1" s="1"/>
  <c r="B581" i="1" s="1"/>
  <c r="B593" i="1" s="1"/>
  <c r="B605" i="1" s="1"/>
  <c r="B617" i="1" s="1"/>
  <c r="B629" i="1" s="1"/>
  <c r="B641" i="1" s="1"/>
  <c r="B653" i="1" s="1"/>
  <c r="B665" i="1" s="1"/>
  <c r="B677" i="1" s="1"/>
  <c r="B689" i="1" s="1"/>
  <c r="B701" i="1" s="1"/>
  <c r="B713" i="1" s="1"/>
  <c r="B725" i="1" s="1"/>
  <c r="B737" i="1" s="1"/>
  <c r="B749" i="1" s="1"/>
  <c r="B761" i="1" s="1"/>
  <c r="B773" i="1" s="1"/>
  <c r="B785" i="1" s="1"/>
  <c r="B797" i="1" s="1"/>
  <c r="B496" i="1"/>
  <c r="B508" i="1" s="1"/>
  <c r="B520" i="1" s="1"/>
  <c r="B532" i="1" s="1"/>
  <c r="B544" i="1" s="1"/>
  <c r="B556" i="1" s="1"/>
  <c r="B568" i="1" s="1"/>
  <c r="B580" i="1" s="1"/>
  <c r="B592" i="1" s="1"/>
  <c r="B604" i="1" s="1"/>
  <c r="B616" i="1" s="1"/>
  <c r="B628" i="1" s="1"/>
  <c r="B640" i="1" s="1"/>
  <c r="B652" i="1" s="1"/>
  <c r="B664" i="1" s="1"/>
  <c r="B676" i="1" s="1"/>
  <c r="B688" i="1" s="1"/>
  <c r="B700" i="1" s="1"/>
  <c r="B712" i="1" s="1"/>
  <c r="B724" i="1" s="1"/>
  <c r="B736" i="1" s="1"/>
  <c r="B748" i="1" s="1"/>
  <c r="B760" i="1" s="1"/>
  <c r="B772" i="1" s="1"/>
  <c r="B784" i="1" s="1"/>
  <c r="B796" i="1" s="1"/>
  <c r="L8" i="1" l="1"/>
  <c r="M8" i="1" s="1"/>
  <c r="N8" i="1" s="1"/>
  <c r="O8" i="1" s="1"/>
  <c r="I9" i="1"/>
  <c r="J9" i="1" l="1"/>
  <c r="K9" i="1" s="1"/>
  <c r="L9" i="1" l="1"/>
  <c r="M9" i="1" s="1"/>
  <c r="N9" i="1" s="1"/>
  <c r="O9" i="1" s="1"/>
  <c r="I10" i="1" l="1"/>
  <c r="J10" i="1"/>
  <c r="K10" i="1" s="1"/>
  <c r="L10" i="1" l="1"/>
  <c r="M10" i="1" s="1"/>
  <c r="N10" i="1" s="1"/>
  <c r="O10" i="1" s="1"/>
  <c r="I11" i="1"/>
  <c r="J11" i="1" l="1"/>
  <c r="K11" i="1" s="1"/>
  <c r="L11" i="1" l="1"/>
  <c r="M11" i="1" s="1"/>
  <c r="N11" i="1" s="1"/>
  <c r="O11" i="1" s="1"/>
  <c r="I12" i="1"/>
  <c r="J12" i="1" l="1"/>
  <c r="K12" i="1" s="1"/>
  <c r="L12" i="1" l="1"/>
  <c r="M12" i="1" s="1"/>
  <c r="N12" i="1" s="1"/>
  <c r="O12" i="1" s="1"/>
  <c r="I13" i="1"/>
  <c r="J13" i="1" l="1"/>
  <c r="K13" i="1" s="1"/>
  <c r="L13" i="1" l="1"/>
  <c r="M13" i="1" s="1"/>
  <c r="N13" i="1" s="1"/>
  <c r="O13" i="1" s="1"/>
  <c r="I14" i="1"/>
  <c r="J14" i="1" l="1"/>
  <c r="K14" i="1" s="1"/>
  <c r="L14" i="1" l="1"/>
  <c r="M14" i="1" s="1"/>
  <c r="N14" i="1" s="1"/>
  <c r="O14" i="1" s="1"/>
  <c r="I15" i="1"/>
  <c r="J15" i="1" l="1"/>
  <c r="K15" i="1" s="1"/>
  <c r="L15" i="1" l="1"/>
  <c r="M15" i="1" s="1"/>
  <c r="N15" i="1" s="1"/>
  <c r="O15" i="1" s="1"/>
  <c r="I16" i="1" l="1"/>
  <c r="J16" i="1" l="1"/>
  <c r="K16" i="1" s="1"/>
  <c r="L16" i="1" l="1"/>
  <c r="M16" i="1" s="1"/>
  <c r="N16" i="1" s="1"/>
  <c r="O16" i="1" s="1"/>
  <c r="I17" i="1" l="1"/>
  <c r="J17" i="1" l="1"/>
  <c r="K17" i="1" s="1"/>
  <c r="L17" i="1" l="1"/>
  <c r="M17" i="1" s="1"/>
  <c r="N17" i="1" s="1"/>
  <c r="O17" i="1" s="1"/>
  <c r="I18" i="1" l="1"/>
  <c r="J18" i="1" l="1"/>
  <c r="K18" i="1" s="1"/>
  <c r="L18" i="1" l="1"/>
  <c r="M18" i="1" s="1"/>
  <c r="N18" i="1" s="1"/>
  <c r="O18" i="1" s="1"/>
  <c r="I19" i="1" l="1"/>
  <c r="J19" i="1" l="1"/>
  <c r="K19" i="1"/>
  <c r="L19" i="1" l="1"/>
  <c r="M19" i="1" s="1"/>
  <c r="N19" i="1" s="1"/>
  <c r="O19" i="1" s="1"/>
  <c r="I20" i="1" l="1"/>
  <c r="J20" i="1" l="1"/>
  <c r="K20" i="1" s="1"/>
  <c r="L20" i="1" l="1"/>
  <c r="M20" i="1" s="1"/>
  <c r="N20" i="1" s="1"/>
  <c r="O20" i="1" s="1"/>
  <c r="I21" i="1" l="1"/>
  <c r="J21" i="1" l="1"/>
  <c r="K21" i="1"/>
  <c r="L21" i="1" l="1"/>
  <c r="M21" i="1" s="1"/>
  <c r="N21" i="1" s="1"/>
  <c r="O21" i="1" s="1"/>
  <c r="I22" i="1"/>
  <c r="J22" i="1" l="1"/>
  <c r="K22" i="1" s="1"/>
  <c r="L22" i="1" l="1"/>
  <c r="M22" i="1" s="1"/>
  <c r="N22" i="1" s="1"/>
  <c r="O22" i="1" s="1"/>
  <c r="I23" i="1" l="1"/>
  <c r="J23" i="1" l="1"/>
  <c r="K23" i="1" s="1"/>
  <c r="L23" i="1" l="1"/>
  <c r="M23" i="1" s="1"/>
  <c r="N23" i="1" s="1"/>
  <c r="O23" i="1" s="1"/>
  <c r="I24" i="1" l="1"/>
  <c r="J24" i="1" l="1"/>
  <c r="K24" i="1" s="1"/>
  <c r="L24" i="1" l="1"/>
  <c r="M24" i="1" s="1"/>
  <c r="N24" i="1" s="1"/>
  <c r="O24" i="1" s="1"/>
  <c r="I25" i="1"/>
  <c r="J25" i="1" l="1"/>
  <c r="K25" i="1" s="1"/>
  <c r="L25" i="1" l="1"/>
  <c r="M25" i="1" s="1"/>
  <c r="N25" i="1" s="1"/>
  <c r="O25" i="1" s="1"/>
  <c r="I26" i="1" l="1"/>
  <c r="J26" i="1" l="1"/>
  <c r="K26" i="1" s="1"/>
  <c r="L26" i="1" l="1"/>
  <c r="M26" i="1" s="1"/>
  <c r="N26" i="1" s="1"/>
  <c r="O26" i="1" s="1"/>
  <c r="I27" i="1"/>
  <c r="J27" i="1" l="1"/>
  <c r="K27" i="1" s="1"/>
  <c r="L27" i="1" l="1"/>
  <c r="M27" i="1" s="1"/>
  <c r="N27" i="1" s="1"/>
  <c r="O27" i="1" s="1"/>
  <c r="I28" i="1"/>
  <c r="J28" i="1" l="1"/>
  <c r="K28" i="1" s="1"/>
  <c r="L28" i="1" l="1"/>
  <c r="M28" i="1" s="1"/>
  <c r="N28" i="1" s="1"/>
  <c r="O28" i="1" s="1"/>
  <c r="I29" i="1"/>
  <c r="J29" i="1" l="1"/>
  <c r="K29" i="1" s="1"/>
  <c r="L29" i="1" l="1"/>
  <c r="M29" i="1" s="1"/>
  <c r="N29" i="1" s="1"/>
  <c r="O29" i="1" s="1"/>
  <c r="I30" i="1" l="1"/>
  <c r="J30" i="1" l="1"/>
  <c r="K30" i="1" s="1"/>
  <c r="L30" i="1" l="1"/>
  <c r="M30" i="1" s="1"/>
  <c r="N30" i="1" s="1"/>
  <c r="O30" i="1" s="1"/>
  <c r="I31" i="1" l="1"/>
  <c r="J31" i="1" l="1"/>
  <c r="K31" i="1" s="1"/>
  <c r="L31" i="1" l="1"/>
  <c r="M31" i="1" s="1"/>
  <c r="N31" i="1" s="1"/>
  <c r="O31" i="1" s="1"/>
  <c r="I32" i="1" l="1"/>
  <c r="J32" i="1" l="1"/>
  <c r="K32" i="1" s="1"/>
  <c r="L32" i="1" l="1"/>
  <c r="M32" i="1" s="1"/>
  <c r="N32" i="1" s="1"/>
  <c r="O32" i="1" s="1"/>
  <c r="I33" i="1" l="1"/>
  <c r="J33" i="1" l="1"/>
  <c r="K33" i="1" s="1"/>
  <c r="L33" i="1" l="1"/>
  <c r="M33" i="1" s="1"/>
  <c r="N33" i="1" s="1"/>
  <c r="O33" i="1" s="1"/>
  <c r="I34" i="1"/>
  <c r="J34" i="1" l="1"/>
  <c r="K34" i="1" s="1"/>
  <c r="L34" i="1" l="1"/>
  <c r="M34" i="1" s="1"/>
  <c r="N34" i="1" s="1"/>
  <c r="O34" i="1" s="1"/>
  <c r="I35" i="1"/>
  <c r="J35" i="1" l="1"/>
  <c r="K35" i="1" s="1"/>
  <c r="L35" i="1" l="1"/>
  <c r="M35" i="1" s="1"/>
  <c r="N35" i="1" s="1"/>
  <c r="O35" i="1" s="1"/>
  <c r="I36" i="1"/>
  <c r="J36" i="1" l="1"/>
  <c r="K36" i="1" s="1"/>
  <c r="L36" i="1" l="1"/>
  <c r="M36" i="1" s="1"/>
  <c r="N36" i="1" s="1"/>
  <c r="O36" i="1" s="1"/>
  <c r="I37" i="1" l="1"/>
  <c r="J37" i="1" l="1"/>
  <c r="K37" i="1" s="1"/>
  <c r="L37" i="1" l="1"/>
  <c r="M37" i="1" s="1"/>
  <c r="N37" i="1" s="1"/>
  <c r="O37" i="1" s="1"/>
  <c r="I38" i="1"/>
  <c r="J38" i="1" l="1"/>
  <c r="K38" i="1" s="1"/>
  <c r="L38" i="1" l="1"/>
  <c r="M38" i="1" s="1"/>
  <c r="N38" i="1" s="1"/>
  <c r="O38" i="1" s="1"/>
  <c r="I39" i="1"/>
  <c r="J39" i="1" l="1"/>
  <c r="K39" i="1" s="1"/>
  <c r="L39" i="1" l="1"/>
  <c r="M39" i="1" s="1"/>
  <c r="N39" i="1" s="1"/>
  <c r="O39" i="1" s="1"/>
  <c r="I40" i="1"/>
  <c r="J40" i="1" l="1"/>
  <c r="K40" i="1" s="1"/>
  <c r="L40" i="1" l="1"/>
  <c r="M40" i="1" s="1"/>
  <c r="N40" i="1" s="1"/>
  <c r="O40" i="1" s="1"/>
  <c r="I41" i="1"/>
  <c r="J41" i="1" l="1"/>
  <c r="K41" i="1" s="1"/>
  <c r="L41" i="1" l="1"/>
  <c r="M41" i="1" s="1"/>
  <c r="N41" i="1" s="1"/>
  <c r="O41" i="1" s="1"/>
  <c r="I42" i="1" l="1"/>
  <c r="J42" i="1" l="1"/>
  <c r="K42" i="1" s="1"/>
  <c r="L42" i="1" l="1"/>
  <c r="M42" i="1" s="1"/>
  <c r="N42" i="1" s="1"/>
  <c r="O42" i="1" s="1"/>
  <c r="I43" i="1" l="1"/>
  <c r="J43" i="1" l="1"/>
  <c r="K43" i="1" s="1"/>
  <c r="L43" i="1" l="1"/>
  <c r="M43" i="1" s="1"/>
  <c r="N43" i="1" s="1"/>
  <c r="O43" i="1" s="1"/>
  <c r="I44" i="1"/>
  <c r="J44" i="1" l="1"/>
  <c r="K44" i="1" s="1"/>
  <c r="L44" i="1" l="1"/>
  <c r="M44" i="1" s="1"/>
  <c r="N44" i="1" s="1"/>
  <c r="O44" i="1" s="1"/>
  <c r="I45" i="1"/>
  <c r="J45" i="1" l="1"/>
  <c r="K45" i="1" s="1"/>
  <c r="L45" i="1" l="1"/>
  <c r="M45" i="1" s="1"/>
  <c r="N45" i="1" s="1"/>
  <c r="O45" i="1" s="1"/>
  <c r="I46" i="1"/>
  <c r="J46" i="1" l="1"/>
  <c r="K46" i="1" s="1"/>
  <c r="L46" i="1" l="1"/>
  <c r="M46" i="1" s="1"/>
  <c r="N46" i="1" s="1"/>
  <c r="O46" i="1" s="1"/>
  <c r="I47" i="1"/>
  <c r="J47" i="1" l="1"/>
  <c r="K47" i="1" s="1"/>
  <c r="L47" i="1" l="1"/>
  <c r="M47" i="1" s="1"/>
  <c r="N47" i="1" s="1"/>
  <c r="O47" i="1" s="1"/>
  <c r="I48" i="1" l="1"/>
  <c r="J48" i="1" l="1"/>
  <c r="K48" i="1" s="1"/>
  <c r="L48" i="1" l="1"/>
  <c r="M48" i="1" s="1"/>
  <c r="N48" i="1" s="1"/>
  <c r="O48" i="1" s="1"/>
  <c r="I49" i="1" l="1"/>
  <c r="J49" i="1" l="1"/>
  <c r="K49" i="1" s="1"/>
  <c r="L49" i="1" l="1"/>
  <c r="M49" i="1" s="1"/>
  <c r="N49" i="1" s="1"/>
  <c r="O49" i="1" s="1"/>
  <c r="I50" i="1" l="1"/>
  <c r="J50" i="1" l="1"/>
  <c r="K50" i="1" s="1"/>
  <c r="L50" i="1" l="1"/>
  <c r="M50" i="1" s="1"/>
  <c r="N50" i="1" s="1"/>
  <c r="O50" i="1" s="1"/>
  <c r="I51" i="1" l="1"/>
  <c r="J51" i="1" l="1"/>
  <c r="K51" i="1" s="1"/>
  <c r="L51" i="1" l="1"/>
  <c r="M51" i="1" s="1"/>
  <c r="N51" i="1" s="1"/>
  <c r="O51" i="1" s="1"/>
  <c r="I52" i="1" l="1"/>
  <c r="J52" i="1" l="1"/>
  <c r="K52" i="1" s="1"/>
  <c r="L52" i="1" l="1"/>
  <c r="M52" i="1" s="1"/>
  <c r="N52" i="1" s="1"/>
  <c r="O52" i="1" s="1"/>
  <c r="I53" i="1"/>
  <c r="J53" i="1" l="1"/>
  <c r="K53" i="1"/>
  <c r="L53" i="1" l="1"/>
  <c r="M53" i="1" s="1"/>
  <c r="N53" i="1" s="1"/>
  <c r="O53" i="1" s="1"/>
  <c r="I54" i="1"/>
  <c r="J54" i="1" l="1"/>
  <c r="K54" i="1"/>
  <c r="L54" i="1" l="1"/>
  <c r="M54" i="1" s="1"/>
  <c r="N54" i="1" s="1"/>
  <c r="O54" i="1" s="1"/>
  <c r="I55" i="1" l="1"/>
  <c r="J55" i="1" l="1"/>
  <c r="K55" i="1" s="1"/>
  <c r="L55" i="1" l="1"/>
  <c r="M55" i="1" s="1"/>
  <c r="N55" i="1" s="1"/>
  <c r="O55" i="1" s="1"/>
  <c r="I56" i="1" l="1"/>
  <c r="J56" i="1" l="1"/>
  <c r="K56" i="1" s="1"/>
  <c r="L56" i="1" l="1"/>
  <c r="M56" i="1" s="1"/>
  <c r="N56" i="1" s="1"/>
  <c r="O56" i="1" s="1"/>
  <c r="I57" i="1" l="1"/>
  <c r="J57" i="1" l="1"/>
  <c r="K57" i="1" s="1"/>
  <c r="L57" i="1" l="1"/>
  <c r="M57" i="1" s="1"/>
  <c r="N57" i="1" s="1"/>
  <c r="O57" i="1" s="1"/>
  <c r="I58" i="1" l="1"/>
  <c r="J58" i="1" l="1"/>
  <c r="K58" i="1" s="1"/>
  <c r="L58" i="1" l="1"/>
  <c r="M58" i="1" s="1"/>
  <c r="N58" i="1" s="1"/>
  <c r="O58" i="1" s="1"/>
  <c r="I59" i="1" l="1"/>
  <c r="J59" i="1" l="1"/>
  <c r="K59" i="1" s="1"/>
  <c r="L59" i="1" l="1"/>
  <c r="M59" i="1" s="1"/>
  <c r="N59" i="1" s="1"/>
  <c r="O59" i="1" s="1"/>
  <c r="I60" i="1" l="1"/>
  <c r="J60" i="1" l="1"/>
  <c r="K60" i="1" s="1"/>
  <c r="L60" i="1" l="1"/>
  <c r="M60" i="1" s="1"/>
  <c r="N60" i="1" s="1"/>
  <c r="O60" i="1" s="1"/>
  <c r="I61" i="1"/>
  <c r="J61" i="1" l="1"/>
  <c r="K61" i="1" s="1"/>
  <c r="L61" i="1" l="1"/>
  <c r="M61" i="1" s="1"/>
  <c r="N61" i="1" s="1"/>
  <c r="O61" i="1" s="1"/>
  <c r="I62" i="1"/>
  <c r="J62" i="1" l="1"/>
  <c r="K62" i="1" s="1"/>
  <c r="L62" i="1" l="1"/>
  <c r="M62" i="1" s="1"/>
  <c r="N62" i="1" s="1"/>
  <c r="O62" i="1" s="1"/>
  <c r="I63" i="1" l="1"/>
  <c r="J63" i="1" l="1"/>
  <c r="K63" i="1" s="1"/>
  <c r="L63" i="1" l="1"/>
  <c r="M63" i="1" s="1"/>
  <c r="N63" i="1" s="1"/>
  <c r="O63" i="1" s="1"/>
  <c r="I64" i="1"/>
  <c r="J64" i="1" l="1"/>
  <c r="K64" i="1" s="1"/>
  <c r="L64" i="1" l="1"/>
  <c r="M64" i="1" s="1"/>
  <c r="N64" i="1" s="1"/>
  <c r="O64" i="1" s="1"/>
  <c r="I65" i="1" l="1"/>
  <c r="J65" i="1" l="1"/>
  <c r="K65" i="1" s="1"/>
  <c r="L65" i="1" l="1"/>
  <c r="M65" i="1" s="1"/>
  <c r="N65" i="1" s="1"/>
  <c r="O65" i="1" s="1"/>
  <c r="I66" i="1"/>
  <c r="J66" i="1" l="1"/>
  <c r="K66" i="1" s="1"/>
  <c r="L66" i="1" l="1"/>
  <c r="M66" i="1" s="1"/>
  <c r="N66" i="1" s="1"/>
  <c r="O66" i="1" s="1"/>
  <c r="I67" i="1"/>
  <c r="J67" i="1" l="1"/>
  <c r="K67" i="1" s="1"/>
  <c r="L67" i="1" l="1"/>
  <c r="M67" i="1" s="1"/>
  <c r="N67" i="1" s="1"/>
  <c r="O67" i="1" s="1"/>
  <c r="I68" i="1" l="1"/>
  <c r="J68" i="1" l="1"/>
  <c r="K68" i="1" s="1"/>
  <c r="L68" i="1" l="1"/>
  <c r="M68" i="1" s="1"/>
  <c r="N68" i="1" s="1"/>
  <c r="O68" i="1" s="1"/>
  <c r="I69" i="1" l="1"/>
  <c r="J69" i="1" l="1"/>
  <c r="K69" i="1" s="1"/>
  <c r="L69" i="1" l="1"/>
  <c r="M69" i="1" s="1"/>
  <c r="N69" i="1" s="1"/>
  <c r="O69" i="1" s="1"/>
  <c r="I70" i="1" l="1"/>
  <c r="J70" i="1" l="1"/>
  <c r="K70" i="1" s="1"/>
  <c r="L70" i="1" l="1"/>
  <c r="M70" i="1" s="1"/>
  <c r="N70" i="1" s="1"/>
  <c r="O70" i="1" s="1"/>
  <c r="I71" i="1" l="1"/>
  <c r="J71" i="1" l="1"/>
  <c r="K71" i="1" s="1"/>
  <c r="L71" i="1" l="1"/>
  <c r="M71" i="1" s="1"/>
  <c r="N71" i="1" s="1"/>
  <c r="O71" i="1" s="1"/>
  <c r="I72" i="1" l="1"/>
  <c r="J72" i="1" l="1"/>
  <c r="K72" i="1"/>
  <c r="L72" i="1" l="1"/>
  <c r="M72" i="1" s="1"/>
  <c r="N72" i="1" s="1"/>
  <c r="O72" i="1" s="1"/>
  <c r="I73" i="1"/>
  <c r="J73" i="1" l="1"/>
  <c r="K73" i="1" s="1"/>
  <c r="L73" i="1" l="1"/>
  <c r="M73" i="1" s="1"/>
  <c r="N73" i="1" s="1"/>
  <c r="O73" i="1" s="1"/>
  <c r="I74" i="1"/>
  <c r="J74" i="1" l="1"/>
  <c r="K74" i="1"/>
  <c r="L74" i="1" l="1"/>
  <c r="M74" i="1" s="1"/>
  <c r="N74" i="1" s="1"/>
  <c r="O74" i="1" s="1"/>
  <c r="I75" i="1"/>
  <c r="J75" i="1" l="1"/>
  <c r="K75" i="1" s="1"/>
  <c r="L75" i="1" l="1"/>
  <c r="M75" i="1" s="1"/>
  <c r="N75" i="1" s="1"/>
  <c r="O75" i="1" s="1"/>
  <c r="I76" i="1" l="1"/>
  <c r="J76" i="1"/>
  <c r="K76" i="1" s="1"/>
  <c r="L76" i="1" l="1"/>
  <c r="M76" i="1" s="1"/>
  <c r="N76" i="1" s="1"/>
  <c r="O76" i="1" s="1"/>
  <c r="I77" i="1"/>
  <c r="J77" i="1" l="1"/>
  <c r="K77" i="1" s="1"/>
  <c r="L77" i="1" l="1"/>
  <c r="M77" i="1" s="1"/>
  <c r="N77" i="1" s="1"/>
  <c r="O77" i="1" s="1"/>
  <c r="I78" i="1"/>
  <c r="J78" i="1" l="1"/>
  <c r="K78" i="1" s="1"/>
  <c r="L78" i="1" l="1"/>
  <c r="M78" i="1" s="1"/>
  <c r="N78" i="1" s="1"/>
  <c r="O78" i="1" s="1"/>
  <c r="I79" i="1"/>
  <c r="J79" i="1" l="1"/>
  <c r="K79" i="1" s="1"/>
  <c r="L79" i="1" l="1"/>
  <c r="M79" i="1" s="1"/>
  <c r="N79" i="1" s="1"/>
  <c r="O79" i="1" s="1"/>
  <c r="I80" i="1" l="1"/>
  <c r="J80" i="1" l="1"/>
  <c r="K80" i="1" s="1"/>
  <c r="L80" i="1" l="1"/>
  <c r="M80" i="1" s="1"/>
  <c r="N80" i="1" s="1"/>
  <c r="O80" i="1" s="1"/>
  <c r="I81" i="1"/>
  <c r="J81" i="1" l="1"/>
  <c r="K81" i="1"/>
  <c r="L81" i="1" l="1"/>
  <c r="M81" i="1" s="1"/>
  <c r="N81" i="1" s="1"/>
  <c r="O81" i="1" s="1"/>
  <c r="I82" i="1"/>
  <c r="J82" i="1" l="1"/>
  <c r="K82" i="1" s="1"/>
  <c r="L82" i="1" l="1"/>
  <c r="M82" i="1" s="1"/>
  <c r="N82" i="1" s="1"/>
  <c r="O82" i="1" s="1"/>
  <c r="I83" i="1"/>
  <c r="J83" i="1" l="1"/>
  <c r="K83" i="1" s="1"/>
  <c r="L83" i="1" l="1"/>
  <c r="M83" i="1" s="1"/>
  <c r="N83" i="1" s="1"/>
  <c r="O83" i="1" s="1"/>
  <c r="I84" i="1"/>
  <c r="J84" i="1" l="1"/>
  <c r="K84" i="1" s="1"/>
  <c r="L84" i="1" l="1"/>
  <c r="M84" i="1" s="1"/>
  <c r="N84" i="1" s="1"/>
  <c r="O84" i="1" s="1"/>
  <c r="I85" i="1"/>
  <c r="J85" i="1" l="1"/>
  <c r="K85" i="1" s="1"/>
  <c r="L85" i="1" l="1"/>
  <c r="M85" i="1" s="1"/>
  <c r="N85" i="1" s="1"/>
  <c r="O85" i="1" s="1"/>
  <c r="I86" i="1" l="1"/>
  <c r="J86" i="1" l="1"/>
  <c r="K86" i="1" s="1"/>
  <c r="L86" i="1" l="1"/>
  <c r="M86" i="1" s="1"/>
  <c r="N86" i="1" s="1"/>
  <c r="O86" i="1" s="1"/>
  <c r="I87" i="1"/>
  <c r="J87" i="1" l="1"/>
  <c r="K87" i="1" s="1"/>
  <c r="L87" i="1" l="1"/>
  <c r="M87" i="1" s="1"/>
  <c r="N87" i="1" s="1"/>
  <c r="O87" i="1" s="1"/>
  <c r="I88" i="1"/>
  <c r="J88" i="1" l="1"/>
  <c r="K88" i="1" s="1"/>
  <c r="L88" i="1" l="1"/>
  <c r="M88" i="1" s="1"/>
  <c r="N88" i="1" s="1"/>
  <c r="O88" i="1" s="1"/>
  <c r="I89" i="1" l="1"/>
  <c r="J89" i="1" l="1"/>
  <c r="K89" i="1" s="1"/>
  <c r="L89" i="1" l="1"/>
  <c r="M89" i="1" s="1"/>
  <c r="N89" i="1" s="1"/>
  <c r="O89" i="1" s="1"/>
  <c r="I90" i="1" l="1"/>
  <c r="J90" i="1" l="1"/>
  <c r="K90" i="1" s="1"/>
  <c r="L90" i="1" l="1"/>
  <c r="M90" i="1" s="1"/>
  <c r="N90" i="1" s="1"/>
  <c r="O90" i="1" s="1"/>
  <c r="I91" i="1" l="1"/>
  <c r="J91" i="1" l="1"/>
  <c r="K91" i="1" s="1"/>
  <c r="L91" i="1" l="1"/>
  <c r="M91" i="1" s="1"/>
  <c r="N91" i="1" s="1"/>
  <c r="O91" i="1" s="1"/>
  <c r="I92" i="1" l="1"/>
  <c r="J92" i="1" l="1"/>
  <c r="K92" i="1"/>
  <c r="L92" i="1" l="1"/>
  <c r="M92" i="1" s="1"/>
  <c r="N92" i="1" s="1"/>
  <c r="O92" i="1" s="1"/>
  <c r="I93" i="1" l="1"/>
  <c r="J93" i="1" l="1"/>
  <c r="K93" i="1" s="1"/>
  <c r="L93" i="1" l="1"/>
  <c r="M93" i="1" s="1"/>
  <c r="N93" i="1" s="1"/>
  <c r="O93" i="1" s="1"/>
  <c r="I94" i="1" l="1"/>
  <c r="J94" i="1" l="1"/>
  <c r="K94" i="1" s="1"/>
  <c r="L94" i="1" l="1"/>
  <c r="M94" i="1" s="1"/>
  <c r="N94" i="1" s="1"/>
  <c r="O94" i="1" s="1"/>
  <c r="I95" i="1" l="1"/>
  <c r="J95" i="1" l="1"/>
  <c r="K95" i="1" s="1"/>
  <c r="L95" i="1" l="1"/>
  <c r="M95" i="1" s="1"/>
  <c r="N95" i="1" s="1"/>
  <c r="O95" i="1" s="1"/>
  <c r="I96" i="1" l="1"/>
  <c r="J96" i="1" l="1"/>
  <c r="K96" i="1" s="1"/>
  <c r="L96" i="1" l="1"/>
  <c r="M96" i="1" s="1"/>
  <c r="N96" i="1" s="1"/>
  <c r="O96" i="1" s="1"/>
  <c r="I97" i="1" l="1"/>
  <c r="J97" i="1" l="1"/>
  <c r="K97" i="1" s="1"/>
  <c r="L97" i="1" l="1"/>
  <c r="M97" i="1" s="1"/>
  <c r="N97" i="1" s="1"/>
  <c r="O97" i="1" s="1"/>
  <c r="I98" i="1" l="1"/>
  <c r="J98" i="1" l="1"/>
  <c r="K98" i="1" s="1"/>
  <c r="L98" i="1" l="1"/>
  <c r="M98" i="1" s="1"/>
  <c r="N98" i="1" s="1"/>
  <c r="O98" i="1" s="1"/>
  <c r="I99" i="1" l="1"/>
  <c r="J99" i="1" l="1"/>
  <c r="K99" i="1" s="1"/>
  <c r="L99" i="1" l="1"/>
  <c r="M99" i="1" s="1"/>
  <c r="N99" i="1" s="1"/>
  <c r="O99" i="1" s="1"/>
  <c r="I100" i="1" l="1"/>
  <c r="J100" i="1" l="1"/>
  <c r="K100" i="1" s="1"/>
  <c r="L100" i="1" l="1"/>
  <c r="M100" i="1" s="1"/>
  <c r="N100" i="1" s="1"/>
  <c r="O100" i="1" s="1"/>
  <c r="I101" i="1" l="1"/>
  <c r="J101" i="1" l="1"/>
  <c r="K101" i="1" s="1"/>
  <c r="L101" i="1" l="1"/>
  <c r="M101" i="1" s="1"/>
  <c r="N101" i="1" s="1"/>
  <c r="O101" i="1" s="1"/>
  <c r="I102" i="1" l="1"/>
  <c r="J102" i="1" l="1"/>
  <c r="K102" i="1" s="1"/>
  <c r="L102" i="1" l="1"/>
  <c r="M102" i="1" s="1"/>
  <c r="N102" i="1" s="1"/>
  <c r="O102" i="1" s="1"/>
  <c r="I103" i="1" l="1"/>
  <c r="J103" i="1" l="1"/>
  <c r="K103" i="1" s="1"/>
  <c r="L103" i="1" l="1"/>
  <c r="M103" i="1" s="1"/>
  <c r="N103" i="1" s="1"/>
  <c r="O103" i="1" s="1"/>
  <c r="I104" i="1" l="1"/>
  <c r="J104" i="1" l="1"/>
  <c r="K104" i="1" s="1"/>
  <c r="L104" i="1" l="1"/>
  <c r="M104" i="1" s="1"/>
  <c r="N104" i="1" s="1"/>
  <c r="O104" i="1" s="1"/>
  <c r="I105" i="1" l="1"/>
  <c r="J105" i="1" l="1"/>
  <c r="K105" i="1" s="1"/>
  <c r="L105" i="1" l="1"/>
  <c r="M105" i="1" s="1"/>
  <c r="N105" i="1" s="1"/>
  <c r="O105" i="1" s="1"/>
  <c r="I106" i="1" l="1"/>
  <c r="J106" i="1" l="1"/>
  <c r="K106" i="1" s="1"/>
  <c r="L106" i="1" l="1"/>
  <c r="M106" i="1" s="1"/>
  <c r="N106" i="1" s="1"/>
  <c r="O106" i="1" s="1"/>
  <c r="I107" i="1" l="1"/>
  <c r="J107" i="1" l="1"/>
  <c r="K107" i="1" s="1"/>
  <c r="L107" i="1" l="1"/>
  <c r="M107" i="1" s="1"/>
  <c r="N107" i="1" s="1"/>
  <c r="O107" i="1" s="1"/>
  <c r="I108" i="1" l="1"/>
  <c r="J108" i="1" l="1"/>
  <c r="K108" i="1" s="1"/>
  <c r="L108" i="1" l="1"/>
  <c r="M108" i="1" s="1"/>
  <c r="N108" i="1" s="1"/>
  <c r="O108" i="1" s="1"/>
  <c r="I109" i="1" l="1"/>
  <c r="J109" i="1" l="1"/>
  <c r="K109" i="1" s="1"/>
  <c r="L109" i="1" l="1"/>
  <c r="M109" i="1" s="1"/>
  <c r="N109" i="1" s="1"/>
  <c r="O109" i="1" s="1"/>
  <c r="I110" i="1" l="1"/>
  <c r="J110" i="1" l="1"/>
  <c r="K110" i="1" s="1"/>
  <c r="L110" i="1" l="1"/>
  <c r="M110" i="1" s="1"/>
  <c r="N110" i="1" s="1"/>
  <c r="O110" i="1" s="1"/>
  <c r="I111" i="1" l="1"/>
  <c r="J111" i="1" l="1"/>
  <c r="K111" i="1" s="1"/>
  <c r="L111" i="1" l="1"/>
  <c r="M111" i="1" s="1"/>
  <c r="N111" i="1" s="1"/>
  <c r="O111" i="1" s="1"/>
  <c r="I112" i="1" l="1"/>
  <c r="J112" i="1" l="1"/>
  <c r="K112" i="1" s="1"/>
  <c r="L112" i="1" l="1"/>
  <c r="M112" i="1" s="1"/>
  <c r="N112" i="1" s="1"/>
  <c r="O112" i="1" s="1"/>
  <c r="I113" i="1" l="1"/>
  <c r="J113" i="1" l="1"/>
  <c r="K113" i="1" s="1"/>
  <c r="L113" i="1" l="1"/>
  <c r="M113" i="1" s="1"/>
  <c r="N113" i="1" s="1"/>
  <c r="O113" i="1" s="1"/>
  <c r="I114" i="1" l="1"/>
  <c r="J114" i="1" l="1"/>
  <c r="K114" i="1" s="1"/>
  <c r="L114" i="1" l="1"/>
  <c r="M114" i="1" s="1"/>
  <c r="N114" i="1" s="1"/>
  <c r="O114" i="1" s="1"/>
  <c r="I115" i="1" l="1"/>
  <c r="J115" i="1" l="1"/>
  <c r="K115" i="1" s="1"/>
  <c r="L115" i="1" l="1"/>
  <c r="M115" i="1" s="1"/>
  <c r="N115" i="1" s="1"/>
  <c r="O115" i="1" s="1"/>
  <c r="I116" i="1" l="1"/>
  <c r="J116" i="1" l="1"/>
  <c r="K116" i="1" s="1"/>
  <c r="L116" i="1" l="1"/>
  <c r="M116" i="1" s="1"/>
  <c r="N116" i="1" s="1"/>
  <c r="O116" i="1" s="1"/>
  <c r="I117" i="1" l="1"/>
  <c r="J117" i="1" l="1"/>
  <c r="K117" i="1" s="1"/>
  <c r="L117" i="1" l="1"/>
  <c r="M117" i="1" s="1"/>
  <c r="N117" i="1" s="1"/>
  <c r="O117" i="1" s="1"/>
  <c r="I118" i="1" l="1"/>
  <c r="J118" i="1" l="1"/>
  <c r="K118" i="1" s="1"/>
  <c r="L118" i="1" l="1"/>
  <c r="M118" i="1" s="1"/>
  <c r="N118" i="1" s="1"/>
  <c r="O118" i="1" s="1"/>
  <c r="I119" i="1" l="1"/>
  <c r="J119" i="1" l="1"/>
  <c r="K119" i="1" s="1"/>
  <c r="L119" i="1" l="1"/>
  <c r="M119" i="1" s="1"/>
  <c r="N119" i="1" s="1"/>
  <c r="O119" i="1" s="1"/>
  <c r="I120" i="1" l="1"/>
  <c r="J120" i="1" l="1"/>
  <c r="K120" i="1" s="1"/>
  <c r="L120" i="1" l="1"/>
  <c r="M120" i="1" s="1"/>
  <c r="N120" i="1" s="1"/>
  <c r="O120" i="1" s="1"/>
  <c r="I121" i="1" l="1"/>
  <c r="J121" i="1" l="1"/>
  <c r="K121" i="1" s="1"/>
  <c r="L121" i="1" l="1"/>
  <c r="M121" i="1" s="1"/>
  <c r="N121" i="1" s="1"/>
  <c r="O121" i="1" s="1"/>
  <c r="I122" i="1" l="1"/>
  <c r="J122" i="1" l="1"/>
  <c r="K122" i="1" s="1"/>
  <c r="L122" i="1" l="1"/>
  <c r="M122" i="1" s="1"/>
  <c r="N122" i="1" s="1"/>
  <c r="O122" i="1" s="1"/>
  <c r="I123" i="1" l="1"/>
  <c r="J123" i="1" l="1"/>
  <c r="K123" i="1" s="1"/>
  <c r="L123" i="1" l="1"/>
  <c r="M123" i="1" s="1"/>
  <c r="N123" i="1" s="1"/>
  <c r="O123" i="1" s="1"/>
  <c r="I124" i="1" l="1"/>
  <c r="J124" i="1"/>
  <c r="K124" i="1" s="1"/>
  <c r="L124" i="1" l="1"/>
  <c r="M124" i="1" s="1"/>
  <c r="N124" i="1" s="1"/>
  <c r="O124" i="1" s="1"/>
  <c r="I125" i="1" l="1"/>
  <c r="J125" i="1" l="1"/>
  <c r="K125" i="1" s="1"/>
  <c r="L125" i="1" l="1"/>
  <c r="M125" i="1" s="1"/>
  <c r="N125" i="1" s="1"/>
  <c r="O125" i="1" s="1"/>
  <c r="I126" i="1" l="1"/>
  <c r="J126" i="1" l="1"/>
  <c r="K126" i="1" s="1"/>
  <c r="L126" i="1" l="1"/>
  <c r="M126" i="1" s="1"/>
  <c r="N126" i="1" s="1"/>
  <c r="O126" i="1" s="1"/>
  <c r="I127" i="1" l="1"/>
  <c r="J127" i="1" l="1"/>
  <c r="K127" i="1" s="1"/>
  <c r="L127" i="1" l="1"/>
  <c r="M127" i="1" s="1"/>
  <c r="N127" i="1" s="1"/>
  <c r="O127" i="1" s="1"/>
  <c r="I128" i="1" l="1"/>
  <c r="J128" i="1" l="1"/>
  <c r="K128" i="1" s="1"/>
  <c r="L128" i="1" l="1"/>
  <c r="M128" i="1" s="1"/>
  <c r="N128" i="1" s="1"/>
  <c r="O128" i="1" s="1"/>
  <c r="I129" i="1" l="1"/>
  <c r="J129" i="1" l="1"/>
  <c r="K129" i="1" s="1"/>
  <c r="L129" i="1" l="1"/>
  <c r="M129" i="1" s="1"/>
  <c r="N129" i="1" s="1"/>
  <c r="O129" i="1" s="1"/>
  <c r="I130" i="1" l="1"/>
  <c r="J130" i="1" l="1"/>
  <c r="K130" i="1" s="1"/>
  <c r="L130" i="1" l="1"/>
  <c r="M130" i="1" s="1"/>
  <c r="N130" i="1" s="1"/>
  <c r="O130" i="1" s="1"/>
  <c r="I131" i="1" l="1"/>
  <c r="J131" i="1" l="1"/>
  <c r="K131" i="1" s="1"/>
  <c r="L131" i="1" l="1"/>
  <c r="M131" i="1" s="1"/>
  <c r="N131" i="1" s="1"/>
  <c r="O131" i="1" s="1"/>
  <c r="I132" i="1" l="1"/>
  <c r="J132" i="1" l="1"/>
  <c r="K132" i="1"/>
  <c r="L132" i="1" l="1"/>
  <c r="M132" i="1" s="1"/>
  <c r="N132" i="1" s="1"/>
  <c r="O132" i="1" s="1"/>
  <c r="I133" i="1" l="1"/>
  <c r="J133" i="1" l="1"/>
  <c r="K133" i="1" s="1"/>
  <c r="L133" i="1" l="1"/>
  <c r="M133" i="1" s="1"/>
  <c r="N133" i="1" s="1"/>
  <c r="O133" i="1" s="1"/>
  <c r="I134" i="1" l="1"/>
  <c r="J134" i="1"/>
  <c r="K134" i="1" s="1"/>
  <c r="L134" i="1" l="1"/>
  <c r="M134" i="1" s="1"/>
  <c r="N134" i="1" s="1"/>
  <c r="O134" i="1" s="1"/>
  <c r="I135" i="1" l="1"/>
  <c r="J135" i="1" l="1"/>
  <c r="K135" i="1" s="1"/>
  <c r="L135" i="1" l="1"/>
  <c r="M135" i="1" s="1"/>
  <c r="N135" i="1" s="1"/>
  <c r="O135" i="1" s="1"/>
  <c r="I136" i="1" l="1"/>
  <c r="J136" i="1" l="1"/>
  <c r="K136" i="1" s="1"/>
  <c r="L136" i="1" l="1"/>
  <c r="M136" i="1" s="1"/>
  <c r="N136" i="1" s="1"/>
  <c r="O136" i="1" s="1"/>
  <c r="I137" i="1" l="1"/>
  <c r="J137" i="1" l="1"/>
  <c r="K137" i="1" s="1"/>
  <c r="L137" i="1" l="1"/>
  <c r="M137" i="1" s="1"/>
  <c r="N137" i="1" s="1"/>
  <c r="O137" i="1" s="1"/>
  <c r="I138" i="1" l="1"/>
  <c r="J138" i="1"/>
  <c r="K138" i="1" s="1"/>
  <c r="L138" i="1" l="1"/>
  <c r="M138" i="1" s="1"/>
  <c r="N138" i="1" s="1"/>
  <c r="O138" i="1" s="1"/>
  <c r="I139" i="1" l="1"/>
  <c r="J139" i="1" l="1"/>
  <c r="K139" i="1" s="1"/>
  <c r="L139" i="1" l="1"/>
  <c r="M139" i="1" s="1"/>
  <c r="N139" i="1" s="1"/>
  <c r="O139" i="1" s="1"/>
  <c r="I140" i="1" l="1"/>
  <c r="J140" i="1" l="1"/>
  <c r="K140" i="1" s="1"/>
  <c r="L140" i="1" l="1"/>
  <c r="M140" i="1" s="1"/>
  <c r="N140" i="1" s="1"/>
  <c r="O140" i="1" s="1"/>
  <c r="I141" i="1" l="1"/>
  <c r="J141" i="1" l="1"/>
  <c r="K141" i="1" s="1"/>
  <c r="L141" i="1" l="1"/>
  <c r="M141" i="1" s="1"/>
  <c r="N141" i="1" s="1"/>
  <c r="O141" i="1" s="1"/>
  <c r="I142" i="1" l="1"/>
  <c r="J142" i="1"/>
  <c r="K142" i="1" s="1"/>
  <c r="L142" i="1" l="1"/>
  <c r="M142" i="1" s="1"/>
  <c r="N142" i="1" s="1"/>
  <c r="O142" i="1" s="1"/>
  <c r="I143" i="1" l="1"/>
  <c r="J143" i="1" l="1"/>
  <c r="K143" i="1" s="1"/>
  <c r="L143" i="1" l="1"/>
  <c r="M143" i="1" s="1"/>
  <c r="N143" i="1" s="1"/>
  <c r="O143" i="1" s="1"/>
  <c r="I144" i="1" l="1"/>
  <c r="J144" i="1" l="1"/>
  <c r="K144" i="1" s="1"/>
  <c r="L144" i="1" l="1"/>
  <c r="M144" i="1" s="1"/>
  <c r="N144" i="1" s="1"/>
  <c r="O144" i="1" s="1"/>
  <c r="I145" i="1" l="1"/>
  <c r="J145" i="1" l="1"/>
  <c r="K145" i="1" s="1"/>
  <c r="L145" i="1" l="1"/>
  <c r="M145" i="1" s="1"/>
  <c r="N145" i="1" s="1"/>
  <c r="O145" i="1" s="1"/>
  <c r="I146" i="1" l="1"/>
  <c r="J146" i="1" l="1"/>
  <c r="K146" i="1" s="1"/>
  <c r="L146" i="1" l="1"/>
  <c r="M146" i="1" s="1"/>
  <c r="N146" i="1" s="1"/>
  <c r="O146" i="1" s="1"/>
  <c r="I147" i="1" l="1"/>
  <c r="J147" i="1" l="1"/>
  <c r="K147" i="1" s="1"/>
  <c r="L147" i="1" l="1"/>
  <c r="M147" i="1" s="1"/>
  <c r="N147" i="1" s="1"/>
  <c r="O147" i="1" s="1"/>
  <c r="I148" i="1" l="1"/>
  <c r="J148" i="1" l="1"/>
  <c r="K148" i="1" s="1"/>
  <c r="L148" i="1" l="1"/>
  <c r="M148" i="1" s="1"/>
  <c r="N148" i="1" s="1"/>
  <c r="O148" i="1" s="1"/>
  <c r="I149" i="1" l="1"/>
  <c r="J149" i="1" l="1"/>
  <c r="K149" i="1" s="1"/>
  <c r="L149" i="1" l="1"/>
  <c r="M149" i="1" s="1"/>
  <c r="N149" i="1" s="1"/>
  <c r="O149" i="1" s="1"/>
  <c r="I150" i="1" l="1"/>
  <c r="J150" i="1" l="1"/>
  <c r="K150" i="1" s="1"/>
  <c r="L150" i="1" l="1"/>
  <c r="M150" i="1" s="1"/>
  <c r="N150" i="1" s="1"/>
  <c r="O150" i="1" s="1"/>
  <c r="I151" i="1" l="1"/>
  <c r="J151" i="1" l="1"/>
  <c r="K151" i="1" s="1"/>
  <c r="L151" i="1" l="1"/>
  <c r="M151" i="1" s="1"/>
  <c r="N151" i="1" s="1"/>
  <c r="O151" i="1" s="1"/>
  <c r="I152" i="1" l="1"/>
  <c r="J152" i="1" l="1"/>
  <c r="K152" i="1" s="1"/>
  <c r="L152" i="1" l="1"/>
  <c r="M152" i="1" s="1"/>
  <c r="N152" i="1" s="1"/>
  <c r="O152" i="1" s="1"/>
  <c r="I153" i="1" l="1"/>
  <c r="J153" i="1" l="1"/>
  <c r="K153" i="1" s="1"/>
  <c r="L153" i="1" l="1"/>
  <c r="M153" i="1" s="1"/>
  <c r="N153" i="1" s="1"/>
  <c r="O153" i="1" s="1"/>
  <c r="I154" i="1" l="1"/>
  <c r="J154" i="1" l="1"/>
  <c r="K154" i="1" s="1"/>
  <c r="L154" i="1" l="1"/>
  <c r="M154" i="1" s="1"/>
  <c r="N154" i="1" s="1"/>
  <c r="O154" i="1" s="1"/>
  <c r="I155" i="1" l="1"/>
  <c r="J155" i="1" l="1"/>
  <c r="K155" i="1" s="1"/>
  <c r="L155" i="1" l="1"/>
  <c r="M155" i="1" s="1"/>
  <c r="N155" i="1" s="1"/>
  <c r="O155" i="1" s="1"/>
  <c r="I156" i="1" l="1"/>
  <c r="J156" i="1" l="1"/>
  <c r="K156" i="1" s="1"/>
  <c r="L156" i="1" l="1"/>
  <c r="M156" i="1" s="1"/>
  <c r="N156" i="1" s="1"/>
  <c r="O156" i="1" s="1"/>
  <c r="I157" i="1" l="1"/>
  <c r="J157" i="1" l="1"/>
  <c r="K157" i="1" s="1"/>
  <c r="L157" i="1" l="1"/>
  <c r="M157" i="1" s="1"/>
  <c r="N157" i="1" s="1"/>
  <c r="O157" i="1" s="1"/>
  <c r="I158" i="1" l="1"/>
  <c r="J158" i="1" l="1"/>
  <c r="K158" i="1" s="1"/>
  <c r="L158" i="1" l="1"/>
  <c r="M158" i="1" s="1"/>
  <c r="N158" i="1" s="1"/>
  <c r="O158" i="1" s="1"/>
  <c r="I159" i="1" l="1"/>
  <c r="J159" i="1" l="1"/>
  <c r="K159" i="1" s="1"/>
  <c r="L159" i="1" l="1"/>
  <c r="M159" i="1" s="1"/>
  <c r="N159" i="1" s="1"/>
  <c r="O159" i="1" s="1"/>
  <c r="I160" i="1" l="1"/>
  <c r="J160" i="1" l="1"/>
  <c r="K160" i="1" s="1"/>
  <c r="L160" i="1" l="1"/>
  <c r="M160" i="1" s="1"/>
  <c r="N160" i="1" s="1"/>
  <c r="O160" i="1" s="1"/>
  <c r="I161" i="1" l="1"/>
  <c r="J161" i="1" l="1"/>
  <c r="K161" i="1" s="1"/>
  <c r="L161" i="1" l="1"/>
  <c r="M161" i="1" s="1"/>
  <c r="N161" i="1" s="1"/>
  <c r="O161" i="1" s="1"/>
  <c r="I162" i="1" l="1"/>
  <c r="J162" i="1" l="1"/>
  <c r="K162" i="1" s="1"/>
  <c r="L162" i="1" l="1"/>
  <c r="M162" i="1" s="1"/>
  <c r="N162" i="1" s="1"/>
  <c r="O162" i="1" s="1"/>
  <c r="I163" i="1" l="1"/>
  <c r="J163" i="1" l="1"/>
  <c r="K163" i="1" s="1"/>
  <c r="L163" i="1" l="1"/>
  <c r="M163" i="1" s="1"/>
  <c r="N163" i="1" s="1"/>
  <c r="O163" i="1" s="1"/>
  <c r="I164" i="1" l="1"/>
  <c r="J164" i="1"/>
  <c r="K164" i="1" s="1"/>
  <c r="L164" i="1" l="1"/>
  <c r="M164" i="1" s="1"/>
  <c r="N164" i="1" s="1"/>
  <c r="O164" i="1" s="1"/>
  <c r="I165" i="1" l="1"/>
  <c r="J165" i="1" l="1"/>
  <c r="K165" i="1" s="1"/>
  <c r="L165" i="1" l="1"/>
  <c r="M165" i="1" s="1"/>
  <c r="N165" i="1" s="1"/>
  <c r="O165" i="1" s="1"/>
  <c r="I166" i="1" l="1"/>
  <c r="J166" i="1" l="1"/>
  <c r="K166" i="1"/>
  <c r="L166" i="1" l="1"/>
  <c r="M166" i="1" s="1"/>
  <c r="N166" i="1" s="1"/>
  <c r="O166" i="1" s="1"/>
  <c r="I167" i="1"/>
  <c r="J167" i="1" l="1"/>
  <c r="K167" i="1" s="1"/>
  <c r="L167" i="1" l="1"/>
  <c r="M167" i="1" s="1"/>
  <c r="N167" i="1" s="1"/>
  <c r="O167" i="1" s="1"/>
  <c r="I168" i="1"/>
  <c r="J168" i="1" l="1"/>
  <c r="K168" i="1" s="1"/>
  <c r="L168" i="1" l="1"/>
  <c r="M168" i="1" s="1"/>
  <c r="N168" i="1" s="1"/>
  <c r="O168" i="1" s="1"/>
  <c r="I169" i="1" l="1"/>
  <c r="J169" i="1" l="1"/>
  <c r="K169" i="1" s="1"/>
  <c r="L169" i="1" l="1"/>
  <c r="M169" i="1" s="1"/>
  <c r="N169" i="1" s="1"/>
  <c r="O169" i="1" s="1"/>
  <c r="I170" i="1" l="1"/>
  <c r="J170" i="1" l="1"/>
  <c r="K170" i="1" s="1"/>
  <c r="L170" i="1" l="1"/>
  <c r="M170" i="1" s="1"/>
  <c r="N170" i="1" s="1"/>
  <c r="O170" i="1" s="1"/>
  <c r="I171" i="1"/>
  <c r="J171" i="1" l="1"/>
  <c r="K171" i="1" s="1"/>
  <c r="L171" i="1" l="1"/>
  <c r="M171" i="1" s="1"/>
  <c r="N171" i="1" s="1"/>
  <c r="O171" i="1" s="1"/>
  <c r="I172" i="1" l="1"/>
  <c r="J172" i="1" l="1"/>
  <c r="K172" i="1" s="1"/>
  <c r="L172" i="1" l="1"/>
  <c r="M172" i="1" s="1"/>
  <c r="N172" i="1" s="1"/>
  <c r="O172" i="1" s="1"/>
  <c r="I173" i="1" l="1"/>
  <c r="J173" i="1" l="1"/>
  <c r="K173" i="1" s="1"/>
  <c r="L173" i="1" l="1"/>
  <c r="M173" i="1" s="1"/>
  <c r="N173" i="1" s="1"/>
  <c r="O173" i="1" s="1"/>
  <c r="I174" i="1" l="1"/>
  <c r="J174" i="1" l="1"/>
  <c r="K174" i="1" s="1"/>
  <c r="L174" i="1" l="1"/>
  <c r="M174" i="1" s="1"/>
  <c r="N174" i="1" s="1"/>
  <c r="O174" i="1" s="1"/>
  <c r="I175" i="1" l="1"/>
  <c r="J175" i="1" l="1"/>
  <c r="K175" i="1" s="1"/>
  <c r="L175" i="1" l="1"/>
  <c r="M175" i="1" s="1"/>
  <c r="N175" i="1" s="1"/>
  <c r="O175" i="1" s="1"/>
  <c r="I176" i="1" l="1"/>
  <c r="J176" i="1" l="1"/>
  <c r="K176" i="1" s="1"/>
  <c r="L176" i="1" l="1"/>
  <c r="M176" i="1" s="1"/>
  <c r="N176" i="1" s="1"/>
  <c r="O176" i="1" s="1"/>
  <c r="I177" i="1" l="1"/>
  <c r="J177" i="1" l="1"/>
  <c r="K177" i="1" s="1"/>
  <c r="L177" i="1" l="1"/>
  <c r="M177" i="1" s="1"/>
  <c r="N177" i="1" s="1"/>
  <c r="O177" i="1" s="1"/>
  <c r="I178" i="1" l="1"/>
  <c r="J178" i="1" l="1"/>
  <c r="K178" i="1" s="1"/>
  <c r="L178" i="1" l="1"/>
  <c r="M178" i="1" s="1"/>
  <c r="N178" i="1" s="1"/>
  <c r="O178" i="1" s="1"/>
  <c r="I179" i="1" l="1"/>
  <c r="J179" i="1" l="1"/>
  <c r="K179" i="1" s="1"/>
  <c r="L179" i="1" l="1"/>
  <c r="M179" i="1" s="1"/>
  <c r="N179" i="1" s="1"/>
  <c r="O179" i="1" s="1"/>
  <c r="I180" i="1" l="1"/>
  <c r="J180" i="1" l="1"/>
  <c r="K180" i="1" s="1"/>
  <c r="L180" i="1" l="1"/>
  <c r="M180" i="1" s="1"/>
  <c r="N180" i="1" s="1"/>
  <c r="O180" i="1" s="1"/>
  <c r="I181" i="1" l="1"/>
  <c r="J181" i="1" l="1"/>
  <c r="K181" i="1" s="1"/>
  <c r="L181" i="1" l="1"/>
  <c r="M181" i="1" s="1"/>
  <c r="N181" i="1" s="1"/>
  <c r="O181" i="1" s="1"/>
  <c r="I182" i="1" l="1"/>
  <c r="J182" i="1" l="1"/>
  <c r="K182" i="1" s="1"/>
  <c r="L182" i="1" l="1"/>
  <c r="M182" i="1" s="1"/>
  <c r="N182" i="1" s="1"/>
  <c r="O182" i="1" s="1"/>
  <c r="I183" i="1" l="1"/>
  <c r="J183" i="1" l="1"/>
  <c r="K183" i="1" s="1"/>
  <c r="L183" i="1" l="1"/>
  <c r="M183" i="1" s="1"/>
  <c r="N183" i="1" s="1"/>
  <c r="O183" i="1" s="1"/>
  <c r="I184" i="1"/>
  <c r="J184" i="1" l="1"/>
  <c r="K184" i="1" s="1"/>
  <c r="L184" i="1" l="1"/>
  <c r="M184" i="1" s="1"/>
  <c r="N184" i="1" s="1"/>
  <c r="O184" i="1" s="1"/>
  <c r="I185" i="1" l="1"/>
  <c r="J185" i="1" l="1"/>
  <c r="K185" i="1" s="1"/>
  <c r="L185" i="1" l="1"/>
  <c r="M185" i="1" s="1"/>
  <c r="N185" i="1" s="1"/>
  <c r="O185" i="1" s="1"/>
  <c r="I186" i="1" l="1"/>
  <c r="J186" i="1" l="1"/>
  <c r="K186" i="1" s="1"/>
  <c r="L186" i="1" l="1"/>
  <c r="M186" i="1" s="1"/>
  <c r="N186" i="1" s="1"/>
  <c r="O186" i="1" s="1"/>
  <c r="I187" i="1" l="1"/>
  <c r="J187" i="1" l="1"/>
  <c r="K187" i="1" s="1"/>
  <c r="L187" i="1" l="1"/>
  <c r="M187" i="1" s="1"/>
  <c r="N187" i="1" s="1"/>
  <c r="O187" i="1" s="1"/>
  <c r="I188" i="1"/>
  <c r="J188" i="1" l="1"/>
  <c r="K188" i="1"/>
  <c r="L188" i="1" l="1"/>
  <c r="M188" i="1" s="1"/>
  <c r="N188" i="1" s="1"/>
  <c r="O188" i="1" s="1"/>
  <c r="I189" i="1" l="1"/>
  <c r="J189" i="1" l="1"/>
  <c r="K189" i="1" s="1"/>
  <c r="L189" i="1" l="1"/>
  <c r="M189" i="1" s="1"/>
  <c r="N189" i="1" s="1"/>
  <c r="O189" i="1" s="1"/>
  <c r="I190" i="1" l="1"/>
  <c r="J190" i="1" l="1"/>
  <c r="K190" i="1" s="1"/>
  <c r="L190" i="1" l="1"/>
  <c r="M190" i="1" s="1"/>
  <c r="N190" i="1" s="1"/>
  <c r="O190" i="1" s="1"/>
  <c r="I191" i="1" l="1"/>
  <c r="J191" i="1" l="1"/>
  <c r="K191" i="1" s="1"/>
  <c r="L191" i="1" l="1"/>
  <c r="M191" i="1" s="1"/>
  <c r="N191" i="1" s="1"/>
  <c r="O191" i="1" s="1"/>
  <c r="I192" i="1" l="1"/>
  <c r="J192" i="1" l="1"/>
  <c r="K192" i="1" s="1"/>
  <c r="L192" i="1" l="1"/>
  <c r="M192" i="1" s="1"/>
  <c r="N192" i="1" s="1"/>
  <c r="O192" i="1" s="1"/>
  <c r="I193" i="1" l="1"/>
  <c r="J193" i="1" s="1"/>
  <c r="K193" i="1" s="1"/>
  <c r="L193" i="1" l="1"/>
  <c r="M193" i="1" s="1"/>
  <c r="N193" i="1" s="1"/>
  <c r="O193" i="1" s="1"/>
  <c r="I194" i="1" l="1"/>
  <c r="J194" i="1" l="1"/>
  <c r="K194" i="1" s="1"/>
  <c r="L194" i="1" l="1"/>
  <c r="M194" i="1" s="1"/>
  <c r="N194" i="1" s="1"/>
  <c r="O194" i="1" s="1"/>
  <c r="I195" i="1" l="1"/>
  <c r="J195" i="1" l="1"/>
  <c r="K195" i="1" s="1"/>
  <c r="L195" i="1" l="1"/>
  <c r="M195" i="1" s="1"/>
  <c r="N195" i="1" s="1"/>
  <c r="O195" i="1" s="1"/>
  <c r="I196" i="1" l="1"/>
  <c r="J196" i="1" l="1"/>
  <c r="K196" i="1" s="1"/>
  <c r="L196" i="1" l="1"/>
  <c r="M196" i="1" s="1"/>
  <c r="N196" i="1" s="1"/>
  <c r="O196" i="1" s="1"/>
  <c r="I197" i="1" l="1"/>
  <c r="J197" i="1" l="1"/>
  <c r="K197" i="1" s="1"/>
  <c r="L197" i="1" l="1"/>
  <c r="M197" i="1" s="1"/>
  <c r="N197" i="1" s="1"/>
  <c r="O197" i="1" s="1"/>
  <c r="I198" i="1" l="1"/>
  <c r="J198" i="1" l="1"/>
  <c r="K198" i="1" s="1"/>
  <c r="L198" i="1" l="1"/>
  <c r="M198" i="1" s="1"/>
  <c r="N198" i="1" s="1"/>
  <c r="O198" i="1" s="1"/>
  <c r="I199" i="1" l="1"/>
  <c r="J199" i="1" l="1"/>
  <c r="K199" i="1" s="1"/>
  <c r="L199" i="1" l="1"/>
  <c r="M199" i="1" s="1"/>
  <c r="N199" i="1" s="1"/>
  <c r="O199" i="1" s="1"/>
  <c r="I200" i="1" l="1"/>
  <c r="J200" i="1" l="1"/>
  <c r="K200" i="1" s="1"/>
  <c r="L200" i="1" l="1"/>
  <c r="M200" i="1" s="1"/>
  <c r="N200" i="1" s="1"/>
  <c r="O200" i="1" s="1"/>
  <c r="I201" i="1" l="1"/>
  <c r="J201" i="1" l="1"/>
  <c r="K201" i="1" s="1"/>
  <c r="L201" i="1" l="1"/>
  <c r="M201" i="1" s="1"/>
  <c r="N201" i="1" s="1"/>
  <c r="O201" i="1" s="1"/>
  <c r="I202" i="1" l="1"/>
  <c r="J202" i="1" l="1"/>
  <c r="K202" i="1" s="1"/>
  <c r="L202" i="1" l="1"/>
  <c r="M202" i="1" s="1"/>
  <c r="N202" i="1" s="1"/>
  <c r="O202" i="1" s="1"/>
  <c r="I203" i="1" l="1"/>
  <c r="J203" i="1" l="1"/>
  <c r="K203" i="1" s="1"/>
  <c r="L203" i="1" l="1"/>
  <c r="M203" i="1" s="1"/>
  <c r="N203" i="1" s="1"/>
  <c r="O203" i="1" s="1"/>
  <c r="I204" i="1" l="1"/>
  <c r="J204" i="1" l="1"/>
  <c r="K204" i="1" s="1"/>
  <c r="L204" i="1" l="1"/>
  <c r="M204" i="1" s="1"/>
  <c r="N204" i="1" s="1"/>
  <c r="O204" i="1" s="1"/>
  <c r="I205" i="1" l="1"/>
  <c r="J205" i="1" l="1"/>
  <c r="K205" i="1" s="1"/>
  <c r="L205" i="1" l="1"/>
  <c r="M205" i="1" s="1"/>
  <c r="N205" i="1" s="1"/>
  <c r="O205" i="1" s="1"/>
  <c r="I206" i="1" l="1"/>
  <c r="J206" i="1" l="1"/>
  <c r="K206" i="1" s="1"/>
  <c r="L206" i="1" l="1"/>
  <c r="M206" i="1" s="1"/>
  <c r="N206" i="1" s="1"/>
  <c r="O206" i="1" s="1"/>
  <c r="I207" i="1" l="1"/>
  <c r="J207" i="1" l="1"/>
  <c r="K207" i="1" s="1"/>
  <c r="L207" i="1" l="1"/>
  <c r="M207" i="1" s="1"/>
  <c r="N207" i="1" s="1"/>
  <c r="O207" i="1" s="1"/>
  <c r="I208" i="1" l="1"/>
  <c r="J208" i="1" l="1"/>
  <c r="K208" i="1" s="1"/>
  <c r="L208" i="1" l="1"/>
  <c r="M208" i="1" s="1"/>
  <c r="N208" i="1" s="1"/>
  <c r="O208" i="1" s="1"/>
  <c r="I209" i="1" l="1"/>
  <c r="J209" i="1" l="1"/>
  <c r="K209" i="1" s="1"/>
  <c r="L209" i="1" l="1"/>
  <c r="M209" i="1" s="1"/>
  <c r="N209" i="1" s="1"/>
  <c r="O209" i="1" s="1"/>
  <c r="I210" i="1" l="1"/>
  <c r="J210" i="1" l="1"/>
  <c r="K210" i="1" s="1"/>
  <c r="L210" i="1" l="1"/>
  <c r="M210" i="1" s="1"/>
  <c r="N210" i="1" s="1"/>
  <c r="O210" i="1" s="1"/>
  <c r="I211" i="1"/>
  <c r="J211" i="1" l="1"/>
  <c r="K211" i="1" s="1"/>
  <c r="L211" i="1" l="1"/>
  <c r="M211" i="1" s="1"/>
  <c r="N211" i="1" s="1"/>
  <c r="O211" i="1" s="1"/>
  <c r="I212" i="1"/>
  <c r="J212" i="1" l="1"/>
  <c r="K212" i="1" s="1"/>
  <c r="L212" i="1" l="1"/>
  <c r="M212" i="1" s="1"/>
  <c r="N212" i="1" s="1"/>
  <c r="O212" i="1" s="1"/>
  <c r="I213" i="1" l="1"/>
  <c r="J213" i="1" l="1"/>
  <c r="K213" i="1" s="1"/>
  <c r="L213" i="1" l="1"/>
  <c r="M213" i="1" s="1"/>
  <c r="N213" i="1" s="1"/>
  <c r="O213" i="1" s="1"/>
  <c r="I214" i="1" l="1"/>
  <c r="J214" i="1" l="1"/>
  <c r="K214" i="1" s="1"/>
  <c r="L214" i="1" l="1"/>
  <c r="M214" i="1" s="1"/>
  <c r="N214" i="1" s="1"/>
  <c r="O214" i="1" s="1"/>
  <c r="I215" i="1" l="1"/>
  <c r="J215" i="1" l="1"/>
  <c r="K215" i="1" s="1"/>
  <c r="L215" i="1" l="1"/>
  <c r="M215" i="1" s="1"/>
  <c r="N215" i="1" s="1"/>
  <c r="O215" i="1" s="1"/>
  <c r="I216" i="1" l="1"/>
  <c r="J216" i="1" l="1"/>
  <c r="K216" i="1" s="1"/>
  <c r="L216" i="1" l="1"/>
  <c r="M216" i="1" s="1"/>
  <c r="N216" i="1" s="1"/>
  <c r="O216" i="1" s="1"/>
  <c r="I217" i="1" l="1"/>
  <c r="J217" i="1" l="1"/>
  <c r="K217" i="1" s="1"/>
  <c r="L217" i="1" l="1"/>
  <c r="M217" i="1" s="1"/>
  <c r="N217" i="1" s="1"/>
  <c r="O217" i="1" s="1"/>
  <c r="I218" i="1" l="1"/>
  <c r="J218" i="1" l="1"/>
  <c r="K218" i="1" s="1"/>
  <c r="L218" i="1" l="1"/>
  <c r="M218" i="1" s="1"/>
  <c r="N218" i="1" s="1"/>
  <c r="O218" i="1" s="1"/>
  <c r="I219" i="1" l="1"/>
  <c r="J219" i="1" l="1"/>
  <c r="K219" i="1" s="1"/>
  <c r="L219" i="1" l="1"/>
  <c r="M219" i="1" s="1"/>
  <c r="N219" i="1" s="1"/>
  <c r="O219" i="1" s="1"/>
  <c r="I220" i="1" l="1"/>
  <c r="J220" i="1" s="1"/>
  <c r="K220" i="1" s="1"/>
  <c r="L220" i="1" l="1"/>
  <c r="M220" i="1" s="1"/>
  <c r="N220" i="1" s="1"/>
  <c r="O220" i="1" s="1"/>
  <c r="I221" i="1" l="1"/>
  <c r="J221" i="1" l="1"/>
  <c r="K221" i="1" s="1"/>
  <c r="L221" i="1" l="1"/>
  <c r="M221" i="1" s="1"/>
  <c r="N221" i="1" s="1"/>
  <c r="O221" i="1" s="1"/>
  <c r="I222" i="1" l="1"/>
  <c r="J222" i="1" l="1"/>
  <c r="K222" i="1" s="1"/>
  <c r="L222" i="1" l="1"/>
  <c r="M222" i="1" s="1"/>
  <c r="N222" i="1" s="1"/>
  <c r="O222" i="1" s="1"/>
  <c r="I223" i="1"/>
  <c r="J223" i="1" l="1"/>
  <c r="K223" i="1" s="1"/>
  <c r="L223" i="1" l="1"/>
  <c r="M223" i="1" s="1"/>
  <c r="N223" i="1" s="1"/>
  <c r="O223" i="1" s="1"/>
  <c r="I224" i="1" l="1"/>
  <c r="J224" i="1" l="1"/>
  <c r="K224" i="1" s="1"/>
  <c r="L224" i="1" l="1"/>
  <c r="M224" i="1" s="1"/>
  <c r="N224" i="1" s="1"/>
  <c r="O224" i="1" s="1"/>
  <c r="I225" i="1" l="1"/>
  <c r="J225" i="1" l="1"/>
  <c r="K225" i="1" s="1"/>
  <c r="L225" i="1" l="1"/>
  <c r="M225" i="1" s="1"/>
  <c r="N225" i="1" s="1"/>
  <c r="O225" i="1" s="1"/>
  <c r="I226" i="1" l="1"/>
  <c r="J226" i="1" l="1"/>
  <c r="K226" i="1" s="1"/>
  <c r="L226" i="1" l="1"/>
  <c r="M226" i="1" s="1"/>
  <c r="N226" i="1" s="1"/>
  <c r="O226" i="1" s="1"/>
  <c r="I227" i="1" l="1"/>
  <c r="J227" i="1" l="1"/>
  <c r="K227" i="1" s="1"/>
  <c r="L227" i="1" l="1"/>
  <c r="M227" i="1" s="1"/>
  <c r="N227" i="1" s="1"/>
  <c r="O227" i="1" s="1"/>
  <c r="I228" i="1" l="1"/>
  <c r="J228" i="1" l="1"/>
  <c r="K228" i="1" s="1"/>
  <c r="L228" i="1" l="1"/>
  <c r="M228" i="1" s="1"/>
  <c r="N228" i="1" s="1"/>
  <c r="O228" i="1" s="1"/>
  <c r="I229" i="1" l="1"/>
  <c r="J229" i="1" l="1"/>
  <c r="K229" i="1" s="1"/>
  <c r="L229" i="1" s="1"/>
  <c r="M229" i="1" s="1"/>
  <c r="N229" i="1" s="1"/>
  <c r="O229" i="1" s="1"/>
  <c r="I230" i="1" l="1"/>
  <c r="J230" i="1" l="1"/>
  <c r="K230" i="1" s="1"/>
  <c r="L230" i="1" l="1"/>
  <c r="M230" i="1" s="1"/>
  <c r="N230" i="1" s="1"/>
  <c r="O230" i="1" s="1"/>
  <c r="I231" i="1"/>
  <c r="J231" i="1" l="1"/>
  <c r="K231" i="1" s="1"/>
  <c r="L231" i="1" l="1"/>
  <c r="M231" i="1" s="1"/>
  <c r="N231" i="1" s="1"/>
  <c r="O231" i="1" s="1"/>
  <c r="I232" i="1" l="1"/>
  <c r="J232" i="1"/>
  <c r="K232" i="1" s="1"/>
  <c r="L232" i="1" l="1"/>
  <c r="M232" i="1" s="1"/>
  <c r="N232" i="1" s="1"/>
  <c r="O232" i="1" s="1"/>
  <c r="I233" i="1"/>
  <c r="J233" i="1" l="1"/>
  <c r="K233" i="1" s="1"/>
  <c r="L233" i="1" l="1"/>
  <c r="M233" i="1" s="1"/>
  <c r="N233" i="1" s="1"/>
  <c r="O233" i="1" s="1"/>
  <c r="I234" i="1"/>
  <c r="J234" i="1" l="1"/>
  <c r="K234" i="1" s="1"/>
  <c r="L234" i="1" l="1"/>
  <c r="M234" i="1" s="1"/>
  <c r="N234" i="1" s="1"/>
  <c r="O234" i="1" s="1"/>
  <c r="I235" i="1" l="1"/>
  <c r="J235" i="1" l="1"/>
  <c r="K235" i="1" s="1"/>
  <c r="L235" i="1" l="1"/>
  <c r="M235" i="1" s="1"/>
  <c r="N235" i="1" s="1"/>
  <c r="O235" i="1" s="1"/>
  <c r="I236" i="1"/>
  <c r="J236" i="1" l="1"/>
  <c r="K236" i="1"/>
  <c r="L236" i="1" l="1"/>
  <c r="M236" i="1" s="1"/>
  <c r="N236" i="1" s="1"/>
  <c r="O236" i="1" s="1"/>
  <c r="I237" i="1"/>
  <c r="J237" i="1" l="1"/>
  <c r="K237" i="1" s="1"/>
  <c r="L237" i="1" l="1"/>
  <c r="M237" i="1" s="1"/>
  <c r="N237" i="1" s="1"/>
  <c r="O237" i="1" s="1"/>
  <c r="I238" i="1"/>
  <c r="J238" i="1" l="1"/>
  <c r="K238" i="1" s="1"/>
  <c r="L238" i="1" l="1"/>
  <c r="M238" i="1" s="1"/>
  <c r="N238" i="1" s="1"/>
  <c r="O238" i="1" s="1"/>
  <c r="I239" i="1" l="1"/>
  <c r="J239" i="1"/>
  <c r="K239" i="1" s="1"/>
  <c r="L239" i="1" l="1"/>
  <c r="M239" i="1" s="1"/>
  <c r="N239" i="1" s="1"/>
  <c r="O239" i="1" s="1"/>
  <c r="I240" i="1"/>
  <c r="J240" i="1" l="1"/>
  <c r="K240" i="1" s="1"/>
  <c r="L240" i="1" l="1"/>
  <c r="M240" i="1" s="1"/>
  <c r="N240" i="1" s="1"/>
  <c r="O240" i="1" s="1"/>
  <c r="I241" i="1" l="1"/>
  <c r="J241" i="1" l="1"/>
  <c r="K241" i="1" s="1"/>
  <c r="L241" i="1" l="1"/>
  <c r="M241" i="1" s="1"/>
  <c r="N241" i="1" s="1"/>
  <c r="O241" i="1" s="1"/>
  <c r="I242" i="1"/>
  <c r="J242" i="1" l="1"/>
  <c r="K242" i="1" s="1"/>
  <c r="L242" i="1" l="1"/>
  <c r="M242" i="1" s="1"/>
  <c r="N242" i="1" s="1"/>
  <c r="O242" i="1" s="1"/>
  <c r="I243" i="1"/>
  <c r="J243" i="1" l="1"/>
  <c r="K243" i="1"/>
  <c r="L243" i="1" l="1"/>
  <c r="M243" i="1" s="1"/>
  <c r="N243" i="1" s="1"/>
  <c r="O243" i="1" s="1"/>
  <c r="I244" i="1"/>
  <c r="J244" i="1" l="1"/>
  <c r="K244" i="1"/>
  <c r="L244" i="1" l="1"/>
  <c r="M244" i="1" s="1"/>
  <c r="N244" i="1" s="1"/>
  <c r="O244" i="1" s="1"/>
  <c r="I245" i="1"/>
  <c r="J245" i="1" l="1"/>
  <c r="K245" i="1" s="1"/>
  <c r="L245" i="1" l="1"/>
  <c r="M245" i="1" s="1"/>
  <c r="N245" i="1" s="1"/>
  <c r="O245" i="1" s="1"/>
  <c r="I246" i="1"/>
  <c r="J246" i="1" l="1"/>
  <c r="K246" i="1" s="1"/>
  <c r="L246" i="1" l="1"/>
  <c r="M246" i="1" s="1"/>
  <c r="N246" i="1" s="1"/>
  <c r="O246" i="1" s="1"/>
  <c r="I247" i="1"/>
  <c r="J247" i="1" l="1"/>
  <c r="K247" i="1" s="1"/>
  <c r="L247" i="1" l="1"/>
  <c r="M247" i="1" s="1"/>
  <c r="N247" i="1" s="1"/>
  <c r="O247" i="1" s="1"/>
  <c r="I248" i="1"/>
  <c r="J248" i="1" l="1"/>
  <c r="K248" i="1" s="1"/>
  <c r="L248" i="1" l="1"/>
  <c r="M248" i="1" s="1"/>
  <c r="N248" i="1" s="1"/>
  <c r="O248" i="1" s="1"/>
  <c r="I249" i="1"/>
  <c r="J249" i="1" l="1"/>
  <c r="K249" i="1" s="1"/>
  <c r="L249" i="1" l="1"/>
  <c r="M249" i="1" s="1"/>
  <c r="N249" i="1" s="1"/>
  <c r="O249" i="1" s="1"/>
  <c r="I250" i="1"/>
  <c r="J250" i="1" l="1"/>
  <c r="K250" i="1"/>
  <c r="L250" i="1" l="1"/>
  <c r="M250" i="1" s="1"/>
  <c r="N250" i="1" s="1"/>
  <c r="O250" i="1" s="1"/>
  <c r="I251" i="1"/>
  <c r="J251" i="1" l="1"/>
  <c r="K251" i="1" s="1"/>
  <c r="L251" i="1" l="1"/>
  <c r="M251" i="1" s="1"/>
  <c r="N251" i="1" s="1"/>
  <c r="O251" i="1" s="1"/>
  <c r="I252" i="1"/>
  <c r="J252" i="1" l="1"/>
  <c r="K252" i="1"/>
  <c r="L252" i="1" l="1"/>
  <c r="M252" i="1" s="1"/>
  <c r="N252" i="1" s="1"/>
  <c r="O252" i="1" s="1"/>
  <c r="I253" i="1"/>
  <c r="J253" i="1" l="1"/>
  <c r="K253" i="1" s="1"/>
  <c r="L253" i="1" l="1"/>
  <c r="M253" i="1" s="1"/>
  <c r="N253" i="1" s="1"/>
  <c r="O253" i="1" s="1"/>
  <c r="I254" i="1"/>
  <c r="J254" i="1" l="1"/>
  <c r="K254" i="1" s="1"/>
  <c r="L254" i="1" l="1"/>
  <c r="M254" i="1" s="1"/>
  <c r="N254" i="1" s="1"/>
  <c r="O254" i="1" s="1"/>
  <c r="I255" i="1"/>
  <c r="J255" i="1" l="1"/>
  <c r="K255" i="1" s="1"/>
  <c r="L255" i="1" l="1"/>
  <c r="M255" i="1" s="1"/>
  <c r="N255" i="1" s="1"/>
  <c r="O255" i="1" s="1"/>
  <c r="I256" i="1"/>
  <c r="J256" i="1" l="1"/>
  <c r="K256" i="1" s="1"/>
  <c r="L256" i="1" l="1"/>
  <c r="M256" i="1" s="1"/>
  <c r="N256" i="1" s="1"/>
  <c r="O256" i="1" s="1"/>
  <c r="I257" i="1"/>
  <c r="J257" i="1" l="1"/>
  <c r="K257" i="1" s="1"/>
  <c r="L257" i="1" l="1"/>
  <c r="M257" i="1" s="1"/>
  <c r="N257" i="1" s="1"/>
  <c r="O257" i="1" s="1"/>
  <c r="I258" i="1"/>
  <c r="J258" i="1" l="1"/>
  <c r="K258" i="1"/>
  <c r="L258" i="1" l="1"/>
  <c r="M258" i="1" s="1"/>
  <c r="N258" i="1" s="1"/>
  <c r="O258" i="1" s="1"/>
  <c r="I259" i="1"/>
  <c r="J259" i="1" l="1"/>
  <c r="K259" i="1" s="1"/>
  <c r="L259" i="1" l="1"/>
  <c r="M259" i="1" s="1"/>
  <c r="N259" i="1" s="1"/>
  <c r="O259" i="1" s="1"/>
  <c r="I260" i="1"/>
  <c r="J260" i="1" l="1"/>
  <c r="K260" i="1" s="1"/>
  <c r="L260" i="1" l="1"/>
  <c r="M260" i="1" s="1"/>
  <c r="N260" i="1" s="1"/>
  <c r="O260" i="1" s="1"/>
  <c r="I261" i="1"/>
  <c r="J261" i="1" l="1"/>
  <c r="K261" i="1" s="1"/>
  <c r="L261" i="1" l="1"/>
  <c r="M261" i="1" s="1"/>
  <c r="N261" i="1" s="1"/>
  <c r="O261" i="1" s="1"/>
  <c r="I262" i="1" l="1"/>
  <c r="J262" i="1" l="1"/>
  <c r="K262" i="1" s="1"/>
  <c r="L262" i="1" l="1"/>
  <c r="M262" i="1" s="1"/>
  <c r="N262" i="1" s="1"/>
  <c r="O262" i="1" s="1"/>
  <c r="I263" i="1"/>
  <c r="J263" i="1" l="1"/>
  <c r="K263" i="1" s="1"/>
  <c r="L263" i="1" l="1"/>
  <c r="M263" i="1" s="1"/>
  <c r="N263" i="1" s="1"/>
  <c r="O263" i="1" s="1"/>
  <c r="I264" i="1"/>
  <c r="J264" i="1" l="1"/>
  <c r="K264" i="1" s="1"/>
  <c r="L264" i="1" l="1"/>
  <c r="M264" i="1" s="1"/>
  <c r="N264" i="1" s="1"/>
  <c r="O264" i="1" s="1"/>
  <c r="I265" i="1"/>
  <c r="J265" i="1" l="1"/>
  <c r="K265" i="1"/>
  <c r="L265" i="1" l="1"/>
  <c r="M265" i="1" s="1"/>
  <c r="N265" i="1" s="1"/>
  <c r="O265" i="1" s="1"/>
  <c r="I266" i="1"/>
  <c r="J266" i="1" l="1"/>
  <c r="K266" i="1"/>
  <c r="L266" i="1" l="1"/>
  <c r="M266" i="1" s="1"/>
  <c r="N266" i="1" s="1"/>
  <c r="O266" i="1" s="1"/>
  <c r="I267" i="1"/>
  <c r="J267" i="1" l="1"/>
  <c r="K267" i="1" s="1"/>
  <c r="L267" i="1" l="1"/>
  <c r="M267" i="1" s="1"/>
  <c r="N267" i="1" s="1"/>
  <c r="O267" i="1" s="1"/>
  <c r="I268" i="1"/>
  <c r="J268" i="1" l="1"/>
  <c r="K268" i="1" s="1"/>
  <c r="L268" i="1" l="1"/>
  <c r="M268" i="1" s="1"/>
  <c r="N268" i="1" s="1"/>
  <c r="O268" i="1" s="1"/>
  <c r="I269" i="1"/>
  <c r="J269" i="1" l="1"/>
  <c r="K269" i="1" s="1"/>
  <c r="L269" i="1" l="1"/>
  <c r="M269" i="1" s="1"/>
  <c r="N269" i="1" s="1"/>
  <c r="O269" i="1" s="1"/>
  <c r="I270" i="1"/>
  <c r="J270" i="1" l="1"/>
  <c r="K270" i="1"/>
  <c r="L270" i="1" l="1"/>
  <c r="M270" i="1" s="1"/>
  <c r="N270" i="1" s="1"/>
  <c r="O270" i="1" s="1"/>
  <c r="I271" i="1"/>
  <c r="J271" i="1" l="1"/>
  <c r="K271" i="1" s="1"/>
  <c r="L271" i="1" l="1"/>
  <c r="M271" i="1" s="1"/>
  <c r="N271" i="1" s="1"/>
  <c r="O271" i="1" s="1"/>
  <c r="I272" i="1"/>
  <c r="J272" i="1" l="1"/>
  <c r="K272" i="1"/>
  <c r="L272" i="1" l="1"/>
  <c r="M272" i="1" s="1"/>
  <c r="N272" i="1" s="1"/>
  <c r="O272" i="1" s="1"/>
  <c r="I273" i="1"/>
  <c r="J273" i="1" l="1"/>
  <c r="K273" i="1" s="1"/>
  <c r="L273" i="1" l="1"/>
  <c r="M273" i="1" s="1"/>
  <c r="N273" i="1" s="1"/>
  <c r="O273" i="1" s="1"/>
  <c r="I274" i="1"/>
  <c r="J274" i="1" l="1"/>
  <c r="K274" i="1" s="1"/>
  <c r="L274" i="1" l="1"/>
  <c r="M274" i="1" s="1"/>
  <c r="N274" i="1" s="1"/>
  <c r="O274" i="1" s="1"/>
  <c r="I275" i="1"/>
  <c r="J275" i="1" l="1"/>
  <c r="K275" i="1"/>
  <c r="L275" i="1" l="1"/>
  <c r="M275" i="1" s="1"/>
  <c r="N275" i="1" s="1"/>
  <c r="O275" i="1" s="1"/>
  <c r="I276" i="1"/>
  <c r="J276" i="1" l="1"/>
  <c r="K276" i="1" s="1"/>
  <c r="L276" i="1" l="1"/>
  <c r="M276" i="1" s="1"/>
  <c r="N276" i="1" s="1"/>
  <c r="O276" i="1" s="1"/>
  <c r="I277" i="1"/>
  <c r="J277" i="1" l="1"/>
  <c r="K277" i="1" s="1"/>
  <c r="L277" i="1" l="1"/>
  <c r="M277" i="1" s="1"/>
  <c r="N277" i="1" s="1"/>
  <c r="O277" i="1" s="1"/>
  <c r="I278" i="1"/>
  <c r="J278" i="1" l="1"/>
  <c r="K278" i="1"/>
  <c r="L278" i="1" l="1"/>
  <c r="M278" i="1" s="1"/>
  <c r="N278" i="1" s="1"/>
  <c r="O278" i="1" s="1"/>
  <c r="I279" i="1"/>
  <c r="J279" i="1" l="1"/>
  <c r="K279" i="1" s="1"/>
  <c r="L279" i="1" l="1"/>
  <c r="M279" i="1" s="1"/>
  <c r="N279" i="1" s="1"/>
  <c r="O279" i="1" s="1"/>
  <c r="I280" i="1"/>
  <c r="J280" i="1" l="1"/>
  <c r="K280" i="1" s="1"/>
  <c r="L280" i="1" l="1"/>
  <c r="M280" i="1" s="1"/>
  <c r="N280" i="1" s="1"/>
  <c r="O280" i="1" s="1"/>
  <c r="I281" i="1"/>
  <c r="J281" i="1" l="1"/>
  <c r="K281" i="1" s="1"/>
  <c r="L281" i="1" l="1"/>
  <c r="M281" i="1" s="1"/>
  <c r="N281" i="1" s="1"/>
  <c r="O281" i="1" s="1"/>
  <c r="I282" i="1"/>
  <c r="J282" i="1" l="1"/>
  <c r="K282" i="1" s="1"/>
  <c r="L282" i="1" l="1"/>
  <c r="M282" i="1" s="1"/>
  <c r="N282" i="1" s="1"/>
  <c r="O282" i="1" s="1"/>
  <c r="I283" i="1" l="1"/>
  <c r="J283" i="1" l="1"/>
  <c r="K283" i="1" s="1"/>
  <c r="L283" i="1" l="1"/>
  <c r="M283" i="1" s="1"/>
  <c r="N283" i="1" s="1"/>
  <c r="O283" i="1" s="1"/>
  <c r="I284" i="1" l="1"/>
  <c r="J284" i="1" l="1"/>
  <c r="K284" i="1" s="1"/>
  <c r="L284" i="1" l="1"/>
  <c r="M284" i="1" s="1"/>
  <c r="N284" i="1" s="1"/>
  <c r="O284" i="1" s="1"/>
  <c r="I285" i="1" l="1"/>
  <c r="J285" i="1" l="1"/>
  <c r="K285" i="1" s="1"/>
  <c r="L285" i="1" l="1"/>
  <c r="M285" i="1" s="1"/>
  <c r="N285" i="1" s="1"/>
  <c r="O285" i="1" s="1"/>
  <c r="I286" i="1" l="1"/>
  <c r="J286" i="1" l="1"/>
  <c r="K286" i="1" s="1"/>
  <c r="L286" i="1" l="1"/>
  <c r="M286" i="1" s="1"/>
  <c r="N286" i="1" s="1"/>
  <c r="O286" i="1" s="1"/>
  <c r="I287" i="1" l="1"/>
  <c r="J287" i="1" l="1"/>
  <c r="K287" i="1" s="1"/>
  <c r="L287" i="1" l="1"/>
  <c r="M287" i="1" s="1"/>
  <c r="N287" i="1" s="1"/>
  <c r="O287" i="1" s="1"/>
  <c r="I288" i="1"/>
  <c r="J288" i="1" l="1"/>
  <c r="K288" i="1" s="1"/>
  <c r="L288" i="1" l="1"/>
  <c r="M288" i="1" s="1"/>
  <c r="N288" i="1" s="1"/>
  <c r="O288" i="1" s="1"/>
  <c r="I289" i="1"/>
  <c r="J289" i="1" l="1"/>
  <c r="K289" i="1" s="1"/>
  <c r="L289" i="1" l="1"/>
  <c r="M289" i="1" s="1"/>
  <c r="N289" i="1" s="1"/>
  <c r="O289" i="1" s="1"/>
  <c r="I290" i="1"/>
  <c r="J290" i="1" l="1"/>
  <c r="K290" i="1" s="1"/>
  <c r="L290" i="1" l="1"/>
  <c r="M290" i="1" s="1"/>
  <c r="N290" i="1" s="1"/>
  <c r="O290" i="1" s="1"/>
  <c r="I291" i="1"/>
  <c r="J291" i="1" l="1"/>
  <c r="K291" i="1" s="1"/>
  <c r="L291" i="1" l="1"/>
  <c r="M291" i="1" s="1"/>
  <c r="N291" i="1" s="1"/>
  <c r="O291" i="1" s="1"/>
  <c r="I292" i="1"/>
  <c r="J292" i="1" l="1"/>
  <c r="K292" i="1"/>
  <c r="L292" i="1" l="1"/>
  <c r="M292" i="1" s="1"/>
  <c r="N292" i="1" s="1"/>
  <c r="O292" i="1" s="1"/>
  <c r="I293" i="1"/>
  <c r="J293" i="1" l="1"/>
  <c r="K293" i="1" s="1"/>
  <c r="L293" i="1" l="1"/>
  <c r="M293" i="1" s="1"/>
  <c r="N293" i="1" s="1"/>
  <c r="O293" i="1" s="1"/>
  <c r="I294" i="1"/>
  <c r="J294" i="1" l="1"/>
  <c r="K294" i="1" s="1"/>
  <c r="L294" i="1" l="1"/>
  <c r="M294" i="1" s="1"/>
  <c r="N294" i="1" s="1"/>
  <c r="O294" i="1" s="1"/>
  <c r="I295" i="1"/>
  <c r="J295" i="1" l="1"/>
  <c r="K295" i="1" s="1"/>
  <c r="L295" i="1" l="1"/>
  <c r="M295" i="1" s="1"/>
  <c r="N295" i="1" s="1"/>
  <c r="O295" i="1" s="1"/>
  <c r="I296" i="1"/>
  <c r="J296" i="1" l="1"/>
  <c r="K296" i="1" s="1"/>
  <c r="L296" i="1" l="1"/>
  <c r="M296" i="1" s="1"/>
  <c r="N296" i="1" s="1"/>
  <c r="O296" i="1" s="1"/>
  <c r="I297" i="1"/>
  <c r="J297" i="1" l="1"/>
  <c r="K297" i="1" s="1"/>
  <c r="L297" i="1" l="1"/>
  <c r="M297" i="1" s="1"/>
  <c r="N297" i="1" s="1"/>
  <c r="O297" i="1" s="1"/>
  <c r="I298" i="1"/>
  <c r="J298" i="1" l="1"/>
  <c r="K298" i="1" s="1"/>
  <c r="L298" i="1" l="1"/>
  <c r="M298" i="1" s="1"/>
  <c r="N298" i="1" s="1"/>
  <c r="O298" i="1" s="1"/>
  <c r="I299" i="1" l="1"/>
  <c r="J299" i="1" l="1"/>
  <c r="K299" i="1" s="1"/>
  <c r="L299" i="1" l="1"/>
  <c r="M299" i="1" s="1"/>
  <c r="N299" i="1" s="1"/>
  <c r="O299" i="1" s="1"/>
  <c r="I300" i="1"/>
  <c r="J300" i="1" l="1"/>
  <c r="K300" i="1"/>
  <c r="L300" i="1" l="1"/>
  <c r="M300" i="1" s="1"/>
  <c r="N300" i="1" s="1"/>
  <c r="O300" i="1" s="1"/>
  <c r="I301" i="1"/>
  <c r="J301" i="1" l="1"/>
  <c r="K301" i="1" s="1"/>
  <c r="L301" i="1" l="1"/>
  <c r="M301" i="1" s="1"/>
  <c r="N301" i="1" s="1"/>
  <c r="O301" i="1" s="1"/>
  <c r="I302" i="1"/>
  <c r="J302" i="1" l="1"/>
  <c r="K302" i="1" s="1"/>
  <c r="L302" i="1" l="1"/>
  <c r="M302" i="1" s="1"/>
  <c r="N302" i="1" s="1"/>
  <c r="O302" i="1" s="1"/>
  <c r="I303" i="1" l="1"/>
  <c r="J303" i="1" l="1"/>
  <c r="K303" i="1" s="1"/>
  <c r="L303" i="1" l="1"/>
  <c r="M303" i="1" s="1"/>
  <c r="N303" i="1" s="1"/>
  <c r="O303" i="1" s="1"/>
  <c r="I304" i="1"/>
  <c r="J304" i="1" l="1"/>
  <c r="K304" i="1" s="1"/>
  <c r="L304" i="1" l="1"/>
  <c r="M304" i="1" s="1"/>
  <c r="N304" i="1" s="1"/>
  <c r="O304" i="1" s="1"/>
  <c r="I305" i="1"/>
  <c r="J305" i="1" l="1"/>
  <c r="K305" i="1" s="1"/>
  <c r="L305" i="1" l="1"/>
  <c r="M305" i="1" s="1"/>
  <c r="N305" i="1" s="1"/>
  <c r="O305" i="1" s="1"/>
  <c r="I306" i="1" l="1"/>
  <c r="J306" i="1" l="1"/>
  <c r="K306" i="1"/>
  <c r="L306" i="1" l="1"/>
  <c r="M306" i="1" s="1"/>
  <c r="N306" i="1" s="1"/>
  <c r="O306" i="1" s="1"/>
  <c r="I307" i="1"/>
  <c r="J307" i="1" l="1"/>
  <c r="K307" i="1" s="1"/>
  <c r="L307" i="1" l="1"/>
  <c r="M307" i="1" s="1"/>
  <c r="N307" i="1" s="1"/>
  <c r="O307" i="1" s="1"/>
  <c r="I308" i="1"/>
  <c r="J308" i="1" l="1"/>
  <c r="K308" i="1" s="1"/>
  <c r="L308" i="1" l="1"/>
  <c r="M308" i="1" s="1"/>
  <c r="N308" i="1" s="1"/>
  <c r="O308" i="1" s="1"/>
  <c r="I309" i="1"/>
  <c r="J309" i="1" l="1"/>
  <c r="K309" i="1"/>
  <c r="L309" i="1" l="1"/>
  <c r="M309" i="1" s="1"/>
  <c r="N309" i="1" s="1"/>
  <c r="O309" i="1" s="1"/>
  <c r="I310" i="1"/>
  <c r="J310" i="1" l="1"/>
  <c r="K310" i="1" s="1"/>
  <c r="L310" i="1" l="1"/>
  <c r="M310" i="1" s="1"/>
  <c r="N310" i="1" s="1"/>
  <c r="O310" i="1" s="1"/>
  <c r="I311" i="1"/>
  <c r="J311" i="1" l="1"/>
  <c r="K311" i="1" s="1"/>
  <c r="L311" i="1" l="1"/>
  <c r="M311" i="1" s="1"/>
  <c r="N311" i="1" s="1"/>
  <c r="O311" i="1" s="1"/>
  <c r="I312" i="1"/>
  <c r="J312" i="1" l="1"/>
  <c r="K312" i="1" s="1"/>
  <c r="L312" i="1" l="1"/>
  <c r="M312" i="1" s="1"/>
  <c r="N312" i="1" s="1"/>
  <c r="O312" i="1" s="1"/>
  <c r="I313" i="1"/>
  <c r="J313" i="1" l="1"/>
  <c r="K313" i="1"/>
  <c r="L313" i="1" l="1"/>
  <c r="M313" i="1" s="1"/>
  <c r="N313" i="1" s="1"/>
  <c r="O313" i="1" s="1"/>
  <c r="I314" i="1"/>
  <c r="J314" i="1" l="1"/>
  <c r="K314" i="1"/>
  <c r="L314" i="1" l="1"/>
  <c r="M314" i="1" s="1"/>
  <c r="N314" i="1" s="1"/>
  <c r="O314" i="1" s="1"/>
  <c r="I315" i="1"/>
  <c r="J315" i="1" l="1"/>
  <c r="K315" i="1" s="1"/>
  <c r="L315" i="1" l="1"/>
  <c r="M315" i="1" s="1"/>
  <c r="N315" i="1" s="1"/>
  <c r="O315" i="1" s="1"/>
  <c r="I316" i="1"/>
  <c r="J316" i="1" l="1"/>
  <c r="K316" i="1" s="1"/>
  <c r="L316" i="1" l="1"/>
  <c r="M316" i="1" s="1"/>
  <c r="N316" i="1" s="1"/>
  <c r="O316" i="1" s="1"/>
  <c r="I317" i="1"/>
  <c r="J317" i="1" l="1"/>
  <c r="K317" i="1" s="1"/>
  <c r="L317" i="1" l="1"/>
  <c r="M317" i="1" s="1"/>
  <c r="N317" i="1" s="1"/>
  <c r="O317" i="1" s="1"/>
  <c r="I318" i="1" l="1"/>
  <c r="J318" i="1" l="1"/>
  <c r="K318" i="1" s="1"/>
  <c r="L318" i="1" l="1"/>
  <c r="M318" i="1" s="1"/>
  <c r="N318" i="1" s="1"/>
  <c r="O318" i="1" s="1"/>
  <c r="I319" i="1"/>
  <c r="J319" i="1" l="1"/>
  <c r="K319" i="1" s="1"/>
  <c r="L319" i="1" l="1"/>
  <c r="M319" i="1" s="1"/>
  <c r="N319" i="1" s="1"/>
  <c r="O319" i="1" s="1"/>
  <c r="I320" i="1"/>
  <c r="J320" i="1" l="1"/>
  <c r="K320" i="1"/>
  <c r="L320" i="1" l="1"/>
  <c r="M320" i="1" s="1"/>
  <c r="N320" i="1" s="1"/>
  <c r="O320" i="1" s="1"/>
  <c r="I321" i="1"/>
  <c r="J321" i="1" l="1"/>
  <c r="K321" i="1" s="1"/>
  <c r="L321" i="1" l="1"/>
  <c r="M321" i="1" s="1"/>
  <c r="N321" i="1" s="1"/>
  <c r="O321" i="1" s="1"/>
  <c r="I322" i="1"/>
  <c r="J322" i="1" l="1"/>
  <c r="K322" i="1" s="1"/>
  <c r="L322" i="1" l="1"/>
  <c r="M322" i="1" s="1"/>
  <c r="N322" i="1" s="1"/>
  <c r="O322" i="1" s="1"/>
  <c r="I323" i="1"/>
  <c r="J323" i="1" l="1"/>
  <c r="K323" i="1"/>
  <c r="L323" i="1" l="1"/>
  <c r="M323" i="1" s="1"/>
  <c r="N323" i="1" s="1"/>
  <c r="O323" i="1" s="1"/>
  <c r="I324" i="1"/>
  <c r="J324" i="1" l="1"/>
  <c r="K324" i="1" s="1"/>
  <c r="L324" i="1" l="1"/>
  <c r="M324" i="1" s="1"/>
  <c r="N324" i="1" s="1"/>
  <c r="O324" i="1" s="1"/>
  <c r="I325" i="1"/>
  <c r="J325" i="1" l="1"/>
  <c r="K325" i="1" s="1"/>
  <c r="L325" i="1" l="1"/>
  <c r="M325" i="1" s="1"/>
  <c r="N325" i="1" s="1"/>
  <c r="O325" i="1" s="1"/>
  <c r="I326" i="1" l="1"/>
  <c r="J326" i="1" l="1"/>
  <c r="K326" i="1" s="1"/>
  <c r="L326" i="1" l="1"/>
  <c r="M326" i="1" s="1"/>
  <c r="N326" i="1" s="1"/>
  <c r="O326" i="1" s="1"/>
  <c r="I327" i="1"/>
  <c r="J327" i="1" l="1"/>
  <c r="K327" i="1"/>
  <c r="L327" i="1" l="1"/>
  <c r="M327" i="1" s="1"/>
  <c r="N327" i="1" s="1"/>
  <c r="O327" i="1" s="1"/>
  <c r="I328" i="1"/>
  <c r="J328" i="1" l="1"/>
  <c r="K328" i="1"/>
  <c r="L328" i="1" l="1"/>
  <c r="M328" i="1" s="1"/>
  <c r="N328" i="1" s="1"/>
  <c r="O328" i="1" s="1"/>
  <c r="I329" i="1" l="1"/>
  <c r="J329" i="1" l="1"/>
  <c r="K329" i="1" s="1"/>
  <c r="L329" i="1" l="1"/>
  <c r="M329" i="1" s="1"/>
  <c r="N329" i="1" s="1"/>
  <c r="O329" i="1" s="1"/>
  <c r="I330" i="1" l="1"/>
  <c r="J330" i="1" l="1"/>
  <c r="K330" i="1" s="1"/>
  <c r="L330" i="1" l="1"/>
  <c r="M330" i="1" s="1"/>
  <c r="N330" i="1" s="1"/>
  <c r="O330" i="1" s="1"/>
  <c r="I331" i="1"/>
  <c r="J331" i="1" l="1"/>
  <c r="K331" i="1"/>
  <c r="L331" i="1" l="1"/>
  <c r="M331" i="1" s="1"/>
  <c r="N331" i="1" s="1"/>
  <c r="O331" i="1" s="1"/>
  <c r="I332" i="1" l="1"/>
  <c r="J332" i="1" l="1"/>
  <c r="K332" i="1" s="1"/>
  <c r="L332" i="1" l="1"/>
  <c r="M332" i="1" s="1"/>
  <c r="N332" i="1" s="1"/>
  <c r="O332" i="1" s="1"/>
  <c r="I333" i="1"/>
  <c r="J333" i="1" l="1"/>
  <c r="K333" i="1" s="1"/>
  <c r="L333" i="1" l="1"/>
  <c r="M333" i="1" s="1"/>
  <c r="N333" i="1" s="1"/>
  <c r="O333" i="1" s="1"/>
  <c r="I334" i="1"/>
  <c r="J334" i="1" l="1"/>
  <c r="K334" i="1"/>
  <c r="L334" i="1" l="1"/>
  <c r="M334" i="1" s="1"/>
  <c r="N334" i="1" s="1"/>
  <c r="O334" i="1" s="1"/>
  <c r="I335" i="1"/>
  <c r="J335" i="1" l="1"/>
  <c r="K335" i="1" s="1"/>
  <c r="L335" i="1" l="1"/>
  <c r="M335" i="1" s="1"/>
  <c r="N335" i="1" s="1"/>
  <c r="O335" i="1" s="1"/>
  <c r="I336" i="1"/>
  <c r="J336" i="1" l="1"/>
  <c r="K336" i="1" s="1"/>
  <c r="L336" i="1" l="1"/>
  <c r="M336" i="1" s="1"/>
  <c r="N336" i="1" s="1"/>
  <c r="O336" i="1" s="1"/>
  <c r="I337" i="1"/>
  <c r="J337" i="1" l="1"/>
  <c r="K337" i="1" s="1"/>
  <c r="L337" i="1" l="1"/>
  <c r="M337" i="1" s="1"/>
  <c r="N337" i="1" s="1"/>
  <c r="O337" i="1" s="1"/>
  <c r="I338" i="1"/>
  <c r="J338" i="1" l="1"/>
  <c r="K338" i="1" s="1"/>
  <c r="L338" i="1" l="1"/>
  <c r="M338" i="1" s="1"/>
  <c r="N338" i="1" s="1"/>
  <c r="O338" i="1" s="1"/>
  <c r="I339" i="1"/>
  <c r="J339" i="1" l="1"/>
  <c r="K339" i="1" s="1"/>
  <c r="L339" i="1" l="1"/>
  <c r="M339" i="1" s="1"/>
  <c r="N339" i="1" s="1"/>
  <c r="O339" i="1" s="1"/>
  <c r="I340" i="1"/>
  <c r="J340" i="1" l="1"/>
  <c r="K340" i="1"/>
  <c r="L340" i="1" l="1"/>
  <c r="M340" i="1" s="1"/>
  <c r="N340" i="1" s="1"/>
  <c r="O340" i="1" s="1"/>
  <c r="I341" i="1"/>
  <c r="J341" i="1" l="1"/>
  <c r="K341" i="1"/>
  <c r="L341" i="1" l="1"/>
  <c r="M341" i="1" s="1"/>
  <c r="N341" i="1" s="1"/>
  <c r="O341" i="1" s="1"/>
  <c r="I342" i="1"/>
  <c r="J342" i="1" l="1"/>
  <c r="K342" i="1"/>
  <c r="L342" i="1" l="1"/>
  <c r="M342" i="1" s="1"/>
  <c r="N342" i="1" s="1"/>
  <c r="O342" i="1" s="1"/>
  <c r="I343" i="1"/>
  <c r="J343" i="1" l="1"/>
  <c r="K343" i="1" s="1"/>
  <c r="L343" i="1" l="1"/>
  <c r="M343" i="1" s="1"/>
  <c r="N343" i="1" s="1"/>
  <c r="O343" i="1" s="1"/>
  <c r="I344" i="1"/>
  <c r="J344" i="1" l="1"/>
  <c r="K344" i="1" s="1"/>
  <c r="L344" i="1" l="1"/>
  <c r="M344" i="1" s="1"/>
  <c r="N344" i="1" s="1"/>
  <c r="O344" i="1" s="1"/>
  <c r="I345" i="1"/>
  <c r="J345" i="1" l="1"/>
  <c r="K345" i="1" s="1"/>
  <c r="L345" i="1" l="1"/>
  <c r="M345" i="1" s="1"/>
  <c r="N345" i="1" s="1"/>
  <c r="O345" i="1" s="1"/>
  <c r="I346" i="1"/>
  <c r="J346" i="1" l="1"/>
  <c r="K346" i="1" s="1"/>
  <c r="L346" i="1" l="1"/>
  <c r="M346" i="1" s="1"/>
  <c r="N346" i="1" s="1"/>
  <c r="O346" i="1" s="1"/>
  <c r="I347" i="1"/>
  <c r="J347" i="1" l="1"/>
  <c r="K347" i="1" s="1"/>
  <c r="L347" i="1" l="1"/>
  <c r="M347" i="1" s="1"/>
  <c r="N347" i="1" s="1"/>
  <c r="O347" i="1" s="1"/>
  <c r="I348" i="1"/>
  <c r="J348" i="1" l="1"/>
  <c r="K348" i="1"/>
  <c r="L348" i="1" l="1"/>
  <c r="M348" i="1" s="1"/>
  <c r="N348" i="1" s="1"/>
  <c r="O348" i="1" s="1"/>
  <c r="I349" i="1"/>
  <c r="J349" i="1" l="1"/>
  <c r="K349" i="1"/>
  <c r="L349" i="1" l="1"/>
  <c r="M349" i="1" s="1"/>
  <c r="N349" i="1" s="1"/>
  <c r="O349" i="1" s="1"/>
  <c r="I350" i="1"/>
  <c r="J350" i="1" l="1"/>
  <c r="K350" i="1"/>
  <c r="L350" i="1" l="1"/>
  <c r="M350" i="1" s="1"/>
  <c r="N350" i="1" s="1"/>
  <c r="O350" i="1" s="1"/>
  <c r="I351" i="1" l="1"/>
  <c r="J351" i="1" l="1"/>
  <c r="K351" i="1"/>
  <c r="L351" i="1" l="1"/>
  <c r="M351" i="1" s="1"/>
  <c r="N351" i="1" s="1"/>
  <c r="O351" i="1" s="1"/>
  <c r="I352" i="1"/>
  <c r="J352" i="1" l="1"/>
  <c r="K352" i="1" s="1"/>
  <c r="L352" i="1" l="1"/>
  <c r="M352" i="1" s="1"/>
  <c r="N352" i="1" s="1"/>
  <c r="O352" i="1" s="1"/>
  <c r="I353" i="1"/>
  <c r="J353" i="1" l="1"/>
  <c r="K353" i="1" s="1"/>
  <c r="L353" i="1" l="1"/>
  <c r="M353" i="1" s="1"/>
  <c r="N353" i="1" s="1"/>
  <c r="O353" i="1" s="1"/>
  <c r="I354" i="1" l="1"/>
  <c r="J354" i="1" l="1"/>
  <c r="K354" i="1" s="1"/>
  <c r="L354" i="1" l="1"/>
  <c r="M354" i="1" s="1"/>
  <c r="N354" i="1" s="1"/>
  <c r="O354" i="1" s="1"/>
  <c r="I355" i="1"/>
  <c r="J355" i="1" l="1"/>
  <c r="K355" i="1"/>
  <c r="L355" i="1" l="1"/>
  <c r="M355" i="1" s="1"/>
  <c r="N355" i="1" s="1"/>
  <c r="O355" i="1" s="1"/>
  <c r="I356" i="1"/>
  <c r="J356" i="1" l="1"/>
  <c r="K356" i="1"/>
  <c r="L356" i="1" l="1"/>
  <c r="M356" i="1" s="1"/>
  <c r="N356" i="1" s="1"/>
  <c r="O356" i="1" s="1"/>
  <c r="I357" i="1"/>
  <c r="J357" i="1" l="1"/>
  <c r="K357" i="1" s="1"/>
  <c r="L357" i="1" l="1"/>
  <c r="M357" i="1" s="1"/>
  <c r="N357" i="1" s="1"/>
  <c r="O357" i="1" s="1"/>
  <c r="I358" i="1"/>
  <c r="J358" i="1" l="1"/>
  <c r="K358" i="1" s="1"/>
  <c r="L358" i="1" l="1"/>
  <c r="M358" i="1" s="1"/>
  <c r="N358" i="1" s="1"/>
  <c r="O358" i="1" s="1"/>
  <c r="I359" i="1"/>
  <c r="J359" i="1" l="1"/>
  <c r="K359" i="1"/>
  <c r="L359" i="1" l="1"/>
  <c r="M359" i="1" s="1"/>
  <c r="N359" i="1" s="1"/>
  <c r="O359" i="1" s="1"/>
  <c r="I360" i="1"/>
  <c r="J360" i="1" l="1"/>
  <c r="K360" i="1" s="1"/>
  <c r="L360" i="1" l="1"/>
  <c r="M360" i="1" s="1"/>
  <c r="N360" i="1" s="1"/>
  <c r="O360" i="1" s="1"/>
  <c r="I361" i="1"/>
  <c r="J361" i="1" l="1"/>
  <c r="K361" i="1" s="1"/>
  <c r="L361" i="1" l="1"/>
  <c r="M361" i="1" s="1"/>
  <c r="N361" i="1" s="1"/>
  <c r="O361" i="1" s="1"/>
  <c r="I362" i="1"/>
  <c r="J362" i="1" l="1"/>
  <c r="K362" i="1" s="1"/>
  <c r="L362" i="1" l="1"/>
  <c r="M362" i="1" s="1"/>
  <c r="N362" i="1" s="1"/>
  <c r="O362" i="1" s="1"/>
  <c r="I363" i="1"/>
  <c r="J363" i="1" l="1"/>
  <c r="K363" i="1" s="1"/>
  <c r="L363" i="1" l="1"/>
  <c r="M363" i="1" s="1"/>
  <c r="N363" i="1" s="1"/>
  <c r="O363" i="1" s="1"/>
  <c r="I364" i="1"/>
  <c r="J364" i="1" l="1"/>
  <c r="K364" i="1" s="1"/>
  <c r="L364" i="1" l="1"/>
  <c r="M364" i="1" s="1"/>
  <c r="N364" i="1" s="1"/>
  <c r="O364" i="1" s="1"/>
  <c r="I365" i="1" l="1"/>
  <c r="J365" i="1" l="1"/>
  <c r="K365" i="1" s="1"/>
  <c r="L365" i="1" l="1"/>
  <c r="M365" i="1" s="1"/>
  <c r="N365" i="1" s="1"/>
  <c r="O365" i="1" s="1"/>
  <c r="I366" i="1"/>
  <c r="J366" i="1" l="1"/>
  <c r="K366" i="1" s="1"/>
  <c r="L366" i="1" l="1"/>
  <c r="M366" i="1" s="1"/>
  <c r="N366" i="1" s="1"/>
  <c r="O366" i="1" s="1"/>
  <c r="I367" i="1"/>
  <c r="J367" i="1" l="1"/>
  <c r="K367" i="1" s="1"/>
  <c r="L367" i="1" l="1"/>
  <c r="M367" i="1" s="1"/>
  <c r="N367" i="1" s="1"/>
  <c r="O367" i="1" s="1"/>
  <c r="I368" i="1"/>
  <c r="J368" i="1" l="1"/>
  <c r="K368" i="1" s="1"/>
  <c r="L368" i="1" l="1"/>
  <c r="M368" i="1" s="1"/>
  <c r="N368" i="1" s="1"/>
  <c r="O368" i="1" s="1"/>
  <c r="I369" i="1" l="1"/>
  <c r="J369" i="1"/>
  <c r="K369" i="1"/>
  <c r="L369" i="1" l="1"/>
  <c r="M369" i="1" s="1"/>
  <c r="N369" i="1" s="1"/>
  <c r="O369" i="1" s="1"/>
  <c r="I370" i="1"/>
  <c r="J370" i="1" l="1"/>
  <c r="K370" i="1" s="1"/>
  <c r="L370" i="1" l="1"/>
  <c r="M370" i="1" s="1"/>
  <c r="N370" i="1" s="1"/>
  <c r="O370" i="1" s="1"/>
  <c r="I371" i="1"/>
  <c r="J371" i="1" l="1"/>
  <c r="K371" i="1" s="1"/>
  <c r="L371" i="1" l="1"/>
  <c r="M371" i="1" s="1"/>
  <c r="N371" i="1" s="1"/>
  <c r="O371" i="1" s="1"/>
  <c r="I372" i="1" l="1"/>
  <c r="J372" i="1" l="1"/>
  <c r="K372" i="1" s="1"/>
  <c r="L372" i="1" l="1"/>
  <c r="M372" i="1" s="1"/>
  <c r="N372" i="1" s="1"/>
  <c r="O372" i="1" s="1"/>
  <c r="I373" i="1"/>
  <c r="J373" i="1" l="1"/>
  <c r="K373" i="1" s="1"/>
  <c r="L373" i="1" l="1"/>
  <c r="M373" i="1" s="1"/>
  <c r="N373" i="1" s="1"/>
  <c r="O373" i="1" s="1"/>
  <c r="I374" i="1" l="1"/>
  <c r="J374" i="1" l="1"/>
  <c r="K374" i="1" s="1"/>
  <c r="L374" i="1" l="1"/>
  <c r="M374" i="1" s="1"/>
  <c r="N374" i="1" s="1"/>
  <c r="O374" i="1" s="1"/>
  <c r="I375" i="1"/>
  <c r="J375" i="1" l="1"/>
  <c r="K375" i="1" s="1"/>
  <c r="L375" i="1" l="1"/>
  <c r="M375" i="1" s="1"/>
  <c r="N375" i="1" s="1"/>
  <c r="O375" i="1" s="1"/>
  <c r="I376" i="1"/>
  <c r="J376" i="1" l="1"/>
  <c r="K376" i="1" s="1"/>
  <c r="L376" i="1" l="1"/>
  <c r="M376" i="1" s="1"/>
  <c r="N376" i="1" s="1"/>
  <c r="O376" i="1" s="1"/>
  <c r="I377" i="1"/>
  <c r="J377" i="1" l="1"/>
  <c r="K377" i="1" s="1"/>
  <c r="L377" i="1" l="1"/>
  <c r="M377" i="1" s="1"/>
  <c r="N377" i="1" s="1"/>
  <c r="O377" i="1" s="1"/>
  <c r="I378" i="1" l="1"/>
  <c r="J378" i="1" l="1"/>
  <c r="K378" i="1" s="1"/>
  <c r="L378" i="1" l="1"/>
  <c r="M378" i="1" s="1"/>
  <c r="N378" i="1" s="1"/>
  <c r="O378" i="1" s="1"/>
  <c r="I379" i="1" l="1"/>
  <c r="J379" i="1" l="1"/>
  <c r="K379" i="1" s="1"/>
  <c r="L379" i="1" l="1"/>
  <c r="M379" i="1" s="1"/>
  <c r="N379" i="1" s="1"/>
  <c r="O379" i="1" s="1"/>
  <c r="I380" i="1" l="1"/>
  <c r="J380" i="1" l="1"/>
  <c r="K380" i="1" s="1"/>
  <c r="L380" i="1" l="1"/>
  <c r="M380" i="1" s="1"/>
  <c r="N380" i="1" s="1"/>
  <c r="O380" i="1" s="1"/>
  <c r="I381" i="1"/>
  <c r="J381" i="1" l="1"/>
  <c r="K381" i="1" s="1"/>
  <c r="L381" i="1" l="1"/>
  <c r="M381" i="1" s="1"/>
  <c r="N381" i="1" s="1"/>
  <c r="O381" i="1" s="1"/>
  <c r="I382" i="1"/>
  <c r="J382" i="1" l="1"/>
  <c r="K382" i="1"/>
  <c r="L382" i="1" l="1"/>
  <c r="M382" i="1" s="1"/>
  <c r="N382" i="1" s="1"/>
  <c r="O382" i="1" s="1"/>
  <c r="I383" i="1"/>
  <c r="J383" i="1" l="1"/>
  <c r="K383" i="1"/>
  <c r="L383" i="1" l="1"/>
  <c r="M383" i="1" s="1"/>
  <c r="N383" i="1" s="1"/>
  <c r="O383" i="1" s="1"/>
  <c r="I384" i="1"/>
  <c r="J384" i="1" l="1"/>
  <c r="K384" i="1"/>
  <c r="L384" i="1" l="1"/>
  <c r="M384" i="1" s="1"/>
  <c r="N384" i="1" s="1"/>
  <c r="O384" i="1" s="1"/>
  <c r="I385" i="1"/>
  <c r="J385" i="1" l="1"/>
  <c r="K385" i="1" s="1"/>
  <c r="L385" i="1" l="1"/>
  <c r="M385" i="1" s="1"/>
  <c r="N385" i="1" s="1"/>
  <c r="O385" i="1" s="1"/>
  <c r="I386" i="1"/>
  <c r="J386" i="1" l="1"/>
  <c r="K386" i="1" s="1"/>
  <c r="L386" i="1" l="1"/>
  <c r="M386" i="1" s="1"/>
  <c r="N386" i="1" s="1"/>
  <c r="O386" i="1" s="1"/>
  <c r="I387" i="1"/>
  <c r="J387" i="1" l="1"/>
  <c r="K387" i="1" s="1"/>
  <c r="L387" i="1" l="1"/>
  <c r="M387" i="1" s="1"/>
  <c r="N387" i="1" s="1"/>
  <c r="O387" i="1" s="1"/>
  <c r="I388" i="1"/>
  <c r="J388" i="1" l="1"/>
  <c r="K388" i="1" s="1"/>
  <c r="L388" i="1" l="1"/>
  <c r="M388" i="1" s="1"/>
  <c r="N388" i="1" s="1"/>
  <c r="O388" i="1" s="1"/>
  <c r="I389" i="1"/>
  <c r="J389" i="1" l="1"/>
  <c r="K389" i="1" s="1"/>
  <c r="L389" i="1" l="1"/>
  <c r="M389" i="1" s="1"/>
  <c r="N389" i="1" s="1"/>
  <c r="O389" i="1" s="1"/>
  <c r="I390" i="1"/>
  <c r="J390" i="1" l="1"/>
  <c r="K390" i="1"/>
  <c r="L390" i="1" l="1"/>
  <c r="M390" i="1" s="1"/>
  <c r="N390" i="1" s="1"/>
  <c r="O390" i="1" s="1"/>
  <c r="I391" i="1"/>
  <c r="J391" i="1" l="1"/>
  <c r="K391" i="1" s="1"/>
  <c r="L391" i="1" l="1"/>
  <c r="M391" i="1" s="1"/>
  <c r="N391" i="1" s="1"/>
  <c r="O391" i="1" s="1"/>
  <c r="I392" i="1"/>
  <c r="J392" i="1" l="1"/>
  <c r="K392" i="1" s="1"/>
  <c r="L392" i="1" l="1"/>
  <c r="M392" i="1" s="1"/>
  <c r="N392" i="1" s="1"/>
  <c r="O392" i="1" s="1"/>
  <c r="I393" i="1"/>
  <c r="J393" i="1" l="1"/>
  <c r="K393" i="1" s="1"/>
  <c r="L393" i="1" l="1"/>
  <c r="M393" i="1" s="1"/>
  <c r="N393" i="1" s="1"/>
  <c r="O393" i="1" s="1"/>
  <c r="I394" i="1"/>
  <c r="J394" i="1" l="1"/>
  <c r="K394" i="1" s="1"/>
  <c r="L394" i="1" l="1"/>
  <c r="M394" i="1" s="1"/>
  <c r="N394" i="1" s="1"/>
  <c r="O394" i="1" s="1"/>
  <c r="I395" i="1"/>
  <c r="J395" i="1" l="1"/>
  <c r="K395" i="1" s="1"/>
  <c r="L395" i="1" l="1"/>
  <c r="M395" i="1" s="1"/>
  <c r="N395" i="1" s="1"/>
  <c r="O395" i="1" s="1"/>
  <c r="I396" i="1"/>
  <c r="J396" i="1" l="1"/>
  <c r="K396" i="1" s="1"/>
  <c r="L396" i="1" l="1"/>
  <c r="M396" i="1" s="1"/>
  <c r="N396" i="1" s="1"/>
  <c r="O396" i="1" s="1"/>
  <c r="I397" i="1"/>
  <c r="J397" i="1" l="1"/>
  <c r="K397" i="1"/>
  <c r="L397" i="1" l="1"/>
  <c r="M397" i="1" s="1"/>
  <c r="N397" i="1" s="1"/>
  <c r="O397" i="1" s="1"/>
  <c r="I398" i="1"/>
  <c r="J398" i="1" l="1"/>
  <c r="K398" i="1"/>
  <c r="L398" i="1" l="1"/>
  <c r="M398" i="1" s="1"/>
  <c r="N398" i="1" s="1"/>
  <c r="O398" i="1" s="1"/>
  <c r="I399" i="1" l="1"/>
  <c r="J399" i="1" l="1"/>
  <c r="K399" i="1" s="1"/>
  <c r="L399" i="1" l="1"/>
  <c r="M399" i="1" s="1"/>
  <c r="N399" i="1" s="1"/>
  <c r="O399" i="1" s="1"/>
  <c r="I400" i="1"/>
  <c r="J400" i="1" l="1"/>
  <c r="K400" i="1" s="1"/>
  <c r="L400" i="1" l="1"/>
  <c r="M400" i="1" s="1"/>
  <c r="N400" i="1" s="1"/>
  <c r="O400" i="1" s="1"/>
  <c r="I401" i="1"/>
  <c r="J401" i="1" l="1"/>
  <c r="K401" i="1" s="1"/>
  <c r="L401" i="1" l="1"/>
  <c r="M401" i="1" s="1"/>
  <c r="N401" i="1" s="1"/>
  <c r="O401" i="1" s="1"/>
  <c r="I402" i="1"/>
  <c r="J402" i="1" l="1"/>
  <c r="K402" i="1" s="1"/>
  <c r="L402" i="1" l="1"/>
  <c r="M402" i="1" s="1"/>
  <c r="N402" i="1" s="1"/>
  <c r="O402" i="1" s="1"/>
  <c r="I403" i="1"/>
  <c r="J403" i="1" l="1"/>
  <c r="K403" i="1" s="1"/>
  <c r="L403" i="1" l="1"/>
  <c r="M403" i="1" s="1"/>
  <c r="N403" i="1" s="1"/>
  <c r="O403" i="1" s="1"/>
  <c r="I404" i="1"/>
  <c r="J404" i="1" l="1"/>
  <c r="K404" i="1" s="1"/>
  <c r="L404" i="1" l="1"/>
  <c r="M404" i="1" s="1"/>
  <c r="N404" i="1" s="1"/>
  <c r="O404" i="1" s="1"/>
  <c r="I405" i="1"/>
  <c r="J405" i="1" l="1"/>
  <c r="K405" i="1" s="1"/>
  <c r="L405" i="1" l="1"/>
  <c r="M405" i="1" s="1"/>
  <c r="N405" i="1" s="1"/>
  <c r="O405" i="1" s="1"/>
  <c r="I406" i="1" l="1"/>
  <c r="J406" i="1" l="1"/>
  <c r="K406" i="1" s="1"/>
  <c r="L406" i="1" l="1"/>
  <c r="M406" i="1" s="1"/>
  <c r="N406" i="1" s="1"/>
  <c r="O406" i="1" s="1"/>
  <c r="I407" i="1"/>
  <c r="J407" i="1" l="1"/>
  <c r="K407" i="1" s="1"/>
  <c r="L407" i="1" l="1"/>
  <c r="M407" i="1" s="1"/>
  <c r="N407" i="1" s="1"/>
  <c r="O407" i="1" s="1"/>
  <c r="I408" i="1"/>
  <c r="J408" i="1" l="1"/>
  <c r="K408" i="1" s="1"/>
  <c r="L408" i="1" l="1"/>
  <c r="M408" i="1" s="1"/>
  <c r="N408" i="1" s="1"/>
  <c r="O408" i="1" s="1"/>
  <c r="I409" i="1"/>
  <c r="J409" i="1" l="1"/>
  <c r="K409" i="1" s="1"/>
  <c r="L409" i="1" l="1"/>
  <c r="M409" i="1" s="1"/>
  <c r="N409" i="1" s="1"/>
  <c r="O409" i="1" s="1"/>
  <c r="I410" i="1"/>
  <c r="J410" i="1" l="1"/>
  <c r="K410" i="1"/>
  <c r="L410" i="1" l="1"/>
  <c r="M410" i="1" s="1"/>
  <c r="N410" i="1" s="1"/>
  <c r="O410" i="1" s="1"/>
  <c r="I411" i="1"/>
  <c r="J411" i="1" l="1"/>
  <c r="K411" i="1" s="1"/>
  <c r="L411" i="1" l="1"/>
  <c r="M411" i="1" s="1"/>
  <c r="N411" i="1" s="1"/>
  <c r="O411" i="1" s="1"/>
  <c r="I412" i="1"/>
  <c r="J412" i="1" l="1"/>
  <c r="K412" i="1" s="1"/>
  <c r="L412" i="1" l="1"/>
  <c r="M412" i="1" s="1"/>
  <c r="N412" i="1" s="1"/>
  <c r="O412" i="1" s="1"/>
  <c r="I413" i="1"/>
  <c r="J413" i="1" l="1"/>
  <c r="K413" i="1" s="1"/>
  <c r="L413" i="1" l="1"/>
  <c r="M413" i="1" s="1"/>
  <c r="N413" i="1" s="1"/>
  <c r="O413" i="1" s="1"/>
  <c r="I414" i="1" l="1"/>
  <c r="J414" i="1" l="1"/>
  <c r="K414" i="1" s="1"/>
  <c r="L414" i="1" l="1"/>
  <c r="M414" i="1" s="1"/>
  <c r="N414" i="1" s="1"/>
  <c r="O414" i="1" s="1"/>
  <c r="I415" i="1" l="1"/>
  <c r="J415" i="1"/>
  <c r="K415" i="1" s="1"/>
  <c r="L415" i="1" l="1"/>
  <c r="M415" i="1" s="1"/>
  <c r="N415" i="1" s="1"/>
  <c r="O415" i="1" s="1"/>
  <c r="I416" i="1"/>
  <c r="J416" i="1" l="1"/>
  <c r="K416" i="1" s="1"/>
  <c r="L416" i="1" l="1"/>
  <c r="M416" i="1" s="1"/>
  <c r="N416" i="1" s="1"/>
  <c r="O416" i="1" s="1"/>
  <c r="I417" i="1"/>
  <c r="J417" i="1" l="1"/>
  <c r="K417" i="1" s="1"/>
  <c r="L417" i="1" l="1"/>
  <c r="M417" i="1" s="1"/>
  <c r="N417" i="1" s="1"/>
  <c r="O417" i="1" s="1"/>
  <c r="I418" i="1"/>
  <c r="J418" i="1" l="1"/>
  <c r="K418" i="1"/>
  <c r="L418" i="1" l="1"/>
  <c r="M418" i="1" s="1"/>
  <c r="N418" i="1" s="1"/>
  <c r="O418" i="1" s="1"/>
  <c r="I419" i="1" l="1"/>
  <c r="J419" i="1" l="1"/>
  <c r="K419" i="1" s="1"/>
  <c r="L419" i="1" l="1"/>
  <c r="M419" i="1" s="1"/>
  <c r="N419" i="1" s="1"/>
  <c r="O419" i="1" s="1"/>
  <c r="I420" i="1"/>
  <c r="J420" i="1" l="1"/>
  <c r="K420" i="1" s="1"/>
  <c r="L420" i="1" l="1"/>
  <c r="M420" i="1" s="1"/>
  <c r="N420" i="1" s="1"/>
  <c r="O420" i="1" s="1"/>
  <c r="I421" i="1"/>
  <c r="J421" i="1" l="1"/>
  <c r="K421" i="1" s="1"/>
  <c r="L421" i="1" l="1"/>
  <c r="M421" i="1" s="1"/>
  <c r="N421" i="1" s="1"/>
  <c r="O421" i="1" s="1"/>
  <c r="I422" i="1"/>
  <c r="J422" i="1" l="1"/>
  <c r="K422" i="1" s="1"/>
  <c r="L422" i="1" l="1"/>
  <c r="M422" i="1" s="1"/>
  <c r="N422" i="1" s="1"/>
  <c r="O422" i="1" s="1"/>
  <c r="I423" i="1"/>
  <c r="J423" i="1" l="1"/>
  <c r="K423" i="1"/>
  <c r="L423" i="1" l="1"/>
  <c r="M423" i="1" s="1"/>
  <c r="N423" i="1" s="1"/>
  <c r="O423" i="1" s="1"/>
  <c r="I424" i="1"/>
  <c r="J424" i="1" l="1"/>
  <c r="K424" i="1" s="1"/>
  <c r="L424" i="1" l="1"/>
  <c r="M424" i="1" s="1"/>
  <c r="N424" i="1" s="1"/>
  <c r="O424" i="1" s="1"/>
  <c r="I425" i="1"/>
  <c r="J425" i="1" l="1"/>
  <c r="K425" i="1" s="1"/>
  <c r="L425" i="1" l="1"/>
  <c r="M425" i="1" s="1"/>
  <c r="N425" i="1" s="1"/>
  <c r="O425" i="1" s="1"/>
  <c r="I426" i="1"/>
  <c r="J426" i="1" l="1"/>
  <c r="K426" i="1" s="1"/>
  <c r="L426" i="1" l="1"/>
  <c r="M426" i="1" s="1"/>
  <c r="N426" i="1" s="1"/>
  <c r="O426" i="1" s="1"/>
  <c r="I427" i="1"/>
  <c r="J427" i="1" l="1"/>
  <c r="K427" i="1" s="1"/>
  <c r="L427" i="1" l="1"/>
  <c r="M427" i="1" s="1"/>
  <c r="N427" i="1" s="1"/>
  <c r="O427" i="1" s="1"/>
  <c r="I428" i="1"/>
  <c r="J428" i="1" l="1"/>
  <c r="K428" i="1" s="1"/>
  <c r="L428" i="1" l="1"/>
  <c r="M428" i="1" s="1"/>
  <c r="N428" i="1" s="1"/>
  <c r="O428" i="1" s="1"/>
  <c r="I429" i="1" l="1"/>
  <c r="J429" i="1" l="1"/>
  <c r="K429" i="1" s="1"/>
  <c r="L429" i="1" l="1"/>
  <c r="M429" i="1" s="1"/>
  <c r="N429" i="1" s="1"/>
  <c r="O429" i="1" s="1"/>
  <c r="I430" i="1"/>
  <c r="J430" i="1" l="1"/>
  <c r="K430" i="1" s="1"/>
  <c r="L430" i="1" l="1"/>
  <c r="M430" i="1" s="1"/>
  <c r="N430" i="1" s="1"/>
  <c r="O430" i="1" s="1"/>
  <c r="I431" i="1"/>
  <c r="J431" i="1" l="1"/>
  <c r="K431" i="1" s="1"/>
  <c r="L431" i="1" l="1"/>
  <c r="M431" i="1" s="1"/>
  <c r="N431" i="1" s="1"/>
  <c r="O431" i="1" s="1"/>
  <c r="I432" i="1"/>
  <c r="J432" i="1" l="1"/>
  <c r="K432" i="1" s="1"/>
  <c r="L432" i="1" l="1"/>
  <c r="M432" i="1" s="1"/>
  <c r="N432" i="1" s="1"/>
  <c r="O432" i="1" s="1"/>
  <c r="I433" i="1"/>
  <c r="J433" i="1" l="1"/>
  <c r="K433" i="1" s="1"/>
  <c r="L433" i="1" l="1"/>
  <c r="M433" i="1" s="1"/>
  <c r="N433" i="1" s="1"/>
  <c r="O433" i="1" s="1"/>
  <c r="I434" i="1"/>
  <c r="J434" i="1" l="1"/>
  <c r="K434" i="1"/>
  <c r="L434" i="1" l="1"/>
  <c r="M434" i="1" s="1"/>
  <c r="N434" i="1" s="1"/>
  <c r="O434" i="1" s="1"/>
  <c r="I435" i="1"/>
  <c r="J435" i="1" l="1"/>
  <c r="K435" i="1"/>
  <c r="L435" i="1" l="1"/>
  <c r="M435" i="1" s="1"/>
  <c r="N435" i="1" s="1"/>
  <c r="O435" i="1" s="1"/>
  <c r="I436" i="1"/>
  <c r="J436" i="1" l="1"/>
  <c r="K436" i="1"/>
  <c r="L436" i="1" l="1"/>
  <c r="M436" i="1" s="1"/>
  <c r="N436" i="1" s="1"/>
  <c r="O436" i="1" s="1"/>
  <c r="I437" i="1"/>
  <c r="J437" i="1" l="1"/>
  <c r="K437" i="1"/>
  <c r="L437" i="1" l="1"/>
  <c r="M437" i="1" s="1"/>
  <c r="N437" i="1" s="1"/>
  <c r="O437" i="1" s="1"/>
  <c r="I438" i="1"/>
  <c r="J438" i="1" l="1"/>
  <c r="K438" i="1" s="1"/>
  <c r="L438" i="1" l="1"/>
  <c r="M438" i="1" s="1"/>
  <c r="N438" i="1" s="1"/>
  <c r="O438" i="1" s="1"/>
  <c r="I439" i="1"/>
  <c r="J439" i="1" l="1"/>
  <c r="K439" i="1" s="1"/>
  <c r="L439" i="1" l="1"/>
  <c r="M439" i="1" s="1"/>
  <c r="N439" i="1" s="1"/>
  <c r="O439" i="1" s="1"/>
  <c r="I440" i="1"/>
  <c r="J440" i="1" l="1"/>
  <c r="K440" i="1"/>
  <c r="L440" i="1" l="1"/>
  <c r="M440" i="1" s="1"/>
  <c r="N440" i="1" s="1"/>
  <c r="O440" i="1" s="1"/>
  <c r="I441" i="1"/>
  <c r="J441" i="1" l="1"/>
  <c r="K441" i="1" s="1"/>
  <c r="L441" i="1" l="1"/>
  <c r="M441" i="1" s="1"/>
  <c r="N441" i="1" s="1"/>
  <c r="O441" i="1" s="1"/>
  <c r="I442" i="1"/>
  <c r="J442" i="1" l="1"/>
  <c r="K442" i="1"/>
  <c r="L442" i="1" l="1"/>
  <c r="M442" i="1" s="1"/>
  <c r="N442" i="1" s="1"/>
  <c r="O442" i="1" s="1"/>
  <c r="I443" i="1"/>
  <c r="J443" i="1" l="1"/>
  <c r="K443" i="1" s="1"/>
  <c r="L443" i="1" l="1"/>
  <c r="M443" i="1" s="1"/>
  <c r="N443" i="1" s="1"/>
  <c r="O443" i="1" s="1"/>
  <c r="I444" i="1"/>
  <c r="J444" i="1" l="1"/>
  <c r="K444" i="1" s="1"/>
  <c r="L444" i="1" l="1"/>
  <c r="M444" i="1" s="1"/>
  <c r="N444" i="1" s="1"/>
  <c r="O444" i="1" s="1"/>
  <c r="I445" i="1"/>
  <c r="J445" i="1" l="1"/>
  <c r="K445" i="1"/>
  <c r="L445" i="1" l="1"/>
  <c r="M445" i="1" s="1"/>
  <c r="N445" i="1" s="1"/>
  <c r="O445" i="1" s="1"/>
  <c r="I446" i="1"/>
  <c r="J446" i="1" l="1"/>
  <c r="K446" i="1"/>
  <c r="L446" i="1" l="1"/>
  <c r="M446" i="1" s="1"/>
  <c r="N446" i="1" s="1"/>
  <c r="O446" i="1" s="1"/>
  <c r="I447" i="1"/>
  <c r="J447" i="1" l="1"/>
  <c r="K447" i="1"/>
  <c r="L447" i="1" l="1"/>
  <c r="M447" i="1" s="1"/>
  <c r="N447" i="1" s="1"/>
  <c r="O447" i="1" s="1"/>
  <c r="I448" i="1"/>
  <c r="J448" i="1" l="1"/>
  <c r="K448" i="1" s="1"/>
  <c r="L448" i="1" l="1"/>
  <c r="M448" i="1" s="1"/>
  <c r="N448" i="1" s="1"/>
  <c r="O448" i="1" s="1"/>
  <c r="I449" i="1"/>
  <c r="J449" i="1" l="1"/>
  <c r="K449" i="1" s="1"/>
  <c r="L449" i="1" l="1"/>
  <c r="M449" i="1" s="1"/>
  <c r="N449" i="1" s="1"/>
  <c r="O449" i="1" s="1"/>
  <c r="I450" i="1"/>
  <c r="J450" i="1" l="1"/>
  <c r="K450" i="1" s="1"/>
  <c r="L450" i="1" l="1"/>
  <c r="M450" i="1" s="1"/>
  <c r="N450" i="1" s="1"/>
  <c r="O450" i="1" s="1"/>
  <c r="I451" i="1"/>
  <c r="J451" i="1" l="1"/>
  <c r="K451" i="1" s="1"/>
  <c r="L451" i="1" l="1"/>
  <c r="M451" i="1" s="1"/>
  <c r="N451" i="1" s="1"/>
  <c r="O451" i="1" s="1"/>
  <c r="I452" i="1"/>
  <c r="J452" i="1" l="1"/>
  <c r="K452" i="1"/>
  <c r="L452" i="1" l="1"/>
  <c r="M452" i="1" s="1"/>
  <c r="N452" i="1" s="1"/>
  <c r="O452" i="1" s="1"/>
  <c r="I453" i="1"/>
  <c r="J453" i="1" l="1"/>
  <c r="K453" i="1" s="1"/>
  <c r="L453" i="1" l="1"/>
  <c r="M453" i="1" s="1"/>
  <c r="N453" i="1" s="1"/>
  <c r="O453" i="1" s="1"/>
  <c r="I454" i="1"/>
  <c r="J454" i="1" l="1"/>
  <c r="K454" i="1" s="1"/>
  <c r="L454" i="1" l="1"/>
  <c r="M454" i="1" s="1"/>
  <c r="N454" i="1" s="1"/>
  <c r="O454" i="1" s="1"/>
  <c r="I455" i="1"/>
  <c r="J455" i="1" l="1"/>
  <c r="K455" i="1"/>
  <c r="L455" i="1" l="1"/>
  <c r="M455" i="1" s="1"/>
  <c r="N455" i="1" s="1"/>
  <c r="O455" i="1" s="1"/>
  <c r="I456" i="1"/>
  <c r="J456" i="1" l="1"/>
  <c r="K456" i="1" s="1"/>
  <c r="L456" i="1" l="1"/>
  <c r="M456" i="1" s="1"/>
  <c r="N456" i="1" s="1"/>
  <c r="O456" i="1" s="1"/>
  <c r="I457" i="1"/>
  <c r="J457" i="1" l="1"/>
  <c r="K457" i="1" s="1"/>
  <c r="L457" i="1" l="1"/>
  <c r="M457" i="1" s="1"/>
  <c r="N457" i="1" s="1"/>
  <c r="O457" i="1" s="1"/>
  <c r="I458" i="1"/>
  <c r="J458" i="1" l="1"/>
  <c r="K458" i="1" s="1"/>
  <c r="L458" i="1" l="1"/>
  <c r="M458" i="1" s="1"/>
  <c r="N458" i="1" s="1"/>
  <c r="O458" i="1" s="1"/>
  <c r="I459" i="1" l="1"/>
  <c r="J459" i="1" l="1"/>
  <c r="K459" i="1" s="1"/>
  <c r="L459" i="1" l="1"/>
  <c r="M459" i="1" s="1"/>
  <c r="N459" i="1" s="1"/>
  <c r="O459" i="1" s="1"/>
  <c r="I460" i="1"/>
  <c r="J460" i="1" l="1"/>
  <c r="K460" i="1" s="1"/>
  <c r="L460" i="1" l="1"/>
  <c r="M460" i="1" s="1"/>
  <c r="N460" i="1" s="1"/>
  <c r="O460" i="1" s="1"/>
  <c r="I461" i="1"/>
  <c r="J461" i="1" l="1"/>
  <c r="K461" i="1" s="1"/>
  <c r="L461" i="1" l="1"/>
  <c r="M461" i="1" s="1"/>
  <c r="N461" i="1" s="1"/>
  <c r="O461" i="1" s="1"/>
  <c r="I462" i="1"/>
  <c r="J462" i="1" l="1"/>
  <c r="K462" i="1"/>
  <c r="L462" i="1" l="1"/>
  <c r="M462" i="1" s="1"/>
  <c r="N462" i="1" s="1"/>
  <c r="O462" i="1" s="1"/>
  <c r="I463" i="1"/>
  <c r="J463" i="1" l="1"/>
  <c r="K463" i="1" s="1"/>
  <c r="L463" i="1" l="1"/>
  <c r="M463" i="1" s="1"/>
  <c r="N463" i="1" s="1"/>
  <c r="O463" i="1" s="1"/>
  <c r="I464" i="1"/>
  <c r="J464" i="1" l="1"/>
  <c r="K464" i="1"/>
  <c r="L464" i="1" l="1"/>
  <c r="M464" i="1" s="1"/>
  <c r="N464" i="1" s="1"/>
  <c r="O464" i="1" s="1"/>
  <c r="I465" i="1"/>
  <c r="J465" i="1" l="1"/>
  <c r="K465" i="1" s="1"/>
  <c r="L465" i="1" l="1"/>
  <c r="M465" i="1" s="1"/>
  <c r="N465" i="1" s="1"/>
  <c r="O465" i="1" s="1"/>
  <c r="I466" i="1"/>
  <c r="J466" i="1" l="1"/>
  <c r="K466" i="1" s="1"/>
  <c r="L466" i="1" l="1"/>
  <c r="M466" i="1" s="1"/>
  <c r="N466" i="1" s="1"/>
  <c r="O466" i="1" s="1"/>
  <c r="I467" i="1"/>
  <c r="J467" i="1" l="1"/>
  <c r="K467" i="1"/>
  <c r="L467" i="1" l="1"/>
  <c r="M467" i="1" s="1"/>
  <c r="N467" i="1" s="1"/>
  <c r="O467" i="1" s="1"/>
  <c r="I468" i="1"/>
  <c r="J468" i="1" l="1"/>
  <c r="K468" i="1" s="1"/>
  <c r="L468" i="1" l="1"/>
  <c r="M468" i="1" s="1"/>
  <c r="N468" i="1" s="1"/>
  <c r="O468" i="1" s="1"/>
  <c r="I469" i="1"/>
  <c r="J469" i="1" l="1"/>
  <c r="K469" i="1" s="1"/>
  <c r="L469" i="1" l="1"/>
  <c r="M469" i="1" s="1"/>
  <c r="N469" i="1" s="1"/>
  <c r="O469" i="1" s="1"/>
  <c r="I470" i="1"/>
  <c r="J470" i="1" l="1"/>
  <c r="K470" i="1" s="1"/>
  <c r="L470" i="1" l="1"/>
  <c r="M470" i="1" s="1"/>
  <c r="N470" i="1" s="1"/>
  <c r="O470" i="1" s="1"/>
  <c r="I471" i="1"/>
  <c r="J471" i="1" l="1"/>
  <c r="K471" i="1" s="1"/>
  <c r="L471" i="1" l="1"/>
  <c r="M471" i="1" s="1"/>
  <c r="N471" i="1" s="1"/>
  <c r="O471" i="1" s="1"/>
  <c r="I472" i="1"/>
  <c r="J472" i="1" l="1"/>
  <c r="K472" i="1"/>
  <c r="L472" i="1" l="1"/>
  <c r="M472" i="1" s="1"/>
  <c r="N472" i="1" s="1"/>
  <c r="O472" i="1" s="1"/>
  <c r="I473" i="1"/>
  <c r="J473" i="1" l="1"/>
  <c r="K473" i="1" s="1"/>
  <c r="L473" i="1" l="1"/>
  <c r="M473" i="1" s="1"/>
  <c r="N473" i="1" s="1"/>
  <c r="O473" i="1" s="1"/>
  <c r="I474" i="1"/>
  <c r="J474" i="1" l="1"/>
  <c r="K474" i="1" s="1"/>
  <c r="L474" i="1" l="1"/>
  <c r="M474" i="1" s="1"/>
  <c r="N474" i="1" s="1"/>
  <c r="O474" i="1" s="1"/>
  <c r="I475" i="1"/>
  <c r="J475" i="1" l="1"/>
  <c r="K475" i="1" s="1"/>
  <c r="L475" i="1" l="1"/>
  <c r="M475" i="1" s="1"/>
  <c r="N475" i="1" s="1"/>
  <c r="O475" i="1" s="1"/>
  <c r="I476" i="1"/>
  <c r="J476" i="1" l="1"/>
  <c r="K476" i="1" s="1"/>
  <c r="L476" i="1" l="1"/>
  <c r="M476" i="1" s="1"/>
  <c r="N476" i="1" s="1"/>
  <c r="O476" i="1" s="1"/>
  <c r="I477" i="1"/>
  <c r="J477" i="1" l="1"/>
  <c r="K477" i="1" s="1"/>
  <c r="L477" i="1" l="1"/>
  <c r="M477" i="1" s="1"/>
  <c r="N477" i="1" s="1"/>
  <c r="O477" i="1" s="1"/>
  <c r="I478" i="1"/>
  <c r="J478" i="1" l="1"/>
  <c r="K478" i="1" s="1"/>
  <c r="L478" i="1" l="1"/>
  <c r="M478" i="1" s="1"/>
  <c r="N478" i="1" s="1"/>
  <c r="O478" i="1" s="1"/>
  <c r="I479" i="1"/>
  <c r="J479" i="1" l="1"/>
  <c r="K479" i="1" s="1"/>
  <c r="L479" i="1" l="1"/>
  <c r="M479" i="1" s="1"/>
  <c r="N479" i="1" s="1"/>
  <c r="O479" i="1" s="1"/>
  <c r="I480" i="1"/>
  <c r="J480" i="1" l="1"/>
  <c r="K480" i="1" s="1"/>
  <c r="L480" i="1" l="1"/>
  <c r="M480" i="1" s="1"/>
  <c r="N480" i="1" s="1"/>
  <c r="O480" i="1" s="1"/>
  <c r="I481" i="1"/>
  <c r="J481" i="1" l="1"/>
  <c r="K481" i="1" s="1"/>
  <c r="L481" i="1" l="1"/>
  <c r="M481" i="1" s="1"/>
  <c r="N481" i="1" s="1"/>
  <c r="O481" i="1" s="1"/>
  <c r="I482" i="1"/>
  <c r="J482" i="1" l="1"/>
  <c r="K482" i="1"/>
  <c r="L482" i="1" l="1"/>
  <c r="M482" i="1" s="1"/>
  <c r="N482" i="1" s="1"/>
  <c r="O482" i="1" s="1"/>
  <c r="I483" i="1"/>
  <c r="J483" i="1" l="1"/>
  <c r="K483" i="1" s="1"/>
  <c r="L483" i="1" l="1"/>
  <c r="M483" i="1" s="1"/>
  <c r="N483" i="1" s="1"/>
  <c r="O483" i="1" s="1"/>
  <c r="I484" i="1"/>
  <c r="J484" i="1" l="1"/>
  <c r="K484" i="1" s="1"/>
  <c r="L484" i="1" l="1"/>
  <c r="M484" i="1" s="1"/>
  <c r="N484" i="1" s="1"/>
  <c r="O484" i="1" s="1"/>
  <c r="I485" i="1"/>
  <c r="J485" i="1" l="1"/>
  <c r="K485" i="1" s="1"/>
  <c r="L485" i="1" l="1"/>
  <c r="M485" i="1" s="1"/>
  <c r="N485" i="1" s="1"/>
  <c r="O485" i="1" s="1"/>
  <c r="I486" i="1"/>
  <c r="J486" i="1" l="1"/>
  <c r="K486" i="1" s="1"/>
  <c r="L486" i="1" l="1"/>
  <c r="M486" i="1" s="1"/>
  <c r="N486" i="1" s="1"/>
  <c r="O486" i="1" s="1"/>
  <c r="I487" i="1"/>
  <c r="J487" i="1" l="1"/>
  <c r="K487" i="1" s="1"/>
  <c r="L487" i="1" l="1"/>
  <c r="M487" i="1" s="1"/>
  <c r="N487" i="1" s="1"/>
  <c r="O487" i="1" s="1"/>
  <c r="I488" i="1"/>
  <c r="J488" i="1" l="1"/>
  <c r="K488" i="1"/>
  <c r="L488" i="1" l="1"/>
  <c r="M488" i="1" s="1"/>
  <c r="N488" i="1" s="1"/>
  <c r="O488" i="1" s="1"/>
  <c r="I489" i="1"/>
  <c r="J489" i="1" l="1"/>
  <c r="K489" i="1" s="1"/>
  <c r="L489" i="1" l="1"/>
  <c r="M489" i="1" s="1"/>
  <c r="N489" i="1" s="1"/>
  <c r="O489" i="1" s="1"/>
  <c r="I490" i="1"/>
  <c r="J490" i="1" l="1"/>
  <c r="K490" i="1" s="1"/>
  <c r="L490" i="1" l="1"/>
  <c r="M490" i="1" s="1"/>
  <c r="N490" i="1" s="1"/>
  <c r="O490" i="1" s="1"/>
  <c r="I491" i="1"/>
  <c r="J491" i="1" l="1"/>
  <c r="K491" i="1" s="1"/>
  <c r="L491" i="1" l="1"/>
  <c r="M491" i="1" s="1"/>
  <c r="N491" i="1" s="1"/>
  <c r="O491" i="1" s="1"/>
  <c r="I492" i="1"/>
  <c r="J492" i="1" l="1"/>
  <c r="K492" i="1"/>
  <c r="L492" i="1" l="1"/>
  <c r="M492" i="1" s="1"/>
  <c r="N492" i="1" s="1"/>
  <c r="O492" i="1" s="1"/>
  <c r="I493" i="1"/>
  <c r="J493" i="1" l="1"/>
  <c r="K493" i="1" s="1"/>
  <c r="L493" i="1" l="1"/>
  <c r="M493" i="1" s="1"/>
  <c r="N493" i="1" s="1"/>
  <c r="O493" i="1" s="1"/>
  <c r="I494" i="1"/>
  <c r="J494" i="1" l="1"/>
  <c r="K494" i="1" s="1"/>
  <c r="L494" i="1" l="1"/>
  <c r="M494" i="1" s="1"/>
  <c r="N494" i="1" s="1"/>
  <c r="O494" i="1" s="1"/>
  <c r="I495" i="1"/>
  <c r="J495" i="1" l="1"/>
  <c r="K495" i="1" s="1"/>
  <c r="L495" i="1" l="1"/>
  <c r="M495" i="1" s="1"/>
  <c r="N495" i="1" s="1"/>
  <c r="O495" i="1" s="1"/>
  <c r="I496" i="1"/>
  <c r="J496" i="1" l="1"/>
  <c r="K496" i="1" s="1"/>
  <c r="L496" i="1" l="1"/>
  <c r="M496" i="1" s="1"/>
  <c r="N496" i="1" s="1"/>
  <c r="O496" i="1" s="1"/>
  <c r="I497" i="1"/>
  <c r="J497" i="1" l="1"/>
  <c r="K497" i="1" s="1"/>
  <c r="L497" i="1" l="1"/>
  <c r="M497" i="1" s="1"/>
  <c r="N497" i="1" s="1"/>
  <c r="O497" i="1" s="1"/>
  <c r="I498" i="1"/>
  <c r="J498" i="1" l="1"/>
  <c r="K498" i="1" s="1"/>
  <c r="L498" i="1" l="1"/>
  <c r="M498" i="1" s="1"/>
  <c r="N498" i="1" s="1"/>
  <c r="O498" i="1" s="1"/>
  <c r="I499" i="1"/>
  <c r="J499" i="1" l="1"/>
  <c r="K499" i="1" s="1"/>
  <c r="L499" i="1" l="1"/>
  <c r="M499" i="1" s="1"/>
  <c r="N499" i="1" s="1"/>
  <c r="O499" i="1" s="1"/>
  <c r="I500" i="1"/>
  <c r="J500" i="1" l="1"/>
  <c r="K500" i="1" s="1"/>
  <c r="L500" i="1" l="1"/>
  <c r="M500" i="1" s="1"/>
  <c r="N500" i="1" s="1"/>
  <c r="O500" i="1" s="1"/>
  <c r="I501" i="1" l="1"/>
  <c r="J501" i="1" l="1"/>
  <c r="K501" i="1"/>
  <c r="L501" i="1" l="1"/>
  <c r="M501" i="1" s="1"/>
  <c r="N501" i="1" s="1"/>
  <c r="O501" i="1" s="1"/>
  <c r="I502" i="1"/>
  <c r="J502" i="1" l="1"/>
  <c r="K502" i="1" s="1"/>
  <c r="L502" i="1" l="1"/>
  <c r="M502" i="1" s="1"/>
  <c r="N502" i="1" s="1"/>
  <c r="O502" i="1" s="1"/>
  <c r="I503" i="1"/>
  <c r="J503" i="1" l="1"/>
  <c r="K503" i="1"/>
  <c r="L503" i="1" l="1"/>
  <c r="M503" i="1" s="1"/>
  <c r="N503" i="1" s="1"/>
  <c r="O503" i="1" s="1"/>
  <c r="I504" i="1" l="1"/>
  <c r="J504" i="1" l="1"/>
  <c r="K504" i="1" s="1"/>
  <c r="L504" i="1" l="1"/>
  <c r="M504" i="1" s="1"/>
  <c r="N504" i="1" s="1"/>
  <c r="O504" i="1" s="1"/>
  <c r="I505" i="1"/>
  <c r="J505" i="1" l="1"/>
  <c r="K505" i="1" s="1"/>
  <c r="L505" i="1" l="1"/>
  <c r="M505" i="1" s="1"/>
  <c r="N505" i="1" s="1"/>
  <c r="O505" i="1" s="1"/>
  <c r="I506" i="1"/>
  <c r="J506" i="1" l="1"/>
  <c r="K506" i="1" s="1"/>
  <c r="L506" i="1" l="1"/>
  <c r="M506" i="1" s="1"/>
  <c r="N506" i="1" s="1"/>
  <c r="O506" i="1" s="1"/>
  <c r="I507" i="1"/>
  <c r="J507" i="1" l="1"/>
  <c r="K507" i="1" s="1"/>
  <c r="L507" i="1" l="1"/>
  <c r="M507" i="1" s="1"/>
  <c r="N507" i="1" s="1"/>
  <c r="O507" i="1" s="1"/>
  <c r="I508" i="1"/>
  <c r="J508" i="1" l="1"/>
  <c r="K508" i="1" s="1"/>
  <c r="L508" i="1" l="1"/>
  <c r="M508" i="1" s="1"/>
  <c r="N508" i="1" s="1"/>
  <c r="O508" i="1" s="1"/>
  <c r="I509" i="1"/>
  <c r="J509" i="1" l="1"/>
  <c r="K509" i="1" s="1"/>
  <c r="L509" i="1" l="1"/>
  <c r="M509" i="1" s="1"/>
  <c r="N509" i="1" s="1"/>
  <c r="O509" i="1" s="1"/>
  <c r="I510" i="1"/>
  <c r="J510" i="1" l="1"/>
  <c r="K510" i="1" s="1"/>
  <c r="L510" i="1" l="1"/>
  <c r="M510" i="1" s="1"/>
  <c r="N510" i="1" s="1"/>
  <c r="O510" i="1" s="1"/>
  <c r="I511" i="1"/>
  <c r="J511" i="1" l="1"/>
  <c r="K511" i="1" s="1"/>
  <c r="L511" i="1" l="1"/>
  <c r="M511" i="1" s="1"/>
  <c r="N511" i="1" s="1"/>
  <c r="O511" i="1" s="1"/>
  <c r="I512" i="1"/>
  <c r="J512" i="1" l="1"/>
  <c r="K512" i="1" s="1"/>
  <c r="L512" i="1" l="1"/>
  <c r="M512" i="1" s="1"/>
  <c r="N512" i="1" s="1"/>
  <c r="O512" i="1" s="1"/>
  <c r="I513" i="1"/>
  <c r="J513" i="1" l="1"/>
  <c r="K513" i="1" s="1"/>
  <c r="L513" i="1" l="1"/>
  <c r="M513" i="1" s="1"/>
  <c r="N513" i="1" s="1"/>
  <c r="O513" i="1" s="1"/>
  <c r="I514" i="1"/>
  <c r="J514" i="1" l="1"/>
  <c r="K514" i="1" s="1"/>
  <c r="L514" i="1" l="1"/>
  <c r="M514" i="1" s="1"/>
  <c r="N514" i="1" s="1"/>
  <c r="O514" i="1" s="1"/>
  <c r="I515" i="1"/>
  <c r="J515" i="1" l="1"/>
  <c r="K515" i="1" s="1"/>
  <c r="L515" i="1" l="1"/>
  <c r="M515" i="1" s="1"/>
  <c r="N515" i="1" s="1"/>
  <c r="O515" i="1" s="1"/>
  <c r="I516" i="1"/>
  <c r="J516" i="1" l="1"/>
  <c r="K516" i="1" s="1"/>
  <c r="L516" i="1" l="1"/>
  <c r="M516" i="1" s="1"/>
  <c r="N516" i="1" s="1"/>
  <c r="O516" i="1" s="1"/>
  <c r="I517" i="1"/>
  <c r="J517" i="1" l="1"/>
  <c r="K517" i="1" s="1"/>
  <c r="L517" i="1" l="1"/>
  <c r="M517" i="1" s="1"/>
  <c r="N517" i="1" s="1"/>
  <c r="O517" i="1" s="1"/>
  <c r="I518" i="1" l="1"/>
  <c r="J518" i="1" l="1"/>
  <c r="K518" i="1" s="1"/>
  <c r="L518" i="1" l="1"/>
  <c r="M518" i="1" s="1"/>
  <c r="N518" i="1" s="1"/>
  <c r="O518" i="1" s="1"/>
  <c r="I519" i="1"/>
  <c r="J519" i="1" l="1"/>
  <c r="K519" i="1" s="1"/>
  <c r="L519" i="1" l="1"/>
  <c r="M519" i="1" s="1"/>
  <c r="N519" i="1" s="1"/>
  <c r="O519" i="1" s="1"/>
  <c r="I520" i="1"/>
  <c r="J520" i="1" l="1"/>
  <c r="K520" i="1" s="1"/>
  <c r="L520" i="1" l="1"/>
  <c r="M520" i="1" s="1"/>
  <c r="N520" i="1" s="1"/>
  <c r="O520" i="1" s="1"/>
  <c r="I521" i="1" l="1"/>
  <c r="J521" i="1" l="1"/>
  <c r="K521" i="1" s="1"/>
  <c r="L521" i="1" l="1"/>
  <c r="M521" i="1" s="1"/>
  <c r="N521" i="1" s="1"/>
  <c r="O521" i="1" s="1"/>
  <c r="I522" i="1"/>
  <c r="J522" i="1" l="1"/>
  <c r="K522" i="1" s="1"/>
  <c r="L522" i="1" l="1"/>
  <c r="M522" i="1" s="1"/>
  <c r="N522" i="1" s="1"/>
  <c r="O522" i="1" s="1"/>
  <c r="I523" i="1"/>
  <c r="J523" i="1" l="1"/>
  <c r="K523" i="1" s="1"/>
  <c r="L523" i="1" l="1"/>
  <c r="M523" i="1" s="1"/>
  <c r="N523" i="1" s="1"/>
  <c r="O523" i="1" s="1"/>
  <c r="I524" i="1"/>
  <c r="J524" i="1" l="1"/>
  <c r="K524" i="1" s="1"/>
  <c r="L524" i="1" l="1"/>
  <c r="M524" i="1" s="1"/>
  <c r="N524" i="1" s="1"/>
  <c r="O524" i="1" s="1"/>
  <c r="I525" i="1"/>
  <c r="J525" i="1" l="1"/>
  <c r="K525" i="1" s="1"/>
  <c r="L525" i="1" l="1"/>
  <c r="M525" i="1" s="1"/>
  <c r="N525" i="1" s="1"/>
  <c r="O525" i="1" s="1"/>
  <c r="I526" i="1"/>
  <c r="J526" i="1" l="1"/>
  <c r="K526" i="1" s="1"/>
  <c r="L526" i="1" l="1"/>
  <c r="M526" i="1" s="1"/>
  <c r="N526" i="1" s="1"/>
  <c r="O526" i="1" s="1"/>
  <c r="I527" i="1"/>
  <c r="J527" i="1" l="1"/>
  <c r="K527" i="1" s="1"/>
  <c r="L527" i="1" l="1"/>
  <c r="M527" i="1" s="1"/>
  <c r="N527" i="1" s="1"/>
  <c r="O527" i="1" s="1"/>
  <c r="I528" i="1"/>
  <c r="J528" i="1" l="1"/>
  <c r="K528" i="1" s="1"/>
  <c r="L528" i="1" l="1"/>
  <c r="M528" i="1" s="1"/>
  <c r="N528" i="1" s="1"/>
  <c r="O528" i="1" s="1"/>
  <c r="I529" i="1"/>
  <c r="J529" i="1" l="1"/>
  <c r="K529" i="1" s="1"/>
  <c r="L529" i="1" l="1"/>
  <c r="M529" i="1" s="1"/>
  <c r="N529" i="1" s="1"/>
  <c r="O529" i="1" s="1"/>
  <c r="I530" i="1" l="1"/>
  <c r="J530" i="1" l="1"/>
  <c r="K530" i="1"/>
  <c r="L530" i="1" l="1"/>
  <c r="M530" i="1" s="1"/>
  <c r="N530" i="1" s="1"/>
  <c r="O530" i="1" s="1"/>
  <c r="I531" i="1"/>
  <c r="J531" i="1" l="1"/>
  <c r="K531" i="1" s="1"/>
  <c r="L531" i="1" l="1"/>
  <c r="M531" i="1" s="1"/>
  <c r="N531" i="1" s="1"/>
  <c r="O531" i="1" s="1"/>
  <c r="I532" i="1"/>
  <c r="J532" i="1" l="1"/>
  <c r="K532" i="1" s="1"/>
  <c r="L532" i="1" l="1"/>
  <c r="M532" i="1" s="1"/>
  <c r="N532" i="1" s="1"/>
  <c r="O532" i="1" s="1"/>
  <c r="I533" i="1"/>
  <c r="J533" i="1" l="1"/>
  <c r="K533" i="1" s="1"/>
  <c r="L533" i="1" l="1"/>
  <c r="M533" i="1" s="1"/>
  <c r="N533" i="1" s="1"/>
  <c r="O533" i="1" s="1"/>
  <c r="I534" i="1"/>
  <c r="J534" i="1" l="1"/>
  <c r="K534" i="1" s="1"/>
  <c r="L534" i="1" l="1"/>
  <c r="M534" i="1" s="1"/>
  <c r="N534" i="1" s="1"/>
  <c r="O534" i="1" s="1"/>
  <c r="I535" i="1"/>
  <c r="J535" i="1" l="1"/>
  <c r="K535" i="1"/>
  <c r="L535" i="1" l="1"/>
  <c r="M535" i="1" s="1"/>
  <c r="N535" i="1" s="1"/>
  <c r="O535" i="1" s="1"/>
  <c r="I536" i="1"/>
  <c r="J536" i="1" l="1"/>
  <c r="K536" i="1" s="1"/>
  <c r="L536" i="1" l="1"/>
  <c r="M536" i="1" s="1"/>
  <c r="N536" i="1" s="1"/>
  <c r="O536" i="1" s="1"/>
  <c r="I537" i="1"/>
  <c r="J537" i="1" l="1"/>
  <c r="K537" i="1" s="1"/>
  <c r="L537" i="1" l="1"/>
  <c r="M537" i="1" s="1"/>
  <c r="N537" i="1" s="1"/>
  <c r="O537" i="1" s="1"/>
  <c r="I538" i="1"/>
  <c r="J538" i="1" l="1"/>
  <c r="K538" i="1" s="1"/>
  <c r="L538" i="1" l="1"/>
  <c r="M538" i="1" s="1"/>
  <c r="N538" i="1" s="1"/>
  <c r="O538" i="1" s="1"/>
  <c r="I539" i="1"/>
  <c r="J539" i="1" l="1"/>
  <c r="K539" i="1"/>
  <c r="L539" i="1" l="1"/>
  <c r="M539" i="1" s="1"/>
  <c r="N539" i="1" s="1"/>
  <c r="O539" i="1" s="1"/>
  <c r="I540" i="1" l="1"/>
  <c r="J540" i="1" l="1"/>
  <c r="K540" i="1" s="1"/>
  <c r="L540" i="1" l="1"/>
  <c r="M540" i="1" s="1"/>
  <c r="N540" i="1" s="1"/>
  <c r="O540" i="1" s="1"/>
  <c r="I541" i="1"/>
  <c r="J541" i="1" l="1"/>
  <c r="K541" i="1" s="1"/>
  <c r="L541" i="1" l="1"/>
  <c r="M541" i="1" s="1"/>
  <c r="N541" i="1" s="1"/>
  <c r="O541" i="1" s="1"/>
  <c r="I542" i="1" l="1"/>
  <c r="J542" i="1" l="1"/>
  <c r="K542" i="1" s="1"/>
  <c r="L542" i="1" l="1"/>
  <c r="M542" i="1" s="1"/>
  <c r="N542" i="1" s="1"/>
  <c r="O542" i="1" s="1"/>
  <c r="I543" i="1"/>
  <c r="J543" i="1" l="1"/>
  <c r="K543" i="1" s="1"/>
  <c r="L543" i="1" l="1"/>
  <c r="M543" i="1" s="1"/>
  <c r="N543" i="1" s="1"/>
  <c r="O543" i="1" s="1"/>
  <c r="I544" i="1"/>
  <c r="J544" i="1" l="1"/>
  <c r="K544" i="1"/>
  <c r="L544" i="1" l="1"/>
  <c r="M544" i="1" s="1"/>
  <c r="N544" i="1" s="1"/>
  <c r="O544" i="1" s="1"/>
  <c r="I545" i="1"/>
  <c r="J545" i="1" l="1"/>
  <c r="K545" i="1" s="1"/>
  <c r="L545" i="1" l="1"/>
  <c r="M545" i="1" s="1"/>
  <c r="N545" i="1" s="1"/>
  <c r="O545" i="1" s="1"/>
  <c r="I546" i="1"/>
  <c r="J546" i="1" l="1"/>
  <c r="K546" i="1" s="1"/>
  <c r="L546" i="1" l="1"/>
  <c r="M546" i="1" s="1"/>
  <c r="N546" i="1" s="1"/>
  <c r="O546" i="1" s="1"/>
  <c r="I547" i="1"/>
  <c r="J547" i="1" l="1"/>
  <c r="K547" i="1" s="1"/>
  <c r="L547" i="1" l="1"/>
  <c r="M547" i="1" s="1"/>
  <c r="N547" i="1" s="1"/>
  <c r="O547" i="1" s="1"/>
  <c r="I548" i="1"/>
  <c r="J548" i="1" l="1"/>
  <c r="K548" i="1" s="1"/>
  <c r="L548" i="1" l="1"/>
  <c r="M548" i="1" s="1"/>
  <c r="N548" i="1" s="1"/>
  <c r="O548" i="1" s="1"/>
  <c r="I549" i="1"/>
  <c r="J549" i="1" l="1"/>
  <c r="K549" i="1" s="1"/>
  <c r="L549" i="1" l="1"/>
  <c r="M549" i="1" s="1"/>
  <c r="N549" i="1" s="1"/>
  <c r="O549" i="1" s="1"/>
  <c r="I550" i="1"/>
  <c r="J550" i="1" l="1"/>
  <c r="K550" i="1" s="1"/>
  <c r="L550" i="1" l="1"/>
  <c r="M550" i="1" s="1"/>
  <c r="N550" i="1" s="1"/>
  <c r="O550" i="1" s="1"/>
  <c r="I551" i="1"/>
  <c r="J551" i="1" l="1"/>
  <c r="K551" i="1" s="1"/>
  <c r="L551" i="1" l="1"/>
  <c r="M551" i="1" s="1"/>
  <c r="N551" i="1" s="1"/>
  <c r="O551" i="1" s="1"/>
  <c r="I552" i="1"/>
  <c r="J552" i="1" l="1"/>
  <c r="K552" i="1" s="1"/>
  <c r="L552" i="1" l="1"/>
  <c r="M552" i="1" s="1"/>
  <c r="N552" i="1" s="1"/>
  <c r="O552" i="1" s="1"/>
  <c r="I553" i="1"/>
  <c r="J553" i="1" l="1"/>
  <c r="K553" i="1" s="1"/>
  <c r="L553" i="1" l="1"/>
  <c r="M553" i="1" s="1"/>
  <c r="N553" i="1" s="1"/>
  <c r="O553" i="1" s="1"/>
  <c r="I554" i="1"/>
  <c r="J554" i="1" l="1"/>
  <c r="K554" i="1"/>
  <c r="L554" i="1" l="1"/>
  <c r="M554" i="1" s="1"/>
  <c r="N554" i="1" s="1"/>
  <c r="O554" i="1" s="1"/>
  <c r="I555" i="1"/>
  <c r="J555" i="1" l="1"/>
  <c r="K555" i="1"/>
  <c r="L555" i="1" l="1"/>
  <c r="M555" i="1" s="1"/>
  <c r="N555" i="1" s="1"/>
  <c r="O555" i="1" s="1"/>
  <c r="I556" i="1"/>
  <c r="J556" i="1" l="1"/>
  <c r="K556" i="1" s="1"/>
  <c r="L556" i="1" l="1"/>
  <c r="M556" i="1" s="1"/>
  <c r="N556" i="1" s="1"/>
  <c r="O556" i="1" s="1"/>
  <c r="I557" i="1"/>
  <c r="J557" i="1" l="1"/>
  <c r="K557" i="1" s="1"/>
  <c r="L557" i="1" l="1"/>
  <c r="M557" i="1" s="1"/>
  <c r="N557" i="1" s="1"/>
  <c r="O557" i="1" s="1"/>
  <c r="I558" i="1"/>
  <c r="J558" i="1" l="1"/>
  <c r="K558" i="1" s="1"/>
  <c r="L558" i="1" l="1"/>
  <c r="M558" i="1" s="1"/>
  <c r="N558" i="1" s="1"/>
  <c r="O558" i="1" s="1"/>
  <c r="I559" i="1"/>
  <c r="J559" i="1" l="1"/>
  <c r="K559" i="1" s="1"/>
  <c r="L559" i="1" l="1"/>
  <c r="M559" i="1" s="1"/>
  <c r="N559" i="1" s="1"/>
  <c r="O559" i="1" s="1"/>
  <c r="I560" i="1"/>
  <c r="J560" i="1" l="1"/>
  <c r="K560" i="1" s="1"/>
  <c r="L560" i="1" l="1"/>
  <c r="M560" i="1" s="1"/>
  <c r="N560" i="1" s="1"/>
  <c r="O560" i="1" s="1"/>
  <c r="I561" i="1"/>
  <c r="J561" i="1" l="1"/>
  <c r="K561" i="1" s="1"/>
  <c r="L561" i="1" l="1"/>
  <c r="M561" i="1" s="1"/>
  <c r="N561" i="1" s="1"/>
  <c r="O561" i="1" s="1"/>
  <c r="I562" i="1"/>
  <c r="J562" i="1" l="1"/>
  <c r="K562" i="1" s="1"/>
  <c r="L562" i="1" l="1"/>
  <c r="M562" i="1" s="1"/>
  <c r="N562" i="1" s="1"/>
  <c r="O562" i="1" s="1"/>
  <c r="I563" i="1"/>
  <c r="J563" i="1" l="1"/>
  <c r="K563" i="1" s="1"/>
  <c r="L563" i="1" l="1"/>
  <c r="M563" i="1" s="1"/>
  <c r="N563" i="1" s="1"/>
  <c r="O563" i="1" s="1"/>
  <c r="I564" i="1" l="1"/>
  <c r="J564" i="1" l="1"/>
  <c r="K564" i="1"/>
  <c r="L564" i="1" l="1"/>
  <c r="M564" i="1" s="1"/>
  <c r="N564" i="1" s="1"/>
  <c r="O564" i="1" s="1"/>
  <c r="I565" i="1"/>
  <c r="J565" i="1" l="1"/>
  <c r="K565" i="1" s="1"/>
  <c r="L565" i="1" l="1"/>
  <c r="M565" i="1" s="1"/>
  <c r="N565" i="1" s="1"/>
  <c r="O565" i="1" s="1"/>
  <c r="I566" i="1"/>
  <c r="J566" i="1" l="1"/>
  <c r="K566" i="1" s="1"/>
  <c r="L566" i="1" l="1"/>
  <c r="M566" i="1" s="1"/>
  <c r="N566" i="1" s="1"/>
  <c r="O566" i="1" s="1"/>
  <c r="I567" i="1"/>
  <c r="J567" i="1" l="1"/>
  <c r="K567" i="1" s="1"/>
  <c r="L567" i="1" l="1"/>
  <c r="M567" i="1" s="1"/>
  <c r="N567" i="1" s="1"/>
  <c r="O567" i="1" s="1"/>
  <c r="I568" i="1"/>
  <c r="J568" i="1" l="1"/>
  <c r="K568" i="1" s="1"/>
  <c r="L568" i="1" l="1"/>
  <c r="M568" i="1" s="1"/>
  <c r="N568" i="1" s="1"/>
  <c r="O568" i="1" s="1"/>
  <c r="I569" i="1"/>
  <c r="J569" i="1" l="1"/>
  <c r="K569" i="1" s="1"/>
  <c r="L569" i="1" l="1"/>
  <c r="M569" i="1" s="1"/>
  <c r="N569" i="1" s="1"/>
  <c r="O569" i="1" s="1"/>
  <c r="I570" i="1"/>
  <c r="J570" i="1" l="1"/>
  <c r="K570" i="1" s="1"/>
  <c r="L570" i="1" l="1"/>
  <c r="M570" i="1" s="1"/>
  <c r="N570" i="1" s="1"/>
  <c r="O570" i="1" s="1"/>
  <c r="I571" i="1"/>
  <c r="J571" i="1" l="1"/>
  <c r="K571" i="1"/>
  <c r="L571" i="1" l="1"/>
  <c r="M571" i="1" s="1"/>
  <c r="N571" i="1" s="1"/>
  <c r="O571" i="1" s="1"/>
  <c r="I572" i="1" l="1"/>
  <c r="J572" i="1" l="1"/>
  <c r="K572" i="1" s="1"/>
  <c r="L572" i="1" l="1"/>
  <c r="M572" i="1" s="1"/>
  <c r="N572" i="1" s="1"/>
  <c r="O572" i="1" s="1"/>
  <c r="I573" i="1"/>
  <c r="J573" i="1" l="1"/>
  <c r="K573" i="1" s="1"/>
  <c r="L573" i="1" l="1"/>
  <c r="M573" i="1" s="1"/>
  <c r="N573" i="1" s="1"/>
  <c r="O573" i="1" s="1"/>
  <c r="I574" i="1" l="1"/>
  <c r="J574" i="1" l="1"/>
  <c r="K574" i="1" s="1"/>
  <c r="L574" i="1" l="1"/>
  <c r="M574" i="1" s="1"/>
  <c r="N574" i="1" s="1"/>
  <c r="O574" i="1" s="1"/>
  <c r="I575" i="1"/>
  <c r="J575" i="1" l="1"/>
  <c r="K575" i="1" s="1"/>
  <c r="L575" i="1" l="1"/>
  <c r="M575" i="1" s="1"/>
  <c r="N575" i="1" s="1"/>
  <c r="O575" i="1" s="1"/>
  <c r="I576" i="1" l="1"/>
  <c r="J576" i="1" l="1"/>
  <c r="K576" i="1" s="1"/>
  <c r="L576" i="1" l="1"/>
  <c r="M576" i="1" s="1"/>
  <c r="N576" i="1" s="1"/>
  <c r="O576" i="1" s="1"/>
  <c r="I577" i="1" l="1"/>
  <c r="J577" i="1" l="1"/>
  <c r="K577" i="1" s="1"/>
  <c r="L577" i="1" l="1"/>
  <c r="M577" i="1" s="1"/>
  <c r="N577" i="1" s="1"/>
  <c r="O577" i="1" s="1"/>
  <c r="I578" i="1" l="1"/>
  <c r="J578" i="1" l="1"/>
  <c r="K578" i="1" s="1"/>
  <c r="L578" i="1" l="1"/>
  <c r="M578" i="1" s="1"/>
  <c r="N578" i="1" s="1"/>
  <c r="O578" i="1" s="1"/>
  <c r="I579" i="1"/>
  <c r="J579" i="1" l="1"/>
  <c r="K579" i="1" s="1"/>
  <c r="L579" i="1" l="1"/>
  <c r="M579" i="1" s="1"/>
  <c r="N579" i="1" s="1"/>
  <c r="O579" i="1" s="1"/>
  <c r="I580" i="1"/>
  <c r="J580" i="1" l="1"/>
  <c r="K580" i="1" s="1"/>
  <c r="L580" i="1" l="1"/>
  <c r="M580" i="1" s="1"/>
  <c r="N580" i="1" s="1"/>
  <c r="O580" i="1" s="1"/>
  <c r="I581" i="1"/>
  <c r="J581" i="1" l="1"/>
  <c r="K581" i="1" s="1"/>
  <c r="L581" i="1" l="1"/>
  <c r="M581" i="1" s="1"/>
  <c r="N581" i="1" s="1"/>
  <c r="O581" i="1" s="1"/>
  <c r="I582" i="1"/>
  <c r="J582" i="1" l="1"/>
  <c r="K582" i="1" s="1"/>
  <c r="L582" i="1" l="1"/>
  <c r="M582" i="1" s="1"/>
  <c r="N582" i="1" s="1"/>
  <c r="O582" i="1" s="1"/>
  <c r="I583" i="1"/>
  <c r="J583" i="1" l="1"/>
  <c r="K583" i="1"/>
  <c r="L583" i="1" l="1"/>
  <c r="M583" i="1" s="1"/>
  <c r="N583" i="1" s="1"/>
  <c r="O583" i="1" s="1"/>
  <c r="I584" i="1"/>
  <c r="J584" i="1" l="1"/>
  <c r="K584" i="1" s="1"/>
  <c r="L584" i="1" l="1"/>
  <c r="M584" i="1" s="1"/>
  <c r="N584" i="1" s="1"/>
  <c r="O584" i="1" s="1"/>
  <c r="I585" i="1" l="1"/>
  <c r="J585" i="1" l="1"/>
  <c r="K585" i="1" s="1"/>
  <c r="L585" i="1" l="1"/>
  <c r="M585" i="1" s="1"/>
  <c r="N585" i="1" s="1"/>
  <c r="O585" i="1" s="1"/>
  <c r="I586" i="1"/>
  <c r="J586" i="1" l="1"/>
  <c r="K586" i="1" s="1"/>
  <c r="L586" i="1" l="1"/>
  <c r="M586" i="1" s="1"/>
  <c r="N586" i="1" s="1"/>
  <c r="O586" i="1" s="1"/>
  <c r="I587" i="1" l="1"/>
  <c r="J587" i="1" l="1"/>
  <c r="K587" i="1" s="1"/>
  <c r="L587" i="1" l="1"/>
  <c r="M587" i="1" s="1"/>
  <c r="N587" i="1" s="1"/>
  <c r="O587" i="1" s="1"/>
  <c r="I588" i="1"/>
  <c r="J588" i="1" l="1"/>
  <c r="K588" i="1"/>
  <c r="L588" i="1" l="1"/>
  <c r="M588" i="1" s="1"/>
  <c r="N588" i="1" s="1"/>
  <c r="O588" i="1" s="1"/>
  <c r="I589" i="1"/>
  <c r="J589" i="1" l="1"/>
  <c r="K589" i="1" s="1"/>
  <c r="L589" i="1" l="1"/>
  <c r="M589" i="1" s="1"/>
  <c r="N589" i="1" s="1"/>
  <c r="O589" i="1" s="1"/>
  <c r="I590" i="1" l="1"/>
  <c r="J590" i="1" l="1"/>
  <c r="K590" i="1"/>
  <c r="L590" i="1" l="1"/>
  <c r="M590" i="1" s="1"/>
  <c r="N590" i="1" s="1"/>
  <c r="O590" i="1" s="1"/>
  <c r="I591" i="1" l="1"/>
  <c r="J591" i="1" l="1"/>
  <c r="K591" i="1" s="1"/>
  <c r="L591" i="1" l="1"/>
  <c r="M591" i="1" s="1"/>
  <c r="N591" i="1" s="1"/>
  <c r="O591" i="1" s="1"/>
  <c r="I592" i="1"/>
  <c r="J592" i="1" l="1"/>
  <c r="K592" i="1"/>
  <c r="L592" i="1" l="1"/>
  <c r="M592" i="1" s="1"/>
  <c r="N592" i="1" s="1"/>
  <c r="O592" i="1" s="1"/>
  <c r="I593" i="1"/>
  <c r="J593" i="1" l="1"/>
  <c r="K593" i="1" s="1"/>
  <c r="L593" i="1" l="1"/>
  <c r="M593" i="1" s="1"/>
  <c r="N593" i="1" s="1"/>
  <c r="O593" i="1" s="1"/>
  <c r="I594" i="1"/>
  <c r="J594" i="1" l="1"/>
  <c r="K594" i="1" s="1"/>
  <c r="L594" i="1" l="1"/>
  <c r="M594" i="1" s="1"/>
  <c r="N594" i="1" s="1"/>
  <c r="O594" i="1" s="1"/>
  <c r="I595" i="1" l="1"/>
  <c r="J595" i="1" l="1"/>
  <c r="K595" i="1" s="1"/>
  <c r="L595" i="1" l="1"/>
  <c r="M595" i="1" s="1"/>
  <c r="N595" i="1" s="1"/>
  <c r="O595" i="1" s="1"/>
  <c r="I596" i="1" l="1"/>
  <c r="J596" i="1" l="1"/>
  <c r="K596" i="1" s="1"/>
  <c r="L596" i="1" l="1"/>
  <c r="M596" i="1" s="1"/>
  <c r="N596" i="1" s="1"/>
  <c r="O596" i="1" s="1"/>
  <c r="I597" i="1"/>
  <c r="J597" i="1" l="1"/>
  <c r="K597" i="1" s="1"/>
  <c r="L597" i="1" l="1"/>
  <c r="M597" i="1" s="1"/>
  <c r="N597" i="1" s="1"/>
  <c r="O597" i="1" s="1"/>
  <c r="I598" i="1"/>
  <c r="J598" i="1" l="1"/>
  <c r="K598" i="1" s="1"/>
  <c r="L598" i="1" l="1"/>
  <c r="M598" i="1" s="1"/>
  <c r="N598" i="1" s="1"/>
  <c r="O598" i="1" s="1"/>
  <c r="I599" i="1"/>
  <c r="J599" i="1" l="1"/>
  <c r="K599" i="1" s="1"/>
  <c r="L599" i="1" l="1"/>
  <c r="M599" i="1" s="1"/>
  <c r="N599" i="1" s="1"/>
  <c r="O599" i="1" s="1"/>
  <c r="I600" i="1"/>
  <c r="J600" i="1" l="1"/>
  <c r="K600" i="1" s="1"/>
  <c r="L600" i="1" l="1"/>
  <c r="M600" i="1" s="1"/>
  <c r="N600" i="1" s="1"/>
  <c r="O600" i="1" s="1"/>
  <c r="I601" i="1" l="1"/>
  <c r="J601" i="1" l="1"/>
  <c r="K601" i="1" s="1"/>
  <c r="L601" i="1" l="1"/>
  <c r="M601" i="1" s="1"/>
  <c r="N601" i="1" s="1"/>
  <c r="O601" i="1" s="1"/>
  <c r="I602" i="1"/>
  <c r="J602" i="1" l="1"/>
  <c r="K602" i="1"/>
  <c r="L602" i="1" l="1"/>
  <c r="M602" i="1" s="1"/>
  <c r="N602" i="1" s="1"/>
  <c r="O602" i="1" s="1"/>
  <c r="I603" i="1"/>
  <c r="J603" i="1" l="1"/>
  <c r="K603" i="1" s="1"/>
  <c r="L603" i="1" l="1"/>
  <c r="M603" i="1" s="1"/>
  <c r="N603" i="1" s="1"/>
  <c r="O603" i="1" s="1"/>
  <c r="I604" i="1"/>
  <c r="J604" i="1" l="1"/>
  <c r="K604" i="1" s="1"/>
  <c r="L604" i="1" l="1"/>
  <c r="M604" i="1" s="1"/>
  <c r="N604" i="1" s="1"/>
  <c r="O604" i="1" s="1"/>
  <c r="I605" i="1"/>
  <c r="J605" i="1" l="1"/>
  <c r="K605" i="1" s="1"/>
  <c r="L605" i="1" l="1"/>
  <c r="M605" i="1" s="1"/>
  <c r="N605" i="1" s="1"/>
  <c r="O605" i="1" s="1"/>
  <c r="I606" i="1" l="1"/>
  <c r="J606" i="1" l="1"/>
  <c r="K606" i="1" s="1"/>
  <c r="L606" i="1" l="1"/>
  <c r="M606" i="1" s="1"/>
  <c r="N606" i="1" s="1"/>
  <c r="O606" i="1" s="1"/>
  <c r="I607" i="1"/>
  <c r="J607" i="1" l="1"/>
  <c r="K607" i="1" s="1"/>
  <c r="L607" i="1" l="1"/>
  <c r="M607" i="1" s="1"/>
  <c r="N607" i="1" s="1"/>
  <c r="O607" i="1" s="1"/>
  <c r="I608" i="1"/>
  <c r="J608" i="1" l="1"/>
  <c r="K608" i="1"/>
  <c r="L608" i="1" l="1"/>
  <c r="M608" i="1" s="1"/>
  <c r="N608" i="1" s="1"/>
  <c r="O608" i="1" s="1"/>
  <c r="I609" i="1"/>
  <c r="J609" i="1" l="1"/>
  <c r="K609" i="1" s="1"/>
  <c r="L609" i="1" l="1"/>
  <c r="M609" i="1" s="1"/>
  <c r="N609" i="1" s="1"/>
  <c r="O609" i="1" s="1"/>
  <c r="I610" i="1"/>
  <c r="J610" i="1" l="1"/>
  <c r="K610" i="1" s="1"/>
  <c r="L610" i="1" l="1"/>
  <c r="M610" i="1" s="1"/>
  <c r="N610" i="1" s="1"/>
  <c r="O610" i="1" s="1"/>
  <c r="I611" i="1"/>
  <c r="J611" i="1" l="1"/>
  <c r="K611" i="1" s="1"/>
  <c r="L611" i="1" l="1"/>
  <c r="M611" i="1" s="1"/>
  <c r="N611" i="1" s="1"/>
  <c r="O611" i="1" s="1"/>
  <c r="I612" i="1"/>
  <c r="J612" i="1" l="1"/>
  <c r="K612" i="1" s="1"/>
  <c r="L612" i="1" l="1"/>
  <c r="M612" i="1" s="1"/>
  <c r="N612" i="1" s="1"/>
  <c r="O612" i="1" s="1"/>
  <c r="I613" i="1"/>
  <c r="J613" i="1" l="1"/>
  <c r="K613" i="1" s="1"/>
  <c r="L613" i="1" l="1"/>
  <c r="M613" i="1" s="1"/>
  <c r="N613" i="1" s="1"/>
  <c r="O613" i="1" s="1"/>
  <c r="I614" i="1"/>
  <c r="J614" i="1" l="1"/>
  <c r="K614" i="1" s="1"/>
  <c r="L614" i="1" l="1"/>
  <c r="M614" i="1" s="1"/>
  <c r="N614" i="1" s="1"/>
  <c r="O614" i="1" s="1"/>
  <c r="I615" i="1"/>
  <c r="J615" i="1" l="1"/>
  <c r="K615" i="1" s="1"/>
  <c r="L615" i="1" l="1"/>
  <c r="M615" i="1" s="1"/>
  <c r="N615" i="1" s="1"/>
  <c r="O615" i="1" s="1"/>
  <c r="I616" i="1"/>
  <c r="J616" i="1" l="1"/>
  <c r="K616" i="1" s="1"/>
  <c r="L616" i="1" l="1"/>
  <c r="M616" i="1" s="1"/>
  <c r="N616" i="1" s="1"/>
  <c r="O616" i="1" s="1"/>
  <c r="I617" i="1"/>
  <c r="J617" i="1" l="1"/>
  <c r="K617" i="1" s="1"/>
  <c r="L617" i="1" l="1"/>
  <c r="M617" i="1" s="1"/>
  <c r="N617" i="1" s="1"/>
  <c r="O617" i="1" s="1"/>
  <c r="I618" i="1" l="1"/>
  <c r="J618" i="1" l="1"/>
  <c r="K618" i="1"/>
  <c r="L618" i="1" l="1"/>
  <c r="M618" i="1" s="1"/>
  <c r="N618" i="1" s="1"/>
  <c r="O618" i="1" s="1"/>
  <c r="I619" i="1"/>
  <c r="J619" i="1" l="1"/>
  <c r="K619" i="1" s="1"/>
  <c r="L619" i="1" l="1"/>
  <c r="M619" i="1" s="1"/>
  <c r="N619" i="1" s="1"/>
  <c r="O619" i="1" s="1"/>
  <c r="I620" i="1"/>
  <c r="J620" i="1" l="1"/>
  <c r="K620" i="1" s="1"/>
  <c r="L620" i="1" l="1"/>
  <c r="M620" i="1" s="1"/>
  <c r="N620" i="1" s="1"/>
  <c r="O620" i="1" s="1"/>
  <c r="I621" i="1" l="1"/>
  <c r="J621" i="1" l="1"/>
  <c r="K621" i="1" s="1"/>
  <c r="L621" i="1" l="1"/>
  <c r="M621" i="1" s="1"/>
  <c r="N621" i="1" s="1"/>
  <c r="O621" i="1" s="1"/>
  <c r="I622" i="1"/>
  <c r="J622" i="1" l="1"/>
  <c r="K622" i="1" s="1"/>
  <c r="L622" i="1" l="1"/>
  <c r="M622" i="1" s="1"/>
  <c r="N622" i="1" s="1"/>
  <c r="O622" i="1" s="1"/>
  <c r="I623" i="1"/>
  <c r="J623" i="1" l="1"/>
  <c r="K623" i="1" s="1"/>
  <c r="L623" i="1" l="1"/>
  <c r="M623" i="1" s="1"/>
  <c r="N623" i="1" s="1"/>
  <c r="O623" i="1" s="1"/>
  <c r="I624" i="1"/>
  <c r="J624" i="1" l="1"/>
  <c r="K624" i="1" s="1"/>
  <c r="L624" i="1" l="1"/>
  <c r="M624" i="1" s="1"/>
  <c r="N624" i="1" s="1"/>
  <c r="O624" i="1" s="1"/>
  <c r="I625" i="1" l="1"/>
  <c r="J625" i="1" l="1"/>
  <c r="K625" i="1" s="1"/>
  <c r="L625" i="1" l="1"/>
  <c r="M625" i="1" s="1"/>
  <c r="N625" i="1" s="1"/>
  <c r="O625" i="1" s="1"/>
  <c r="I626" i="1"/>
  <c r="J626" i="1" l="1"/>
  <c r="K626" i="1" s="1"/>
  <c r="L626" i="1" l="1"/>
  <c r="M626" i="1" s="1"/>
  <c r="N626" i="1" s="1"/>
  <c r="O626" i="1" s="1"/>
  <c r="I627" i="1"/>
  <c r="J627" i="1" l="1"/>
  <c r="K627" i="1" s="1"/>
  <c r="L627" i="1" l="1"/>
  <c r="M627" i="1" s="1"/>
  <c r="N627" i="1" s="1"/>
  <c r="O627" i="1" s="1"/>
  <c r="I628" i="1" l="1"/>
  <c r="J628" i="1" l="1"/>
  <c r="K628" i="1" s="1"/>
  <c r="L628" i="1" l="1"/>
  <c r="M628" i="1" s="1"/>
  <c r="N628" i="1" s="1"/>
  <c r="O628" i="1" s="1"/>
  <c r="I629" i="1"/>
  <c r="J629" i="1" l="1"/>
  <c r="K629" i="1" s="1"/>
  <c r="L629" i="1" l="1"/>
  <c r="M629" i="1" s="1"/>
  <c r="N629" i="1" s="1"/>
  <c r="O629" i="1" s="1"/>
  <c r="I630" i="1"/>
  <c r="J630" i="1" l="1"/>
  <c r="K630" i="1" s="1"/>
  <c r="L630" i="1" l="1"/>
  <c r="M630" i="1" s="1"/>
  <c r="N630" i="1" s="1"/>
  <c r="O630" i="1" s="1"/>
  <c r="I631" i="1"/>
  <c r="J631" i="1" l="1"/>
  <c r="K631" i="1" s="1"/>
  <c r="L631" i="1" l="1"/>
  <c r="M631" i="1" s="1"/>
  <c r="N631" i="1" s="1"/>
  <c r="O631" i="1" s="1"/>
  <c r="I632" i="1"/>
  <c r="J632" i="1" l="1"/>
  <c r="K632" i="1" s="1"/>
  <c r="L632" i="1" l="1"/>
  <c r="M632" i="1" s="1"/>
  <c r="N632" i="1" s="1"/>
  <c r="O632" i="1" s="1"/>
  <c r="I633" i="1"/>
  <c r="J633" i="1" l="1"/>
  <c r="K633" i="1"/>
  <c r="L633" i="1" l="1"/>
  <c r="M633" i="1" s="1"/>
  <c r="N633" i="1" s="1"/>
  <c r="O633" i="1" s="1"/>
  <c r="I634" i="1"/>
  <c r="J634" i="1" l="1"/>
  <c r="K634" i="1" s="1"/>
  <c r="L634" i="1" l="1"/>
  <c r="M634" i="1" s="1"/>
  <c r="N634" i="1" s="1"/>
  <c r="O634" i="1" s="1"/>
  <c r="I635" i="1"/>
  <c r="J635" i="1" l="1"/>
  <c r="K635" i="1" s="1"/>
  <c r="L635" i="1" l="1"/>
  <c r="M635" i="1" s="1"/>
  <c r="N635" i="1" s="1"/>
  <c r="O635" i="1" s="1"/>
  <c r="I636" i="1"/>
  <c r="J636" i="1" l="1"/>
  <c r="K636" i="1" s="1"/>
  <c r="L636" i="1" l="1"/>
  <c r="M636" i="1" s="1"/>
  <c r="N636" i="1" s="1"/>
  <c r="O636" i="1" s="1"/>
  <c r="I637" i="1"/>
  <c r="J637" i="1" l="1"/>
  <c r="K637" i="1" s="1"/>
  <c r="L637" i="1" l="1"/>
  <c r="M637" i="1" s="1"/>
  <c r="N637" i="1" s="1"/>
  <c r="O637" i="1" s="1"/>
  <c r="I638" i="1"/>
  <c r="J638" i="1" l="1"/>
  <c r="K638" i="1" s="1"/>
  <c r="L638" i="1" l="1"/>
  <c r="M638" i="1" s="1"/>
  <c r="N638" i="1" s="1"/>
  <c r="O638" i="1" s="1"/>
  <c r="I639" i="1"/>
  <c r="J639" i="1" l="1"/>
  <c r="K639" i="1" s="1"/>
  <c r="L639" i="1" l="1"/>
  <c r="M639" i="1" s="1"/>
  <c r="N639" i="1" s="1"/>
  <c r="O639" i="1" s="1"/>
  <c r="I640" i="1"/>
  <c r="J640" i="1" l="1"/>
  <c r="K640" i="1" s="1"/>
  <c r="L640" i="1" l="1"/>
  <c r="M640" i="1" s="1"/>
  <c r="N640" i="1" s="1"/>
  <c r="O640" i="1" s="1"/>
  <c r="I641" i="1"/>
  <c r="J641" i="1" l="1"/>
  <c r="K641" i="1" s="1"/>
  <c r="L641" i="1" l="1"/>
  <c r="M641" i="1" s="1"/>
  <c r="N641" i="1" s="1"/>
  <c r="O641" i="1" s="1"/>
  <c r="I642" i="1" l="1"/>
  <c r="J642" i="1" l="1"/>
  <c r="K642" i="1" s="1"/>
  <c r="L642" i="1" l="1"/>
  <c r="M642" i="1" s="1"/>
  <c r="N642" i="1" s="1"/>
  <c r="O642" i="1" s="1"/>
  <c r="I643" i="1"/>
  <c r="J643" i="1" l="1"/>
  <c r="K643" i="1" s="1"/>
  <c r="L643" i="1" l="1"/>
  <c r="M643" i="1" s="1"/>
  <c r="N643" i="1" s="1"/>
  <c r="O643" i="1" s="1"/>
  <c r="I644" i="1"/>
  <c r="J644" i="1" l="1"/>
  <c r="K644" i="1" s="1"/>
  <c r="L644" i="1" l="1"/>
  <c r="M644" i="1" s="1"/>
  <c r="N644" i="1" s="1"/>
  <c r="O644" i="1" s="1"/>
  <c r="I645" i="1"/>
  <c r="J645" i="1" l="1"/>
  <c r="K645" i="1" s="1"/>
  <c r="L645" i="1" l="1"/>
  <c r="M645" i="1" s="1"/>
  <c r="N645" i="1" s="1"/>
  <c r="O645" i="1" s="1"/>
  <c r="I646" i="1"/>
  <c r="J646" i="1" l="1"/>
  <c r="K646" i="1"/>
  <c r="L646" i="1" l="1"/>
  <c r="M646" i="1" s="1"/>
  <c r="N646" i="1" s="1"/>
  <c r="O646" i="1" s="1"/>
  <c r="I647" i="1"/>
  <c r="J647" i="1" l="1"/>
  <c r="K647" i="1" s="1"/>
  <c r="L647" i="1" l="1"/>
  <c r="M647" i="1" s="1"/>
  <c r="N647" i="1" s="1"/>
  <c r="O647" i="1" s="1"/>
  <c r="I648" i="1"/>
  <c r="J648" i="1" l="1"/>
  <c r="K648" i="1" s="1"/>
  <c r="L648" i="1" l="1"/>
  <c r="M648" i="1" s="1"/>
  <c r="N648" i="1" s="1"/>
  <c r="O648" i="1" s="1"/>
  <c r="I649" i="1"/>
  <c r="J649" i="1" l="1"/>
  <c r="K649" i="1" s="1"/>
  <c r="L649" i="1" l="1"/>
  <c r="M649" i="1" s="1"/>
  <c r="N649" i="1" s="1"/>
  <c r="O649" i="1" s="1"/>
  <c r="I650" i="1" l="1"/>
  <c r="J650" i="1" l="1"/>
  <c r="K650" i="1" s="1"/>
  <c r="L650" i="1" l="1"/>
  <c r="M650" i="1" s="1"/>
  <c r="N650" i="1" s="1"/>
  <c r="O650" i="1" s="1"/>
  <c r="I651" i="1" l="1"/>
  <c r="J651" i="1" l="1"/>
  <c r="K651" i="1" s="1"/>
  <c r="L651" i="1" l="1"/>
  <c r="M651" i="1" s="1"/>
  <c r="N651" i="1" s="1"/>
  <c r="O651" i="1" s="1"/>
  <c r="I652" i="1"/>
  <c r="J652" i="1" l="1"/>
  <c r="K652" i="1" s="1"/>
  <c r="L652" i="1" l="1"/>
  <c r="M652" i="1" s="1"/>
  <c r="N652" i="1" s="1"/>
  <c r="O652" i="1" s="1"/>
  <c r="I653" i="1"/>
  <c r="J653" i="1" l="1"/>
  <c r="K653" i="1" s="1"/>
  <c r="L653" i="1" l="1"/>
  <c r="M653" i="1" s="1"/>
  <c r="N653" i="1" s="1"/>
  <c r="O653" i="1" s="1"/>
  <c r="I654" i="1"/>
  <c r="J654" i="1" l="1"/>
  <c r="K654" i="1"/>
  <c r="L654" i="1" l="1"/>
  <c r="M654" i="1" s="1"/>
  <c r="N654" i="1" s="1"/>
  <c r="O654" i="1" s="1"/>
  <c r="I655" i="1"/>
  <c r="J655" i="1" l="1"/>
  <c r="K655" i="1" s="1"/>
  <c r="L655" i="1" l="1"/>
  <c r="M655" i="1" s="1"/>
  <c r="N655" i="1" s="1"/>
  <c r="O655" i="1" s="1"/>
  <c r="I656" i="1" l="1"/>
  <c r="J656" i="1" l="1"/>
  <c r="K656" i="1" s="1"/>
  <c r="L656" i="1" l="1"/>
  <c r="M656" i="1" s="1"/>
  <c r="N656" i="1" s="1"/>
  <c r="O656" i="1" s="1"/>
  <c r="I657" i="1"/>
  <c r="J657" i="1" l="1"/>
  <c r="K657" i="1" s="1"/>
  <c r="L657" i="1" l="1"/>
  <c r="M657" i="1" s="1"/>
  <c r="N657" i="1" s="1"/>
  <c r="O657" i="1" s="1"/>
  <c r="I658" i="1"/>
  <c r="J658" i="1" l="1"/>
  <c r="K658" i="1" s="1"/>
  <c r="L658" i="1" l="1"/>
  <c r="M658" i="1" s="1"/>
  <c r="N658" i="1" s="1"/>
  <c r="O658" i="1" s="1"/>
  <c r="I659" i="1"/>
  <c r="J659" i="1" l="1"/>
  <c r="K659" i="1"/>
  <c r="L659" i="1" l="1"/>
  <c r="M659" i="1" s="1"/>
  <c r="N659" i="1" s="1"/>
  <c r="O659" i="1" s="1"/>
  <c r="I660" i="1"/>
  <c r="J660" i="1" l="1"/>
  <c r="K660" i="1"/>
  <c r="L660" i="1" l="1"/>
  <c r="M660" i="1" s="1"/>
  <c r="N660" i="1" s="1"/>
  <c r="O660" i="1" s="1"/>
  <c r="I661" i="1"/>
  <c r="J661" i="1" l="1"/>
  <c r="K661" i="1" s="1"/>
  <c r="L661" i="1" l="1"/>
  <c r="M661" i="1" s="1"/>
  <c r="N661" i="1" s="1"/>
  <c r="O661" i="1" s="1"/>
  <c r="I662" i="1"/>
  <c r="J662" i="1" l="1"/>
  <c r="K662" i="1"/>
  <c r="L662" i="1" l="1"/>
  <c r="M662" i="1" s="1"/>
  <c r="N662" i="1" s="1"/>
  <c r="O662" i="1" s="1"/>
  <c r="I663" i="1"/>
  <c r="J663" i="1" l="1"/>
  <c r="K663" i="1" s="1"/>
  <c r="L663" i="1" l="1"/>
  <c r="M663" i="1" s="1"/>
  <c r="N663" i="1" s="1"/>
  <c r="O663" i="1" s="1"/>
  <c r="I664" i="1"/>
  <c r="J664" i="1" l="1"/>
  <c r="K664" i="1" s="1"/>
  <c r="L664" i="1" l="1"/>
  <c r="M664" i="1" s="1"/>
  <c r="N664" i="1" s="1"/>
  <c r="O664" i="1" s="1"/>
  <c r="I665" i="1"/>
  <c r="J665" i="1" l="1"/>
  <c r="K665" i="1"/>
  <c r="L665" i="1" l="1"/>
  <c r="M665" i="1" s="1"/>
  <c r="N665" i="1" s="1"/>
  <c r="O665" i="1" s="1"/>
  <c r="I666" i="1" l="1"/>
  <c r="J666" i="1" l="1"/>
  <c r="K666" i="1" s="1"/>
  <c r="L666" i="1" l="1"/>
  <c r="M666" i="1" s="1"/>
  <c r="N666" i="1" s="1"/>
  <c r="O666" i="1" s="1"/>
  <c r="I667" i="1" l="1"/>
  <c r="J667" i="1" l="1"/>
  <c r="K667" i="1" s="1"/>
  <c r="L667" i="1" l="1"/>
  <c r="M667" i="1" s="1"/>
  <c r="N667" i="1" s="1"/>
  <c r="O667" i="1" s="1"/>
  <c r="I668" i="1"/>
  <c r="J668" i="1" l="1"/>
  <c r="K668" i="1" s="1"/>
  <c r="L668" i="1" l="1"/>
  <c r="M668" i="1" s="1"/>
  <c r="N668" i="1" s="1"/>
  <c r="O668" i="1" s="1"/>
  <c r="I669" i="1" l="1"/>
  <c r="J669" i="1" l="1"/>
  <c r="K669" i="1"/>
  <c r="L669" i="1" l="1"/>
  <c r="M669" i="1" s="1"/>
  <c r="N669" i="1" s="1"/>
  <c r="O669" i="1" s="1"/>
  <c r="I670" i="1" l="1"/>
  <c r="J670" i="1" l="1"/>
  <c r="K670" i="1" s="1"/>
  <c r="L670" i="1" l="1"/>
  <c r="M670" i="1" s="1"/>
  <c r="N670" i="1" s="1"/>
  <c r="O670" i="1" s="1"/>
  <c r="I671" i="1" l="1"/>
  <c r="J671" i="1" l="1"/>
  <c r="K671" i="1"/>
  <c r="L671" i="1" l="1"/>
  <c r="M671" i="1" s="1"/>
  <c r="N671" i="1" s="1"/>
  <c r="O671" i="1" s="1"/>
  <c r="I672" i="1"/>
  <c r="J672" i="1" l="1"/>
  <c r="K672" i="1" s="1"/>
  <c r="L672" i="1" l="1"/>
  <c r="M672" i="1" s="1"/>
  <c r="N672" i="1" s="1"/>
  <c r="O672" i="1" s="1"/>
  <c r="I673" i="1"/>
  <c r="J673" i="1" l="1"/>
  <c r="K673" i="1" s="1"/>
  <c r="L673" i="1" l="1"/>
  <c r="M673" i="1" s="1"/>
  <c r="N673" i="1" s="1"/>
  <c r="O673" i="1" s="1"/>
  <c r="I674" i="1"/>
  <c r="J674" i="1" l="1"/>
  <c r="K674" i="1" s="1"/>
  <c r="L674" i="1" l="1"/>
  <c r="M674" i="1" s="1"/>
  <c r="N674" i="1" s="1"/>
  <c r="O674" i="1" s="1"/>
  <c r="I675" i="1"/>
  <c r="J675" i="1" l="1"/>
  <c r="K675" i="1" s="1"/>
  <c r="L675" i="1" l="1"/>
  <c r="M675" i="1" s="1"/>
  <c r="N675" i="1" s="1"/>
  <c r="O675" i="1" s="1"/>
  <c r="I676" i="1"/>
  <c r="J676" i="1" l="1"/>
  <c r="K676" i="1" s="1"/>
  <c r="L676" i="1" l="1"/>
  <c r="M676" i="1" s="1"/>
  <c r="N676" i="1" s="1"/>
  <c r="O676" i="1" s="1"/>
  <c r="I677" i="1"/>
  <c r="J677" i="1" l="1"/>
  <c r="K677" i="1" s="1"/>
  <c r="L677" i="1" l="1"/>
  <c r="M677" i="1" s="1"/>
  <c r="N677" i="1" s="1"/>
  <c r="O677" i="1" s="1"/>
  <c r="I678" i="1"/>
  <c r="J678" i="1" l="1"/>
  <c r="K678" i="1" s="1"/>
  <c r="L678" i="1" l="1"/>
  <c r="M678" i="1" s="1"/>
  <c r="N678" i="1" s="1"/>
  <c r="O678" i="1" s="1"/>
  <c r="I679" i="1"/>
  <c r="J679" i="1" l="1"/>
  <c r="K679" i="1"/>
  <c r="L679" i="1" l="1"/>
  <c r="M679" i="1" s="1"/>
  <c r="N679" i="1" s="1"/>
  <c r="O679" i="1" s="1"/>
  <c r="I680" i="1"/>
  <c r="J680" i="1" l="1"/>
  <c r="K680" i="1" s="1"/>
  <c r="L680" i="1" l="1"/>
  <c r="M680" i="1" s="1"/>
  <c r="N680" i="1" s="1"/>
  <c r="O680" i="1" s="1"/>
  <c r="I681" i="1"/>
  <c r="J681" i="1" l="1"/>
  <c r="K681" i="1"/>
  <c r="L681" i="1" l="1"/>
  <c r="M681" i="1" s="1"/>
  <c r="N681" i="1" s="1"/>
  <c r="O681" i="1" s="1"/>
  <c r="I682" i="1"/>
  <c r="J682" i="1" l="1"/>
  <c r="K682" i="1" s="1"/>
  <c r="L682" i="1" l="1"/>
  <c r="M682" i="1" s="1"/>
  <c r="N682" i="1" s="1"/>
  <c r="O682" i="1" s="1"/>
  <c r="I683" i="1"/>
  <c r="J683" i="1" l="1"/>
  <c r="K683" i="1" s="1"/>
  <c r="L683" i="1" l="1"/>
  <c r="M683" i="1" s="1"/>
  <c r="N683" i="1" s="1"/>
  <c r="O683" i="1" s="1"/>
  <c r="I684" i="1" l="1"/>
  <c r="J684" i="1" l="1"/>
  <c r="K684" i="1" s="1"/>
  <c r="L684" i="1" l="1"/>
  <c r="M684" i="1" s="1"/>
  <c r="N684" i="1" s="1"/>
  <c r="O684" i="1" s="1"/>
  <c r="I685" i="1" l="1"/>
  <c r="J685" i="1" l="1"/>
  <c r="K685" i="1" s="1"/>
  <c r="L685" i="1" l="1"/>
  <c r="M685" i="1" s="1"/>
  <c r="N685" i="1" s="1"/>
  <c r="O685" i="1" s="1"/>
  <c r="I686" i="1"/>
  <c r="J686" i="1" l="1"/>
  <c r="K686" i="1" s="1"/>
  <c r="L686" i="1" l="1"/>
  <c r="M686" i="1" s="1"/>
  <c r="N686" i="1" s="1"/>
  <c r="O686" i="1" s="1"/>
  <c r="I687" i="1"/>
  <c r="J687" i="1" l="1"/>
  <c r="K687" i="1" s="1"/>
  <c r="L687" i="1" l="1"/>
  <c r="M687" i="1" s="1"/>
  <c r="N687" i="1" s="1"/>
  <c r="O687" i="1" s="1"/>
  <c r="I688" i="1"/>
  <c r="J688" i="1" l="1"/>
  <c r="K688" i="1" s="1"/>
  <c r="L688" i="1" l="1"/>
  <c r="M688" i="1" s="1"/>
  <c r="N688" i="1" s="1"/>
  <c r="O688" i="1" s="1"/>
  <c r="I689" i="1"/>
  <c r="J689" i="1" l="1"/>
  <c r="K689" i="1" s="1"/>
  <c r="L689" i="1" l="1"/>
  <c r="M689" i="1" s="1"/>
  <c r="N689" i="1" s="1"/>
  <c r="O689" i="1" s="1"/>
  <c r="I690" i="1"/>
  <c r="J690" i="1" l="1"/>
  <c r="K690" i="1" s="1"/>
  <c r="L690" i="1" l="1"/>
  <c r="M690" i="1" s="1"/>
  <c r="N690" i="1" s="1"/>
  <c r="O690" i="1" s="1"/>
  <c r="I691" i="1"/>
  <c r="J691" i="1" l="1"/>
  <c r="K691" i="1"/>
  <c r="L691" i="1" l="1"/>
  <c r="M691" i="1" s="1"/>
  <c r="N691" i="1" s="1"/>
  <c r="O691" i="1" s="1"/>
  <c r="I692" i="1"/>
  <c r="J692" i="1" l="1"/>
  <c r="K692" i="1" s="1"/>
  <c r="L692" i="1" l="1"/>
  <c r="M692" i="1" s="1"/>
  <c r="N692" i="1" s="1"/>
  <c r="O692" i="1" s="1"/>
  <c r="I693" i="1"/>
  <c r="J693" i="1" l="1"/>
  <c r="K693" i="1" s="1"/>
  <c r="L693" i="1" l="1"/>
  <c r="M693" i="1" s="1"/>
  <c r="N693" i="1" s="1"/>
  <c r="O693" i="1" s="1"/>
  <c r="I694" i="1" l="1"/>
  <c r="J694" i="1" l="1"/>
  <c r="K694" i="1" s="1"/>
  <c r="L694" i="1" l="1"/>
  <c r="M694" i="1" s="1"/>
  <c r="N694" i="1" s="1"/>
  <c r="O694" i="1" s="1"/>
  <c r="I695" i="1"/>
  <c r="J695" i="1" l="1"/>
  <c r="K695" i="1"/>
  <c r="L695" i="1" l="1"/>
  <c r="M695" i="1" s="1"/>
  <c r="N695" i="1" s="1"/>
  <c r="O695" i="1" s="1"/>
  <c r="I696" i="1"/>
  <c r="J696" i="1" l="1"/>
  <c r="K696" i="1"/>
  <c r="L696" i="1" l="1"/>
  <c r="M696" i="1" s="1"/>
  <c r="N696" i="1" s="1"/>
  <c r="O696" i="1" s="1"/>
  <c r="I697" i="1"/>
  <c r="J697" i="1" l="1"/>
  <c r="K697" i="1" s="1"/>
  <c r="L697" i="1" l="1"/>
  <c r="M697" i="1" s="1"/>
  <c r="N697" i="1" s="1"/>
  <c r="O697" i="1" s="1"/>
  <c r="I698" i="1"/>
  <c r="J698" i="1" l="1"/>
  <c r="K698" i="1" s="1"/>
  <c r="L698" i="1" l="1"/>
  <c r="M698" i="1" s="1"/>
  <c r="N698" i="1" s="1"/>
  <c r="O698" i="1" s="1"/>
  <c r="I699" i="1"/>
  <c r="J699" i="1" l="1"/>
  <c r="K699" i="1" s="1"/>
  <c r="L699" i="1" l="1"/>
  <c r="M699" i="1" s="1"/>
  <c r="N699" i="1" s="1"/>
  <c r="O699" i="1" s="1"/>
  <c r="I700" i="1"/>
  <c r="J700" i="1" l="1"/>
  <c r="K700" i="1" s="1"/>
  <c r="L700" i="1" l="1"/>
  <c r="M700" i="1" s="1"/>
  <c r="N700" i="1" s="1"/>
  <c r="O700" i="1" s="1"/>
  <c r="I701" i="1"/>
  <c r="J701" i="1" l="1"/>
  <c r="K701" i="1" s="1"/>
  <c r="L701" i="1" l="1"/>
  <c r="M701" i="1" s="1"/>
  <c r="N701" i="1" s="1"/>
  <c r="O701" i="1" s="1"/>
  <c r="I702" i="1"/>
  <c r="J702" i="1" l="1"/>
  <c r="K702" i="1" s="1"/>
  <c r="L702" i="1" l="1"/>
  <c r="M702" i="1" s="1"/>
  <c r="N702" i="1" s="1"/>
  <c r="O702" i="1" s="1"/>
  <c r="I703" i="1"/>
  <c r="J703" i="1" l="1"/>
  <c r="K703" i="1" s="1"/>
  <c r="L703" i="1" l="1"/>
  <c r="M703" i="1" s="1"/>
  <c r="N703" i="1" s="1"/>
  <c r="O703" i="1" s="1"/>
  <c r="I704" i="1"/>
  <c r="J704" i="1" l="1"/>
  <c r="K704" i="1" s="1"/>
  <c r="L704" i="1" l="1"/>
  <c r="M704" i="1" s="1"/>
  <c r="N704" i="1" s="1"/>
  <c r="O704" i="1" s="1"/>
  <c r="I705" i="1"/>
  <c r="J705" i="1" l="1"/>
  <c r="K705" i="1" s="1"/>
  <c r="L705" i="1" l="1"/>
  <c r="M705" i="1" s="1"/>
  <c r="N705" i="1" s="1"/>
  <c r="O705" i="1" s="1"/>
  <c r="I706" i="1"/>
  <c r="J706" i="1" l="1"/>
  <c r="K706" i="1" s="1"/>
  <c r="L706" i="1" l="1"/>
  <c r="M706" i="1" s="1"/>
  <c r="N706" i="1" s="1"/>
  <c r="O706" i="1" s="1"/>
  <c r="I707" i="1"/>
  <c r="J707" i="1" l="1"/>
  <c r="K707" i="1"/>
  <c r="L707" i="1" l="1"/>
  <c r="M707" i="1" s="1"/>
  <c r="N707" i="1" s="1"/>
  <c r="O707" i="1" s="1"/>
  <c r="I708" i="1"/>
  <c r="J708" i="1" l="1"/>
  <c r="K708" i="1" s="1"/>
  <c r="L708" i="1" l="1"/>
  <c r="M708" i="1" s="1"/>
  <c r="N708" i="1" s="1"/>
  <c r="O708" i="1" s="1"/>
  <c r="I709" i="1"/>
  <c r="J709" i="1" l="1"/>
  <c r="K709" i="1" s="1"/>
  <c r="L709" i="1" l="1"/>
  <c r="M709" i="1" s="1"/>
  <c r="N709" i="1" s="1"/>
  <c r="O709" i="1" s="1"/>
  <c r="I710" i="1"/>
  <c r="J710" i="1" l="1"/>
  <c r="K710" i="1" s="1"/>
  <c r="L710" i="1" l="1"/>
  <c r="M710" i="1" s="1"/>
  <c r="N710" i="1" s="1"/>
  <c r="O710" i="1" s="1"/>
  <c r="I711" i="1"/>
  <c r="J711" i="1" l="1"/>
  <c r="K711" i="1" s="1"/>
  <c r="L711" i="1" l="1"/>
  <c r="M711" i="1" s="1"/>
  <c r="N711" i="1" s="1"/>
  <c r="O711" i="1" s="1"/>
  <c r="I712" i="1"/>
  <c r="J712" i="1" l="1"/>
  <c r="K712" i="1" s="1"/>
  <c r="L712" i="1" l="1"/>
  <c r="M712" i="1" s="1"/>
  <c r="N712" i="1" s="1"/>
  <c r="O712" i="1" s="1"/>
  <c r="I713" i="1"/>
  <c r="J713" i="1" l="1"/>
  <c r="K713" i="1" s="1"/>
  <c r="L713" i="1" l="1"/>
  <c r="M713" i="1" s="1"/>
  <c r="N713" i="1" s="1"/>
  <c r="O713" i="1" s="1"/>
  <c r="I714" i="1"/>
  <c r="J714" i="1" l="1"/>
  <c r="K714" i="1" s="1"/>
  <c r="L714" i="1" l="1"/>
  <c r="M714" i="1" s="1"/>
  <c r="N714" i="1" s="1"/>
  <c r="O714" i="1" s="1"/>
  <c r="I715" i="1" l="1"/>
  <c r="J715" i="1" s="1"/>
  <c r="K715" i="1" l="1"/>
  <c r="L715" i="1" s="1"/>
  <c r="M715" i="1" l="1"/>
  <c r="N715" i="1" s="1"/>
  <c r="O715" i="1" s="1"/>
  <c r="I716" i="1"/>
  <c r="J716" i="1" s="1"/>
  <c r="K716" i="1" s="1"/>
  <c r="L716" i="1" l="1"/>
  <c r="M716" i="1" s="1"/>
  <c r="N716" i="1" s="1"/>
  <c r="O716" i="1" s="1"/>
  <c r="I717" i="1" l="1"/>
  <c r="J717" i="1" s="1"/>
  <c r="K717" i="1" s="1"/>
  <c r="L717" i="1" l="1"/>
  <c r="M717" i="1" s="1"/>
  <c r="N717" i="1" s="1"/>
  <c r="O717" i="1" s="1"/>
  <c r="I718" i="1" l="1"/>
  <c r="J718" i="1"/>
  <c r="K718" i="1" s="1"/>
  <c r="L718" i="1" l="1"/>
  <c r="M718" i="1" s="1"/>
  <c r="N718" i="1" s="1"/>
  <c r="O718" i="1" s="1"/>
  <c r="I719" i="1" l="1"/>
  <c r="J719" i="1"/>
  <c r="K719" i="1" s="1"/>
  <c r="L719" i="1" l="1"/>
  <c r="M719" i="1" s="1"/>
  <c r="N719" i="1" s="1"/>
  <c r="O719" i="1" s="1"/>
  <c r="I720" i="1"/>
  <c r="J720" i="1" l="1"/>
  <c r="K720" i="1"/>
  <c r="L720" i="1" l="1"/>
  <c r="M720" i="1" s="1"/>
  <c r="N720" i="1" s="1"/>
  <c r="O720" i="1" s="1"/>
  <c r="I721" i="1"/>
  <c r="J721" i="1" l="1"/>
  <c r="K721" i="1" s="1"/>
  <c r="L721" i="1" l="1"/>
  <c r="M721" i="1" s="1"/>
  <c r="N721" i="1" s="1"/>
  <c r="O721" i="1" s="1"/>
  <c r="I722" i="1" l="1"/>
  <c r="J722" i="1" l="1"/>
  <c r="K722" i="1" s="1"/>
  <c r="L722" i="1" l="1"/>
  <c r="M722" i="1" s="1"/>
  <c r="N722" i="1" s="1"/>
  <c r="O722" i="1" s="1"/>
  <c r="I723" i="1"/>
  <c r="J723" i="1" l="1"/>
  <c r="K723" i="1" s="1"/>
  <c r="L723" i="1" l="1"/>
  <c r="M723" i="1" s="1"/>
  <c r="N723" i="1" s="1"/>
  <c r="O723" i="1" s="1"/>
  <c r="I724" i="1"/>
  <c r="J724" i="1" l="1"/>
  <c r="K724" i="1" s="1"/>
  <c r="L724" i="1" l="1"/>
  <c r="M724" i="1" s="1"/>
  <c r="N724" i="1" s="1"/>
  <c r="O724" i="1" s="1"/>
  <c r="I725" i="1"/>
  <c r="J725" i="1" l="1"/>
  <c r="K725" i="1" s="1"/>
  <c r="L725" i="1" l="1"/>
  <c r="M725" i="1" s="1"/>
  <c r="N725" i="1" s="1"/>
  <c r="O725" i="1" s="1"/>
  <c r="I726" i="1"/>
  <c r="J726" i="1" l="1"/>
  <c r="K726" i="1" s="1"/>
  <c r="L726" i="1" l="1"/>
  <c r="M726" i="1" s="1"/>
  <c r="N726" i="1" s="1"/>
  <c r="O726" i="1" s="1"/>
  <c r="I727" i="1"/>
  <c r="J727" i="1" l="1"/>
  <c r="K727" i="1" s="1"/>
  <c r="L727" i="1" l="1"/>
  <c r="M727" i="1" s="1"/>
  <c r="N727" i="1" s="1"/>
  <c r="O727" i="1" s="1"/>
  <c r="I728" i="1" l="1"/>
  <c r="J728" i="1" l="1"/>
  <c r="K728" i="1" s="1"/>
  <c r="L728" i="1" l="1"/>
  <c r="M728" i="1" s="1"/>
  <c r="N728" i="1" s="1"/>
  <c r="O728" i="1" s="1"/>
  <c r="I729" i="1"/>
  <c r="J729" i="1" l="1"/>
  <c r="K729" i="1"/>
  <c r="L729" i="1" l="1"/>
  <c r="M729" i="1" s="1"/>
  <c r="N729" i="1" s="1"/>
  <c r="O729" i="1" s="1"/>
  <c r="I730" i="1"/>
  <c r="J730" i="1" l="1"/>
  <c r="K730" i="1" s="1"/>
  <c r="L730" i="1" l="1"/>
  <c r="M730" i="1" s="1"/>
  <c r="N730" i="1" s="1"/>
  <c r="O730" i="1" s="1"/>
  <c r="I731" i="1"/>
  <c r="J731" i="1" l="1"/>
  <c r="K731" i="1" s="1"/>
  <c r="L731" i="1" l="1"/>
  <c r="M731" i="1" s="1"/>
  <c r="N731" i="1" s="1"/>
  <c r="O731" i="1" s="1"/>
  <c r="I732" i="1"/>
  <c r="J732" i="1" l="1"/>
  <c r="K732" i="1" s="1"/>
  <c r="L732" i="1" l="1"/>
  <c r="M732" i="1" s="1"/>
  <c r="N732" i="1" s="1"/>
  <c r="O732" i="1" s="1"/>
  <c r="I733" i="1"/>
  <c r="J733" i="1" l="1"/>
  <c r="K733" i="1" s="1"/>
  <c r="L733" i="1" l="1"/>
  <c r="M733" i="1" s="1"/>
  <c r="N733" i="1" s="1"/>
  <c r="O733" i="1" s="1"/>
  <c r="I734" i="1"/>
  <c r="J734" i="1" l="1"/>
  <c r="K734" i="1"/>
  <c r="L734" i="1" l="1"/>
  <c r="M734" i="1" s="1"/>
  <c r="N734" i="1" s="1"/>
  <c r="O734" i="1" s="1"/>
  <c r="I735" i="1"/>
  <c r="J735" i="1" l="1"/>
  <c r="K735" i="1"/>
  <c r="L735" i="1" l="1"/>
  <c r="M735" i="1" s="1"/>
  <c r="N735" i="1" s="1"/>
  <c r="O735" i="1" s="1"/>
  <c r="I736" i="1"/>
  <c r="J736" i="1" l="1"/>
  <c r="K736" i="1" s="1"/>
  <c r="L736" i="1" l="1"/>
  <c r="M736" i="1" s="1"/>
  <c r="N736" i="1" s="1"/>
  <c r="O736" i="1" s="1"/>
  <c r="I737" i="1"/>
  <c r="J737" i="1" l="1"/>
  <c r="K737" i="1" s="1"/>
  <c r="L737" i="1" l="1"/>
  <c r="M737" i="1" s="1"/>
  <c r="N737" i="1" s="1"/>
  <c r="O737" i="1" s="1"/>
  <c r="I738" i="1"/>
  <c r="J738" i="1" l="1"/>
  <c r="K738" i="1" s="1"/>
  <c r="L738" i="1" l="1"/>
  <c r="M738" i="1" s="1"/>
  <c r="N738" i="1" s="1"/>
  <c r="O738" i="1" s="1"/>
  <c r="I739" i="1"/>
  <c r="J739" i="1" l="1"/>
  <c r="K739" i="1"/>
  <c r="L739" i="1" l="1"/>
  <c r="M739" i="1" s="1"/>
  <c r="N739" i="1" s="1"/>
  <c r="O739" i="1" s="1"/>
  <c r="I740" i="1"/>
  <c r="J740" i="1" l="1"/>
  <c r="K740" i="1" s="1"/>
  <c r="L740" i="1" l="1"/>
  <c r="M740" i="1" s="1"/>
  <c r="N740" i="1" s="1"/>
  <c r="O740" i="1" s="1"/>
  <c r="I741" i="1"/>
  <c r="J741" i="1" l="1"/>
  <c r="K741" i="1"/>
  <c r="L741" i="1" l="1"/>
  <c r="M741" i="1" s="1"/>
  <c r="N741" i="1" s="1"/>
  <c r="O741" i="1" s="1"/>
  <c r="I742" i="1"/>
  <c r="J742" i="1" l="1"/>
  <c r="K742" i="1" s="1"/>
  <c r="L742" i="1" l="1"/>
  <c r="M742" i="1" s="1"/>
  <c r="N742" i="1" s="1"/>
  <c r="O742" i="1" s="1"/>
  <c r="I743" i="1"/>
  <c r="J743" i="1" l="1"/>
  <c r="K743" i="1" s="1"/>
  <c r="L743" i="1" l="1"/>
  <c r="M743" i="1" s="1"/>
  <c r="N743" i="1" s="1"/>
  <c r="O743" i="1" s="1"/>
  <c r="I744" i="1"/>
  <c r="J744" i="1" l="1"/>
  <c r="K744" i="1"/>
  <c r="L744" i="1" l="1"/>
  <c r="M744" i="1" s="1"/>
  <c r="N744" i="1" s="1"/>
  <c r="O744" i="1" s="1"/>
  <c r="I745" i="1"/>
  <c r="J745" i="1" l="1"/>
  <c r="K745" i="1" s="1"/>
  <c r="L745" i="1" l="1"/>
  <c r="M745" i="1" s="1"/>
  <c r="N745" i="1" s="1"/>
  <c r="O745" i="1" s="1"/>
  <c r="I746" i="1" l="1"/>
  <c r="J746" i="1" l="1"/>
  <c r="K746" i="1" s="1"/>
  <c r="L746" i="1" l="1"/>
  <c r="M746" i="1" s="1"/>
  <c r="N746" i="1" s="1"/>
  <c r="O746" i="1" s="1"/>
  <c r="I747" i="1" l="1"/>
  <c r="J747" i="1" l="1"/>
  <c r="K747" i="1" s="1"/>
  <c r="L747" i="1" l="1"/>
  <c r="M747" i="1" s="1"/>
  <c r="N747" i="1" s="1"/>
  <c r="O747" i="1" s="1"/>
  <c r="I748" i="1" l="1"/>
  <c r="J748" i="1" l="1"/>
  <c r="K748" i="1"/>
  <c r="L748" i="1" l="1"/>
  <c r="M748" i="1" s="1"/>
  <c r="N748" i="1" s="1"/>
  <c r="O748" i="1" s="1"/>
  <c r="I749" i="1"/>
  <c r="J749" i="1" l="1"/>
  <c r="K749" i="1" s="1"/>
  <c r="L749" i="1" l="1"/>
  <c r="M749" i="1" s="1"/>
  <c r="N749" i="1" s="1"/>
  <c r="O749" i="1" s="1"/>
  <c r="I750" i="1"/>
  <c r="J750" i="1" l="1"/>
  <c r="K750" i="1" s="1"/>
  <c r="L750" i="1" l="1"/>
  <c r="M750" i="1" s="1"/>
  <c r="N750" i="1" s="1"/>
  <c r="O750" i="1" s="1"/>
  <c r="I751" i="1" l="1"/>
  <c r="J751" i="1" l="1"/>
  <c r="K751" i="1" s="1"/>
  <c r="L751" i="1" l="1"/>
  <c r="M751" i="1" s="1"/>
  <c r="N751" i="1" s="1"/>
  <c r="O751" i="1" s="1"/>
  <c r="I752" i="1"/>
  <c r="J752" i="1" l="1"/>
  <c r="K752" i="1"/>
  <c r="L752" i="1" l="1"/>
  <c r="M752" i="1" s="1"/>
  <c r="N752" i="1" s="1"/>
  <c r="O752" i="1" s="1"/>
  <c r="I753" i="1"/>
  <c r="J753" i="1" l="1"/>
  <c r="K753" i="1" s="1"/>
  <c r="L753" i="1" l="1"/>
  <c r="M753" i="1" s="1"/>
  <c r="N753" i="1" s="1"/>
  <c r="O753" i="1" s="1"/>
  <c r="I754" i="1"/>
  <c r="J754" i="1" l="1"/>
  <c r="K754" i="1" s="1"/>
  <c r="L754" i="1" l="1"/>
  <c r="M754" i="1" s="1"/>
  <c r="N754" i="1" s="1"/>
  <c r="O754" i="1" s="1"/>
  <c r="I755" i="1" l="1"/>
  <c r="J755" i="1" l="1"/>
  <c r="K755" i="1" s="1"/>
  <c r="L755" i="1" l="1"/>
  <c r="M755" i="1" s="1"/>
  <c r="N755" i="1" s="1"/>
  <c r="O755" i="1" s="1"/>
  <c r="I756" i="1"/>
  <c r="J756" i="1" l="1"/>
  <c r="K756" i="1" s="1"/>
  <c r="L756" i="1" l="1"/>
  <c r="M756" i="1" s="1"/>
  <c r="N756" i="1" s="1"/>
  <c r="O756" i="1" s="1"/>
  <c r="I757" i="1"/>
  <c r="J757" i="1" l="1"/>
  <c r="K757" i="1" s="1"/>
  <c r="L757" i="1" l="1"/>
  <c r="M757" i="1" s="1"/>
  <c r="N757" i="1" s="1"/>
  <c r="O757" i="1" s="1"/>
  <c r="I758" i="1"/>
  <c r="J758" i="1" l="1"/>
  <c r="K758" i="1"/>
  <c r="L758" i="1" l="1"/>
  <c r="M758" i="1" s="1"/>
  <c r="N758" i="1" s="1"/>
  <c r="O758" i="1" s="1"/>
  <c r="I759" i="1" l="1"/>
  <c r="J759" i="1" l="1"/>
  <c r="K759" i="1" s="1"/>
  <c r="L759" i="1" l="1"/>
  <c r="M759" i="1" s="1"/>
  <c r="N759" i="1" s="1"/>
  <c r="O759" i="1" s="1"/>
  <c r="I760" i="1"/>
  <c r="J760" i="1" l="1"/>
  <c r="K760" i="1" s="1"/>
  <c r="L760" i="1" l="1"/>
  <c r="M760" i="1" s="1"/>
  <c r="N760" i="1" s="1"/>
  <c r="O760" i="1" s="1"/>
  <c r="I761" i="1"/>
  <c r="J761" i="1" l="1"/>
  <c r="K761" i="1" s="1"/>
  <c r="L761" i="1" l="1"/>
  <c r="M761" i="1" s="1"/>
  <c r="N761" i="1" s="1"/>
  <c r="O761" i="1" s="1"/>
  <c r="I762" i="1"/>
  <c r="J762" i="1" l="1"/>
  <c r="K762" i="1"/>
  <c r="L762" i="1" l="1"/>
  <c r="M762" i="1" s="1"/>
  <c r="N762" i="1" s="1"/>
  <c r="O762" i="1" s="1"/>
  <c r="I763" i="1"/>
  <c r="J763" i="1" l="1"/>
  <c r="K763" i="1" s="1"/>
  <c r="L763" i="1" l="1"/>
  <c r="M763" i="1" s="1"/>
  <c r="N763" i="1" s="1"/>
  <c r="O763" i="1" s="1"/>
  <c r="I764" i="1"/>
  <c r="J764" i="1" l="1"/>
  <c r="K764" i="1"/>
  <c r="L764" i="1" l="1"/>
  <c r="M764" i="1" s="1"/>
  <c r="N764" i="1" s="1"/>
  <c r="O764" i="1" s="1"/>
  <c r="I765" i="1"/>
  <c r="J765" i="1" l="1"/>
  <c r="K765" i="1" s="1"/>
  <c r="L765" i="1" l="1"/>
  <c r="M765" i="1" s="1"/>
  <c r="N765" i="1" s="1"/>
  <c r="O765" i="1" s="1"/>
  <c r="I766" i="1"/>
  <c r="J766" i="1" l="1"/>
  <c r="K766" i="1" s="1"/>
  <c r="L766" i="1" l="1"/>
  <c r="M766" i="1" s="1"/>
  <c r="N766" i="1" s="1"/>
  <c r="O766" i="1" s="1"/>
  <c r="I767" i="1"/>
  <c r="J767" i="1" l="1"/>
  <c r="K767" i="1" s="1"/>
  <c r="L767" i="1" l="1"/>
  <c r="M767" i="1" s="1"/>
  <c r="N767" i="1" s="1"/>
  <c r="O767" i="1" s="1"/>
  <c r="I768" i="1"/>
  <c r="J768" i="1" l="1"/>
  <c r="K768" i="1" s="1"/>
  <c r="L768" i="1" l="1"/>
  <c r="M768" i="1" s="1"/>
  <c r="N768" i="1" s="1"/>
  <c r="O768" i="1" s="1"/>
  <c r="I769" i="1" l="1"/>
  <c r="J769" i="1"/>
  <c r="K769" i="1" s="1"/>
  <c r="L769" i="1" l="1"/>
  <c r="M769" i="1" s="1"/>
  <c r="N769" i="1" s="1"/>
  <c r="O769" i="1" s="1"/>
  <c r="I770" i="1" l="1"/>
  <c r="J770" i="1" l="1"/>
  <c r="K770" i="1" s="1"/>
  <c r="L770" i="1" l="1"/>
  <c r="M770" i="1" s="1"/>
  <c r="N770" i="1" s="1"/>
  <c r="O770" i="1" s="1"/>
  <c r="I771" i="1"/>
  <c r="J771" i="1" l="1"/>
  <c r="K771" i="1" s="1"/>
  <c r="L771" i="1" l="1"/>
  <c r="M771" i="1" s="1"/>
  <c r="N771" i="1" s="1"/>
  <c r="O771" i="1" s="1"/>
  <c r="I772" i="1"/>
  <c r="J772" i="1" l="1"/>
  <c r="K772" i="1" s="1"/>
  <c r="L772" i="1" l="1"/>
  <c r="M772" i="1" s="1"/>
  <c r="N772" i="1" s="1"/>
  <c r="O772" i="1" s="1"/>
  <c r="I773" i="1" l="1"/>
  <c r="J773" i="1"/>
  <c r="K773" i="1" s="1"/>
  <c r="L773" i="1" l="1"/>
  <c r="M773" i="1" s="1"/>
  <c r="N773" i="1" s="1"/>
  <c r="O773" i="1" s="1"/>
  <c r="I774" i="1"/>
  <c r="J774" i="1" l="1"/>
  <c r="K774" i="1" s="1"/>
  <c r="L774" i="1" l="1"/>
  <c r="M774" i="1" s="1"/>
  <c r="N774" i="1" s="1"/>
  <c r="O774" i="1" s="1"/>
  <c r="I775" i="1" l="1"/>
  <c r="J775" i="1"/>
  <c r="K775" i="1" s="1"/>
  <c r="L775" i="1" l="1"/>
  <c r="M775" i="1" s="1"/>
  <c r="N775" i="1" s="1"/>
  <c r="O775" i="1" s="1"/>
  <c r="I776" i="1" l="1"/>
  <c r="J776" i="1"/>
  <c r="K776" i="1" s="1"/>
  <c r="L776" i="1" l="1"/>
  <c r="M776" i="1" s="1"/>
  <c r="N776" i="1" s="1"/>
  <c r="O776" i="1" s="1"/>
  <c r="I777" i="1" l="1"/>
  <c r="J777" i="1" l="1"/>
  <c r="K777" i="1" s="1"/>
  <c r="L777" i="1" l="1"/>
  <c r="M777" i="1" s="1"/>
  <c r="N777" i="1" s="1"/>
  <c r="O777" i="1" s="1"/>
  <c r="I778" i="1" l="1"/>
  <c r="J778" i="1" l="1"/>
  <c r="K778" i="1" s="1"/>
  <c r="L778" i="1" l="1"/>
  <c r="M778" i="1" s="1"/>
  <c r="N778" i="1" s="1"/>
  <c r="O778" i="1" s="1"/>
  <c r="I779" i="1"/>
  <c r="J779" i="1" l="1"/>
  <c r="K779" i="1" s="1"/>
  <c r="L779" i="1" l="1"/>
  <c r="M779" i="1" s="1"/>
  <c r="N779" i="1" s="1"/>
  <c r="O779" i="1" s="1"/>
  <c r="I780" i="1" l="1"/>
  <c r="J780" i="1" l="1"/>
  <c r="K780" i="1" s="1"/>
  <c r="L780" i="1" l="1"/>
  <c r="M780" i="1" s="1"/>
  <c r="N780" i="1" s="1"/>
  <c r="O780" i="1" s="1"/>
  <c r="I781" i="1" l="1"/>
  <c r="J781" i="1" l="1"/>
  <c r="K781" i="1" s="1"/>
  <c r="L781" i="1" l="1"/>
  <c r="M781" i="1" s="1"/>
  <c r="N781" i="1" s="1"/>
  <c r="O781" i="1" s="1"/>
  <c r="I782" i="1"/>
  <c r="J782" i="1" l="1"/>
  <c r="K782" i="1" s="1"/>
  <c r="L782" i="1" l="1"/>
  <c r="M782" i="1" s="1"/>
  <c r="N782" i="1" s="1"/>
  <c r="O782" i="1" s="1"/>
  <c r="I783" i="1" l="1"/>
  <c r="J783" i="1" l="1"/>
  <c r="K783" i="1"/>
  <c r="L783" i="1" l="1"/>
  <c r="M783" i="1" s="1"/>
  <c r="N783" i="1" s="1"/>
  <c r="O783" i="1" s="1"/>
  <c r="I784" i="1"/>
  <c r="J784" i="1" l="1"/>
  <c r="K784" i="1" s="1"/>
  <c r="L784" i="1" l="1"/>
  <c r="M784" i="1" s="1"/>
  <c r="N784" i="1" s="1"/>
  <c r="O784" i="1" s="1"/>
  <c r="I785" i="1"/>
  <c r="J785" i="1" l="1"/>
  <c r="K785" i="1" s="1"/>
  <c r="L785" i="1" l="1"/>
  <c r="M785" i="1" s="1"/>
  <c r="N785" i="1" s="1"/>
  <c r="O785" i="1" s="1"/>
  <c r="I786" i="1" l="1"/>
  <c r="J786" i="1" l="1"/>
  <c r="K786" i="1" s="1"/>
  <c r="L786" i="1" l="1"/>
  <c r="M786" i="1" s="1"/>
  <c r="N786" i="1" s="1"/>
  <c r="O786" i="1" s="1"/>
  <c r="I787" i="1" l="1"/>
  <c r="J787" i="1" l="1"/>
  <c r="K787" i="1" s="1"/>
  <c r="L787" i="1" l="1"/>
  <c r="M787" i="1" s="1"/>
  <c r="N787" i="1" s="1"/>
  <c r="O787" i="1" s="1"/>
  <c r="I788" i="1" l="1"/>
  <c r="J788" i="1" l="1"/>
  <c r="K788" i="1" s="1"/>
  <c r="L788" i="1" l="1"/>
  <c r="M788" i="1" s="1"/>
  <c r="N788" i="1" s="1"/>
  <c r="O788" i="1" s="1"/>
  <c r="I789" i="1"/>
  <c r="J789" i="1" l="1"/>
  <c r="K789" i="1" s="1"/>
  <c r="L789" i="1" l="1"/>
  <c r="M789" i="1" s="1"/>
  <c r="N789" i="1" s="1"/>
  <c r="O789" i="1" s="1"/>
  <c r="I790" i="1"/>
  <c r="J790" i="1" l="1"/>
  <c r="K790" i="1" s="1"/>
  <c r="L790" i="1" l="1"/>
  <c r="M790" i="1" s="1"/>
  <c r="N790" i="1" s="1"/>
  <c r="O790" i="1" s="1"/>
  <c r="I791" i="1" l="1"/>
  <c r="J791" i="1" l="1"/>
  <c r="K791" i="1" s="1"/>
  <c r="L791" i="1" l="1"/>
  <c r="M791" i="1" s="1"/>
  <c r="N791" i="1" s="1"/>
  <c r="O791" i="1" s="1"/>
  <c r="I792" i="1" l="1"/>
  <c r="J792" i="1" l="1"/>
  <c r="K792" i="1" s="1"/>
  <c r="L792" i="1" l="1"/>
  <c r="M792" i="1" s="1"/>
  <c r="N792" i="1" s="1"/>
  <c r="O792" i="1" s="1"/>
  <c r="I793" i="1"/>
  <c r="J793" i="1" l="1"/>
  <c r="K793" i="1"/>
  <c r="L793" i="1" l="1"/>
  <c r="M793" i="1" s="1"/>
  <c r="N793" i="1" s="1"/>
  <c r="O793" i="1" s="1"/>
  <c r="I794" i="1"/>
  <c r="J794" i="1" l="1"/>
  <c r="K794" i="1" s="1"/>
  <c r="L794" i="1" l="1"/>
  <c r="M794" i="1" s="1"/>
  <c r="N794" i="1" s="1"/>
  <c r="O794" i="1" s="1"/>
  <c r="I795" i="1"/>
  <c r="J795" i="1" l="1"/>
  <c r="K795" i="1" s="1"/>
  <c r="L795" i="1" l="1"/>
  <c r="M795" i="1" s="1"/>
  <c r="N795" i="1" s="1"/>
  <c r="O795" i="1" s="1"/>
  <c r="I796" i="1"/>
  <c r="J796" i="1" l="1"/>
  <c r="K796" i="1" s="1"/>
  <c r="L796" i="1" l="1"/>
  <c r="M796" i="1" s="1"/>
  <c r="N796" i="1" s="1"/>
  <c r="O796" i="1" s="1"/>
  <c r="I797" i="1" l="1"/>
  <c r="J797" i="1" l="1"/>
  <c r="K797" i="1" s="1"/>
  <c r="L797" i="1" l="1"/>
  <c r="M797" i="1" s="1"/>
  <c r="N797" i="1" s="1"/>
  <c r="O797" i="1" s="1"/>
  <c r="I798" i="1"/>
  <c r="J798" i="1" l="1"/>
  <c r="K798" i="1" s="1"/>
  <c r="L798" i="1" l="1"/>
  <c r="M798" i="1" s="1"/>
  <c r="N798" i="1" s="1"/>
  <c r="O798" i="1" s="1"/>
  <c r="I799" i="1"/>
  <c r="J799" i="1" l="1"/>
  <c r="K799" i="1" s="1"/>
  <c r="L799" i="1" l="1"/>
  <c r="M799" i="1" s="1"/>
  <c r="N799" i="1" s="1"/>
  <c r="O799" i="1" s="1"/>
  <c r="I800" i="1"/>
  <c r="J800" i="1" l="1"/>
  <c r="K800" i="1" s="1"/>
  <c r="L800" i="1" l="1"/>
  <c r="M800" i="1" s="1"/>
  <c r="N800" i="1" s="1"/>
  <c r="O800" i="1" s="1"/>
  <c r="I801" i="1"/>
  <c r="J801" i="1" l="1"/>
  <c r="K801" i="1" s="1"/>
  <c r="L801" i="1" l="1"/>
  <c r="M801" i="1" s="1"/>
  <c r="N801" i="1" s="1"/>
  <c r="O801" i="1" s="1"/>
  <c r="I802" i="1"/>
  <c r="J802" i="1" l="1"/>
  <c r="K802" i="1" s="1"/>
  <c r="L802" i="1" l="1"/>
  <c r="M802" i="1" s="1"/>
  <c r="N802" i="1" s="1"/>
  <c r="O802" i="1" s="1"/>
  <c r="I803" i="1" l="1"/>
  <c r="J803" i="1" l="1"/>
  <c r="K803" i="1" s="1"/>
  <c r="L803" i="1" l="1"/>
  <c r="M803" i="1" s="1"/>
  <c r="N803" i="1" s="1"/>
  <c r="O803" i="1" s="1"/>
  <c r="I804" i="1"/>
  <c r="J804" i="1" l="1"/>
  <c r="K804" i="1" s="1"/>
  <c r="L804" i="1" l="1"/>
  <c r="M804" i="1" s="1"/>
  <c r="N804" i="1" s="1"/>
  <c r="O804" i="1" s="1"/>
  <c r="I805" i="1" l="1"/>
  <c r="J805" i="1" l="1"/>
  <c r="K805" i="1" s="1"/>
  <c r="L805" i="1" l="1"/>
  <c r="M805" i="1" s="1"/>
  <c r="N805" i="1" s="1"/>
  <c r="O805" i="1" s="1"/>
  <c r="I806" i="1"/>
  <c r="J806" i="1" l="1"/>
  <c r="K806" i="1" s="1"/>
  <c r="L806" i="1" l="1"/>
  <c r="M806" i="1" s="1"/>
  <c r="N806" i="1" s="1"/>
  <c r="O806" i="1" s="1"/>
  <c r="I807" i="1"/>
  <c r="J807" i="1" l="1"/>
  <c r="K807" i="1"/>
  <c r="L807" i="1" l="1"/>
  <c r="M807" i="1" s="1"/>
  <c r="N807" i="1" s="1"/>
  <c r="O807" i="1" s="1"/>
  <c r="I808" i="1" l="1"/>
  <c r="J808" i="1" l="1"/>
  <c r="K808" i="1" s="1"/>
  <c r="L808" i="1" l="1"/>
  <c r="M808" i="1" s="1"/>
  <c r="N808" i="1" s="1"/>
  <c r="O808" i="1" s="1"/>
  <c r="I809" i="1"/>
  <c r="J809" i="1" l="1"/>
  <c r="K809" i="1" s="1"/>
  <c r="L809" i="1" l="1"/>
  <c r="M809" i="1" s="1"/>
  <c r="N809" i="1" s="1"/>
  <c r="O809" i="1" s="1"/>
  <c r="I810" i="1"/>
  <c r="J810" i="1" l="1"/>
  <c r="K810" i="1"/>
  <c r="L810" i="1" l="1"/>
  <c r="M810" i="1" s="1"/>
  <c r="N810" i="1" s="1"/>
  <c r="O810" i="1" s="1"/>
  <c r="I811" i="1" l="1"/>
  <c r="J811" i="1" s="1"/>
  <c r="K811" i="1" s="1"/>
  <c r="L811" i="1" l="1"/>
  <c r="M811" i="1" s="1"/>
  <c r="N811" i="1" s="1"/>
  <c r="O811" i="1" s="1"/>
  <c r="I812" i="1"/>
  <c r="J812" i="1" l="1"/>
  <c r="K812" i="1" s="1"/>
  <c r="L812" i="1" l="1"/>
  <c r="M812" i="1" s="1"/>
  <c r="N812" i="1" s="1"/>
  <c r="O812" i="1" s="1"/>
  <c r="I813" i="1"/>
  <c r="J813" i="1" l="1"/>
  <c r="K813" i="1"/>
  <c r="L813" i="1" l="1"/>
  <c r="M813" i="1" s="1"/>
  <c r="N813" i="1" s="1"/>
  <c r="O813" i="1" s="1"/>
  <c r="I814" i="1"/>
  <c r="J814" i="1" l="1"/>
  <c r="K814" i="1" s="1"/>
  <c r="L814" i="1" l="1"/>
  <c r="M814" i="1" s="1"/>
  <c r="N814" i="1" s="1"/>
  <c r="O814" i="1" s="1"/>
  <c r="I815" i="1" l="1"/>
  <c r="J815" i="1" l="1"/>
  <c r="K815" i="1" s="1"/>
  <c r="L815" i="1" l="1"/>
  <c r="M815" i="1" s="1"/>
  <c r="N815" i="1" s="1"/>
  <c r="O815" i="1" s="1"/>
  <c r="I816" i="1"/>
  <c r="J816" i="1" l="1"/>
  <c r="K816" i="1" s="1"/>
  <c r="L816" i="1" l="1"/>
  <c r="M816" i="1" s="1"/>
  <c r="N816" i="1" s="1"/>
  <c r="O816" i="1" s="1"/>
  <c r="I817" i="1"/>
  <c r="J817" i="1" l="1"/>
  <c r="K817" i="1" s="1"/>
  <c r="L817" i="1" l="1"/>
  <c r="M817" i="1" s="1"/>
  <c r="N817" i="1" s="1"/>
  <c r="O817" i="1" s="1"/>
  <c r="I818" i="1" l="1"/>
  <c r="J818" i="1" l="1"/>
  <c r="K818" i="1" s="1"/>
  <c r="L818" i="1" l="1"/>
  <c r="M818" i="1" s="1"/>
  <c r="N818" i="1" s="1"/>
  <c r="O818" i="1" s="1"/>
  <c r="I819" i="1" l="1"/>
  <c r="J819" i="1" l="1"/>
  <c r="K819" i="1" s="1"/>
  <c r="L819" i="1" l="1"/>
  <c r="M819" i="1" s="1"/>
  <c r="N819" i="1" s="1"/>
  <c r="O819" i="1" s="1"/>
  <c r="I820" i="1"/>
  <c r="J820" i="1" l="1"/>
  <c r="K820" i="1" s="1"/>
  <c r="L820" i="1" l="1"/>
  <c r="M820" i="1" s="1"/>
  <c r="N820" i="1" s="1"/>
  <c r="O820" i="1" s="1"/>
  <c r="I821" i="1"/>
  <c r="J821" i="1" l="1"/>
  <c r="K821" i="1" s="1"/>
  <c r="L821" i="1" l="1"/>
  <c r="M821" i="1" s="1"/>
  <c r="N821" i="1" s="1"/>
  <c r="O821" i="1" s="1"/>
  <c r="I822" i="1" l="1"/>
  <c r="J822" i="1" l="1"/>
  <c r="K822" i="1" s="1"/>
  <c r="L822" i="1" l="1"/>
  <c r="M822" i="1" s="1"/>
  <c r="N822" i="1" s="1"/>
  <c r="O822" i="1" s="1"/>
  <c r="I823" i="1"/>
  <c r="J823" i="1" l="1"/>
  <c r="K823" i="1" s="1"/>
  <c r="L823" i="1" l="1"/>
  <c r="M823" i="1" s="1"/>
  <c r="N823" i="1" s="1"/>
  <c r="O823" i="1" s="1"/>
  <c r="I824" i="1" l="1"/>
  <c r="J824" i="1" l="1"/>
  <c r="K824" i="1" s="1"/>
  <c r="L824" i="1" l="1"/>
  <c r="M824" i="1" s="1"/>
  <c r="N824" i="1" s="1"/>
  <c r="O824" i="1" s="1"/>
  <c r="I825" i="1"/>
  <c r="J825" i="1" l="1"/>
  <c r="K825" i="1" s="1"/>
  <c r="L825" i="1" l="1"/>
  <c r="M825" i="1" s="1"/>
  <c r="N825" i="1" s="1"/>
  <c r="O825" i="1" s="1"/>
  <c r="I826" i="1"/>
  <c r="J826" i="1" l="1"/>
  <c r="K826" i="1" s="1"/>
  <c r="L826" i="1" l="1"/>
  <c r="M826" i="1" s="1"/>
  <c r="N826" i="1" s="1"/>
  <c r="O826" i="1" s="1"/>
  <c r="I827" i="1"/>
  <c r="J827" i="1" l="1"/>
  <c r="K827" i="1" s="1"/>
  <c r="L827" i="1" l="1"/>
  <c r="M827" i="1" s="1"/>
  <c r="N827" i="1" s="1"/>
  <c r="O827" i="1" s="1"/>
  <c r="I828" i="1" l="1"/>
  <c r="J828" i="1" l="1"/>
  <c r="K828" i="1" s="1"/>
  <c r="L828" i="1" l="1"/>
  <c r="M828" i="1" s="1"/>
  <c r="N828" i="1" s="1"/>
  <c r="O828" i="1" s="1"/>
  <c r="I829" i="1"/>
  <c r="J829" i="1" l="1"/>
  <c r="K829" i="1" s="1"/>
  <c r="L829" i="1" l="1"/>
  <c r="M829" i="1" s="1"/>
  <c r="N829" i="1" s="1"/>
  <c r="O829" i="1" s="1"/>
  <c r="I830" i="1"/>
  <c r="J830" i="1" l="1"/>
  <c r="K830" i="1" s="1"/>
  <c r="L830" i="1" l="1"/>
  <c r="M830" i="1" s="1"/>
  <c r="N830" i="1" s="1"/>
  <c r="O830" i="1" s="1"/>
  <c r="I831" i="1" l="1"/>
  <c r="J831" i="1" l="1"/>
  <c r="K831" i="1" s="1"/>
  <c r="L831" i="1" l="1"/>
  <c r="M831" i="1" s="1"/>
  <c r="N831" i="1" s="1"/>
  <c r="O831" i="1" s="1"/>
  <c r="I832" i="1"/>
  <c r="J832" i="1" l="1"/>
  <c r="K832" i="1" s="1"/>
  <c r="L832" i="1" l="1"/>
  <c r="M832" i="1" s="1"/>
  <c r="N832" i="1" s="1"/>
  <c r="O832" i="1" s="1"/>
  <c r="I833" i="1"/>
  <c r="J833" i="1" l="1"/>
  <c r="K833" i="1" s="1"/>
  <c r="L833" i="1" l="1"/>
  <c r="M833" i="1" s="1"/>
  <c r="N833" i="1" s="1"/>
  <c r="O833" i="1" s="1"/>
  <c r="I834" i="1"/>
  <c r="J834" i="1" l="1"/>
  <c r="K834" i="1" s="1"/>
  <c r="L834" i="1" l="1"/>
  <c r="M834" i="1" s="1"/>
  <c r="N834" i="1" s="1"/>
  <c r="O834" i="1" s="1"/>
  <c r="I835" i="1"/>
  <c r="J835" i="1" l="1"/>
  <c r="K835" i="1" s="1"/>
  <c r="L835" i="1" l="1"/>
  <c r="M835" i="1" s="1"/>
  <c r="N835" i="1" s="1"/>
  <c r="O835" i="1" s="1"/>
  <c r="I836" i="1" l="1"/>
  <c r="J836" i="1" l="1"/>
  <c r="K836" i="1" s="1"/>
  <c r="L836" i="1" l="1"/>
  <c r="M836" i="1" s="1"/>
  <c r="N836" i="1" s="1"/>
  <c r="O836" i="1" s="1"/>
  <c r="I837" i="1"/>
  <c r="J837" i="1" l="1"/>
  <c r="K837" i="1" s="1"/>
  <c r="L837" i="1" l="1"/>
  <c r="M837" i="1" s="1"/>
  <c r="N837" i="1" s="1"/>
  <c r="O837" i="1" s="1"/>
  <c r="I838" i="1" l="1"/>
  <c r="J838" i="1" l="1"/>
  <c r="K838" i="1" s="1"/>
  <c r="L838" i="1" l="1"/>
  <c r="M838" i="1" s="1"/>
  <c r="N838" i="1" s="1"/>
  <c r="O838" i="1" s="1"/>
  <c r="I839" i="1"/>
  <c r="J839" i="1" l="1"/>
  <c r="K839" i="1" s="1"/>
  <c r="L839" i="1" l="1"/>
  <c r="M839" i="1" s="1"/>
  <c r="N839" i="1" s="1"/>
  <c r="O839" i="1" s="1"/>
  <c r="I840" i="1"/>
  <c r="J840" i="1" l="1"/>
  <c r="K840" i="1" s="1"/>
  <c r="L840" i="1" l="1"/>
  <c r="M840" i="1" s="1"/>
  <c r="N840" i="1" s="1"/>
  <c r="O840" i="1" s="1"/>
  <c r="I841" i="1"/>
  <c r="J841" i="1" l="1"/>
  <c r="K841" i="1" s="1"/>
  <c r="L841" i="1" l="1"/>
  <c r="M841" i="1" s="1"/>
  <c r="N841" i="1" s="1"/>
  <c r="O841" i="1" s="1"/>
  <c r="I842" i="1"/>
  <c r="J842" i="1" l="1"/>
  <c r="K842" i="1" s="1"/>
  <c r="L842" i="1" l="1"/>
  <c r="M842" i="1" s="1"/>
  <c r="N842" i="1" s="1"/>
  <c r="O842" i="1" s="1"/>
  <c r="I843" i="1"/>
  <c r="J843" i="1" l="1"/>
  <c r="K843" i="1" s="1"/>
  <c r="L843" i="1" l="1"/>
  <c r="M843" i="1" s="1"/>
  <c r="N843" i="1" s="1"/>
  <c r="O843" i="1" s="1"/>
  <c r="I844" i="1" l="1"/>
  <c r="J844" i="1" l="1"/>
  <c r="K844" i="1" s="1"/>
  <c r="L844" i="1" l="1"/>
  <c r="M844" i="1" s="1"/>
  <c r="N844" i="1" s="1"/>
  <c r="O844" i="1" s="1"/>
  <c r="I845" i="1" l="1"/>
  <c r="J845" i="1" l="1"/>
  <c r="K845" i="1" s="1"/>
  <c r="L845" i="1" l="1"/>
  <c r="M845" i="1" s="1"/>
  <c r="N845" i="1" s="1"/>
  <c r="O845" i="1" s="1"/>
  <c r="I846" i="1"/>
  <c r="J846" i="1" l="1"/>
  <c r="K846" i="1" s="1"/>
  <c r="L846" i="1" l="1"/>
  <c r="M846" i="1" s="1"/>
  <c r="N846" i="1" s="1"/>
  <c r="O846" i="1" s="1"/>
  <c r="I847" i="1"/>
  <c r="J847" i="1" l="1"/>
  <c r="K847" i="1" s="1"/>
  <c r="L847" i="1" l="1"/>
  <c r="M847" i="1" s="1"/>
  <c r="N847" i="1" s="1"/>
  <c r="O847" i="1" s="1"/>
  <c r="I848" i="1" l="1"/>
  <c r="J848" i="1"/>
  <c r="K848" i="1" s="1"/>
  <c r="L848" i="1" l="1"/>
  <c r="M848" i="1" s="1"/>
  <c r="N848" i="1" s="1"/>
  <c r="O848" i="1" s="1"/>
  <c r="I849" i="1"/>
  <c r="J849" i="1" l="1"/>
  <c r="K849" i="1" s="1"/>
  <c r="L849" i="1" l="1"/>
  <c r="M849" i="1" s="1"/>
  <c r="N849" i="1" s="1"/>
  <c r="O849" i="1" s="1"/>
  <c r="I850" i="1"/>
  <c r="J850" i="1" l="1"/>
  <c r="K850" i="1" s="1"/>
  <c r="L850" i="1" l="1"/>
  <c r="M850" i="1" s="1"/>
  <c r="N850" i="1" s="1"/>
  <c r="O850" i="1" s="1"/>
  <c r="I851" i="1" l="1"/>
  <c r="J851" i="1"/>
  <c r="K851" i="1" s="1"/>
  <c r="L851" i="1" l="1"/>
  <c r="M851" i="1" s="1"/>
  <c r="N851" i="1" s="1"/>
  <c r="O851" i="1" s="1"/>
  <c r="I852" i="1" l="1"/>
  <c r="J852" i="1" l="1"/>
  <c r="K852" i="1" s="1"/>
  <c r="L852" i="1" l="1"/>
  <c r="M852" i="1" s="1"/>
  <c r="N852" i="1" s="1"/>
  <c r="O852" i="1" s="1"/>
  <c r="I853" i="1"/>
  <c r="J853" i="1" l="1"/>
  <c r="K853" i="1" s="1"/>
  <c r="L853" i="1" l="1"/>
  <c r="M853" i="1" s="1"/>
  <c r="N853" i="1" s="1"/>
  <c r="O853" i="1" s="1"/>
  <c r="I854" i="1"/>
  <c r="J854" i="1" l="1"/>
  <c r="K854" i="1" s="1"/>
  <c r="L854" i="1" l="1"/>
  <c r="M854" i="1" s="1"/>
  <c r="N854" i="1" s="1"/>
  <c r="O854" i="1" s="1"/>
  <c r="I855" i="1" l="1"/>
  <c r="J855" i="1" l="1"/>
  <c r="K855" i="1" s="1"/>
  <c r="L855" i="1" l="1"/>
  <c r="M855" i="1" s="1"/>
  <c r="N855" i="1" s="1"/>
  <c r="O855" i="1" s="1"/>
  <c r="I856" i="1" l="1"/>
  <c r="J856" i="1" l="1"/>
  <c r="K856" i="1"/>
  <c r="L856" i="1" l="1"/>
  <c r="M856" i="1" s="1"/>
  <c r="N856" i="1" s="1"/>
  <c r="O856" i="1" s="1"/>
  <c r="I857" i="1"/>
  <c r="J857" i="1" l="1"/>
  <c r="K857" i="1" s="1"/>
  <c r="L857" i="1" l="1"/>
  <c r="M857" i="1" s="1"/>
  <c r="N857" i="1" s="1"/>
  <c r="O857" i="1" s="1"/>
  <c r="I858" i="1" l="1"/>
  <c r="J858" i="1" l="1"/>
  <c r="K858" i="1" s="1"/>
  <c r="L858" i="1" l="1"/>
  <c r="M858" i="1" s="1"/>
  <c r="N858" i="1" s="1"/>
  <c r="O858" i="1" s="1"/>
  <c r="I859" i="1"/>
  <c r="J859" i="1" l="1"/>
  <c r="K859" i="1" s="1"/>
  <c r="L859" i="1" l="1"/>
  <c r="M859" i="1" s="1"/>
  <c r="N859" i="1" s="1"/>
  <c r="O859" i="1" s="1"/>
  <c r="I860" i="1"/>
  <c r="J860" i="1" l="1"/>
  <c r="K860" i="1" s="1"/>
  <c r="L860" i="1" l="1"/>
  <c r="M860" i="1" s="1"/>
  <c r="N860" i="1" s="1"/>
  <c r="O860" i="1" s="1"/>
  <c r="I861" i="1"/>
  <c r="J861" i="1" l="1"/>
  <c r="K861" i="1" s="1"/>
  <c r="L861" i="1" l="1"/>
  <c r="M861" i="1" s="1"/>
  <c r="N861" i="1" s="1"/>
  <c r="O861" i="1" s="1"/>
  <c r="I862" i="1"/>
  <c r="J862" i="1" l="1"/>
  <c r="K862" i="1" s="1"/>
  <c r="L862" i="1" l="1"/>
  <c r="M862" i="1" s="1"/>
  <c r="N862" i="1" s="1"/>
  <c r="O862" i="1" s="1"/>
  <c r="I863" i="1"/>
  <c r="J863" i="1" l="1"/>
  <c r="K863" i="1" s="1"/>
  <c r="L863" i="1" l="1"/>
  <c r="M863" i="1" s="1"/>
  <c r="N863" i="1" s="1"/>
  <c r="O863" i="1" s="1"/>
  <c r="I864" i="1" l="1"/>
  <c r="J864" i="1" l="1"/>
  <c r="K864" i="1" s="1"/>
  <c r="L864" i="1" l="1"/>
  <c r="M864" i="1" s="1"/>
  <c r="N864" i="1" s="1"/>
  <c r="O864" i="1" s="1"/>
  <c r="I865" i="1"/>
  <c r="J865" i="1" l="1"/>
  <c r="K865" i="1" s="1"/>
  <c r="L865" i="1" l="1"/>
  <c r="M865" i="1" s="1"/>
  <c r="N865" i="1" s="1"/>
  <c r="O865" i="1" s="1"/>
  <c r="I866" i="1" l="1"/>
  <c r="J866" i="1" l="1"/>
  <c r="K866" i="1" s="1"/>
  <c r="L866" i="1" l="1"/>
  <c r="M866" i="1" s="1"/>
  <c r="N866" i="1" s="1"/>
  <c r="O866" i="1" s="1"/>
  <c r="I867" i="1" l="1"/>
  <c r="J867" i="1" l="1"/>
  <c r="K867" i="1"/>
  <c r="L867" i="1" l="1"/>
  <c r="M867" i="1" s="1"/>
  <c r="N867" i="1" s="1"/>
  <c r="O867" i="1" s="1"/>
  <c r="I868" i="1" l="1"/>
  <c r="J868" i="1" l="1"/>
  <c r="K868" i="1"/>
  <c r="L868" i="1" l="1"/>
  <c r="M868" i="1" s="1"/>
  <c r="N868" i="1" s="1"/>
  <c r="O868" i="1" s="1"/>
  <c r="I869" i="1"/>
  <c r="J869" i="1" l="1"/>
  <c r="K869" i="1" s="1"/>
  <c r="L869" i="1" l="1"/>
  <c r="M869" i="1" s="1"/>
  <c r="N869" i="1" s="1"/>
  <c r="O869" i="1" s="1"/>
  <c r="I870" i="1"/>
  <c r="J870" i="1" l="1"/>
  <c r="K870" i="1"/>
  <c r="L870" i="1" l="1"/>
  <c r="M870" i="1" s="1"/>
  <c r="N870" i="1" s="1"/>
  <c r="O870" i="1" s="1"/>
  <c r="I871" i="1"/>
  <c r="J871" i="1" l="1"/>
  <c r="K871" i="1" s="1"/>
  <c r="L871" i="1" l="1"/>
  <c r="M871" i="1" s="1"/>
  <c r="N871" i="1" s="1"/>
  <c r="O871" i="1" s="1"/>
  <c r="I872" i="1" l="1"/>
  <c r="J872" i="1" l="1"/>
  <c r="K872" i="1"/>
  <c r="L872" i="1" l="1"/>
  <c r="M872" i="1" s="1"/>
  <c r="N872" i="1" s="1"/>
  <c r="O872" i="1" s="1"/>
  <c r="I873" i="1" l="1"/>
  <c r="J873" i="1" l="1"/>
  <c r="K873" i="1"/>
  <c r="L873" i="1" l="1"/>
  <c r="M873" i="1" s="1"/>
  <c r="N873" i="1" s="1"/>
  <c r="O873" i="1" s="1"/>
  <c r="I874" i="1" l="1"/>
  <c r="J874" i="1"/>
  <c r="K874" i="1" s="1"/>
  <c r="L874" i="1" l="1"/>
  <c r="M874" i="1" s="1"/>
  <c r="N874" i="1" s="1"/>
  <c r="O874" i="1" s="1"/>
  <c r="I875" i="1" l="1"/>
  <c r="J875" i="1" s="1"/>
  <c r="K875" i="1" s="1"/>
  <c r="L875" i="1" l="1"/>
  <c r="M875" i="1" s="1"/>
  <c r="N875" i="1" s="1"/>
  <c r="O875" i="1" s="1"/>
  <c r="I876" i="1"/>
  <c r="J876" i="1" l="1"/>
  <c r="K876" i="1" s="1"/>
  <c r="L876" i="1" l="1"/>
  <c r="M876" i="1" s="1"/>
  <c r="N876" i="1" s="1"/>
  <c r="O876" i="1" s="1"/>
  <c r="I877" i="1"/>
  <c r="J877" i="1" l="1"/>
  <c r="K877" i="1" s="1"/>
  <c r="L877" i="1" l="1"/>
  <c r="M877" i="1" s="1"/>
  <c r="N877" i="1" s="1"/>
  <c r="O877" i="1" s="1"/>
  <c r="I878" i="1"/>
  <c r="J878" i="1" l="1"/>
  <c r="K878" i="1" s="1"/>
  <c r="L878" i="1" l="1"/>
  <c r="M878" i="1" s="1"/>
  <c r="N878" i="1" s="1"/>
  <c r="O878" i="1" s="1"/>
  <c r="I879" i="1"/>
  <c r="J879" i="1" l="1"/>
  <c r="K879" i="1" s="1"/>
  <c r="L879" i="1" l="1"/>
  <c r="M879" i="1" s="1"/>
  <c r="N879" i="1" s="1"/>
  <c r="O879" i="1" s="1"/>
  <c r="I880" i="1"/>
  <c r="J880" i="1" l="1"/>
  <c r="K880" i="1" s="1"/>
  <c r="L880" i="1" l="1"/>
  <c r="M880" i="1" s="1"/>
  <c r="N880" i="1" s="1"/>
  <c r="O880" i="1" s="1"/>
  <c r="I881" i="1"/>
  <c r="J881" i="1" l="1"/>
  <c r="K881" i="1" s="1"/>
  <c r="L881" i="1" l="1"/>
  <c r="M881" i="1" s="1"/>
  <c r="N881" i="1" s="1"/>
  <c r="O881" i="1" s="1"/>
  <c r="I882" i="1" l="1"/>
  <c r="J882" i="1" l="1"/>
  <c r="K882" i="1" s="1"/>
  <c r="L882" i="1" l="1"/>
  <c r="M882" i="1" s="1"/>
  <c r="N882" i="1" s="1"/>
  <c r="O882" i="1" s="1"/>
  <c r="I883" i="1" l="1"/>
  <c r="J883" i="1"/>
  <c r="K883" i="1" s="1"/>
  <c r="L883" i="1" l="1"/>
  <c r="M883" i="1" s="1"/>
  <c r="N883" i="1" s="1"/>
  <c r="O883" i="1" s="1"/>
  <c r="I884" i="1"/>
  <c r="J884" i="1" l="1"/>
  <c r="K884" i="1" s="1"/>
  <c r="L884" i="1" l="1"/>
  <c r="M884" i="1" s="1"/>
  <c r="N884" i="1" s="1"/>
  <c r="O884" i="1" s="1"/>
  <c r="I885" i="1" l="1"/>
  <c r="J885" i="1" l="1"/>
  <c r="K885" i="1" s="1"/>
  <c r="L885" i="1" l="1"/>
  <c r="M885" i="1" s="1"/>
  <c r="N885" i="1" s="1"/>
  <c r="O885" i="1" s="1"/>
  <c r="I886" i="1" l="1"/>
  <c r="J886" i="1" l="1"/>
  <c r="K886" i="1" s="1"/>
  <c r="L886" i="1" l="1"/>
  <c r="M886" i="1" s="1"/>
  <c r="N886" i="1" s="1"/>
  <c r="O886" i="1" s="1"/>
  <c r="I887" i="1" l="1"/>
  <c r="J887" i="1" l="1"/>
  <c r="K887" i="1" s="1"/>
  <c r="L887" i="1" l="1"/>
  <c r="M887" i="1" s="1"/>
  <c r="N887" i="1" s="1"/>
  <c r="O887" i="1" s="1"/>
  <c r="I888" i="1"/>
  <c r="J888" i="1" l="1"/>
  <c r="K888" i="1" s="1"/>
  <c r="L888" i="1" l="1"/>
  <c r="M888" i="1" s="1"/>
  <c r="N888" i="1" s="1"/>
  <c r="O888" i="1" s="1"/>
  <c r="I889" i="1"/>
  <c r="J889" i="1" l="1"/>
  <c r="K889" i="1" s="1"/>
  <c r="L889" i="1" l="1"/>
  <c r="M889" i="1" s="1"/>
  <c r="N889" i="1" s="1"/>
  <c r="O889" i="1" s="1"/>
  <c r="I890" i="1"/>
  <c r="J890" i="1" l="1"/>
  <c r="K890" i="1" s="1"/>
  <c r="L890" i="1" l="1"/>
  <c r="M890" i="1" s="1"/>
  <c r="N890" i="1" s="1"/>
  <c r="O890" i="1" s="1"/>
  <c r="I891" i="1"/>
  <c r="J891" i="1" l="1"/>
  <c r="K891" i="1" s="1"/>
  <c r="L891" i="1" l="1"/>
  <c r="M891" i="1" s="1"/>
  <c r="N891" i="1" s="1"/>
  <c r="O891" i="1" s="1"/>
  <c r="I892" i="1"/>
  <c r="J892" i="1" l="1"/>
  <c r="K892" i="1"/>
  <c r="L892" i="1" l="1"/>
  <c r="M892" i="1" s="1"/>
  <c r="N892" i="1" s="1"/>
  <c r="O892" i="1" s="1"/>
  <c r="I893" i="1" l="1"/>
  <c r="J893" i="1" l="1"/>
  <c r="K893" i="1" s="1"/>
  <c r="L893" i="1" l="1"/>
  <c r="M893" i="1" s="1"/>
  <c r="N893" i="1" s="1"/>
  <c r="O893" i="1" s="1"/>
  <c r="I894" i="1"/>
  <c r="J894" i="1" l="1"/>
  <c r="K894" i="1" s="1"/>
  <c r="L894" i="1" l="1"/>
  <c r="M894" i="1" s="1"/>
  <c r="N894" i="1" s="1"/>
  <c r="O894" i="1" s="1"/>
  <c r="I895" i="1"/>
  <c r="J895" i="1" l="1"/>
  <c r="K895" i="1"/>
  <c r="L895" i="1" l="1"/>
  <c r="M895" i="1" s="1"/>
  <c r="N895" i="1" s="1"/>
  <c r="O895" i="1" s="1"/>
  <c r="I896" i="1" l="1"/>
  <c r="J896" i="1" l="1"/>
  <c r="K896" i="1"/>
  <c r="L896" i="1" l="1"/>
  <c r="M896" i="1" s="1"/>
  <c r="N896" i="1" s="1"/>
  <c r="O896" i="1" s="1"/>
  <c r="I897" i="1"/>
  <c r="J897" i="1" l="1"/>
  <c r="K897" i="1" s="1"/>
  <c r="L897" i="1" l="1"/>
  <c r="M897" i="1" s="1"/>
  <c r="N897" i="1" s="1"/>
  <c r="O897" i="1" s="1"/>
  <c r="I898" i="1"/>
  <c r="J898" i="1" l="1"/>
  <c r="K898" i="1"/>
  <c r="L898" i="1" l="1"/>
  <c r="M898" i="1" s="1"/>
  <c r="N898" i="1" s="1"/>
  <c r="O898" i="1" s="1"/>
  <c r="I899" i="1"/>
  <c r="J899" i="1" l="1"/>
  <c r="K899" i="1" s="1"/>
  <c r="L899" i="1" l="1"/>
  <c r="M899" i="1" s="1"/>
  <c r="N899" i="1" s="1"/>
  <c r="O899" i="1" s="1"/>
  <c r="I900" i="1"/>
  <c r="J900" i="1" l="1"/>
  <c r="K900" i="1" s="1"/>
  <c r="L900" i="1" l="1"/>
  <c r="M900" i="1" s="1"/>
  <c r="N900" i="1" s="1"/>
  <c r="O900" i="1" s="1"/>
  <c r="I901" i="1"/>
  <c r="J901" i="1" l="1"/>
  <c r="K901" i="1" s="1"/>
  <c r="L901" i="1" l="1"/>
  <c r="M901" i="1" s="1"/>
  <c r="N901" i="1" s="1"/>
  <c r="O901" i="1" s="1"/>
  <c r="I902" i="1" l="1"/>
  <c r="J902" i="1" l="1"/>
  <c r="K902" i="1" s="1"/>
  <c r="L902" i="1" l="1"/>
  <c r="M902" i="1" s="1"/>
  <c r="N902" i="1" s="1"/>
  <c r="O902" i="1" s="1"/>
  <c r="I903" i="1"/>
  <c r="J903" i="1" l="1"/>
  <c r="K903" i="1" s="1"/>
  <c r="L903" i="1" l="1"/>
  <c r="M903" i="1" s="1"/>
  <c r="N903" i="1" s="1"/>
  <c r="O903" i="1" s="1"/>
  <c r="I904" i="1" l="1"/>
  <c r="J904" i="1" l="1"/>
  <c r="K904" i="1" s="1"/>
  <c r="L904" i="1" l="1"/>
  <c r="M904" i="1" s="1"/>
  <c r="N904" i="1" s="1"/>
  <c r="O904" i="1" s="1"/>
  <c r="I905" i="1" l="1"/>
  <c r="J905" i="1" l="1"/>
  <c r="K905" i="1" s="1"/>
  <c r="L905" i="1" l="1"/>
  <c r="M905" i="1" s="1"/>
  <c r="N905" i="1" s="1"/>
  <c r="O905" i="1" s="1"/>
  <c r="I906" i="1"/>
  <c r="J906" i="1" l="1"/>
  <c r="K906" i="1" s="1"/>
  <c r="L906" i="1" l="1"/>
  <c r="M906" i="1" s="1"/>
  <c r="N906" i="1" s="1"/>
  <c r="O906" i="1" s="1"/>
  <c r="I907" i="1" l="1"/>
  <c r="J907" i="1" l="1"/>
  <c r="K907" i="1" s="1"/>
  <c r="L907" i="1" l="1"/>
  <c r="M907" i="1" s="1"/>
  <c r="N907" i="1" s="1"/>
  <c r="O907" i="1" s="1"/>
  <c r="I908" i="1"/>
  <c r="J908" i="1" l="1"/>
  <c r="K908" i="1" s="1"/>
  <c r="L908" i="1" l="1"/>
  <c r="M908" i="1" s="1"/>
  <c r="N908" i="1" s="1"/>
  <c r="O908" i="1" s="1"/>
  <c r="I909" i="1" l="1"/>
  <c r="J909" i="1"/>
  <c r="K909" i="1" s="1"/>
  <c r="L909" i="1" l="1"/>
  <c r="M909" i="1" s="1"/>
  <c r="N909" i="1" s="1"/>
  <c r="O909" i="1" s="1"/>
  <c r="I910" i="1"/>
  <c r="J910" i="1" l="1"/>
  <c r="K910" i="1" s="1"/>
  <c r="L910" i="1" l="1"/>
  <c r="M910" i="1" s="1"/>
  <c r="N910" i="1" s="1"/>
  <c r="O910" i="1" s="1"/>
  <c r="I911" i="1"/>
  <c r="J911" i="1" l="1"/>
  <c r="K911" i="1" s="1"/>
  <c r="L911" i="1" l="1"/>
  <c r="M911" i="1" s="1"/>
  <c r="N911" i="1" s="1"/>
  <c r="O911" i="1" s="1"/>
  <c r="I912" i="1"/>
  <c r="J912" i="1" l="1"/>
  <c r="K912" i="1" s="1"/>
  <c r="L912" i="1" l="1"/>
  <c r="M912" i="1" s="1"/>
  <c r="N912" i="1" s="1"/>
  <c r="O912" i="1" s="1"/>
  <c r="I913" i="1" l="1"/>
  <c r="J913" i="1" l="1"/>
  <c r="K913" i="1" s="1"/>
  <c r="L913" i="1" l="1"/>
  <c r="M913" i="1" s="1"/>
  <c r="N913" i="1" s="1"/>
  <c r="O913" i="1" s="1"/>
  <c r="I914" i="1" l="1"/>
  <c r="J914" i="1"/>
  <c r="K914" i="1" s="1"/>
  <c r="L914" i="1" l="1"/>
  <c r="M914" i="1" s="1"/>
  <c r="N914" i="1" s="1"/>
  <c r="O914" i="1" s="1"/>
  <c r="I915" i="1"/>
  <c r="J915" i="1" l="1"/>
  <c r="K915" i="1" s="1"/>
  <c r="L915" i="1" l="1"/>
  <c r="M915" i="1" s="1"/>
  <c r="N915" i="1" s="1"/>
  <c r="O915" i="1" s="1"/>
  <c r="I916" i="1" l="1"/>
  <c r="J916" i="1" l="1"/>
  <c r="K916" i="1" s="1"/>
  <c r="L916" i="1" l="1"/>
  <c r="M916" i="1" s="1"/>
  <c r="N916" i="1" s="1"/>
  <c r="O916" i="1" s="1"/>
  <c r="I917" i="1"/>
  <c r="J917" i="1" l="1"/>
  <c r="K917" i="1" s="1"/>
  <c r="L917" i="1" l="1"/>
  <c r="M917" i="1" s="1"/>
  <c r="N917" i="1" s="1"/>
  <c r="O917" i="1" s="1"/>
  <c r="I918" i="1"/>
  <c r="J918" i="1" l="1"/>
  <c r="K918" i="1" s="1"/>
  <c r="L918" i="1" l="1"/>
  <c r="M918" i="1" s="1"/>
  <c r="N918" i="1" s="1"/>
  <c r="O918" i="1" s="1"/>
  <c r="I919" i="1"/>
  <c r="J919" i="1" l="1"/>
  <c r="K919" i="1" s="1"/>
  <c r="L919" i="1" l="1"/>
  <c r="M919" i="1" s="1"/>
  <c r="N919" i="1" s="1"/>
  <c r="O919" i="1" s="1"/>
  <c r="I920" i="1"/>
  <c r="J920" i="1" l="1"/>
  <c r="K920" i="1"/>
  <c r="L920" i="1" l="1"/>
  <c r="M920" i="1" s="1"/>
  <c r="N920" i="1" s="1"/>
  <c r="O920" i="1" s="1"/>
  <c r="I921" i="1" l="1"/>
  <c r="J921" i="1" l="1"/>
  <c r="K921" i="1"/>
  <c r="L921" i="1" l="1"/>
  <c r="M921" i="1" s="1"/>
  <c r="N921" i="1" s="1"/>
  <c r="O921" i="1" s="1"/>
  <c r="I922" i="1"/>
  <c r="J922" i="1" l="1"/>
  <c r="K922" i="1" s="1"/>
  <c r="L922" i="1" l="1"/>
  <c r="M922" i="1" s="1"/>
  <c r="N922" i="1" s="1"/>
  <c r="O922" i="1" s="1"/>
  <c r="I923" i="1"/>
  <c r="J923" i="1" l="1"/>
  <c r="K923" i="1" s="1"/>
  <c r="L923" i="1" l="1"/>
  <c r="M923" i="1" s="1"/>
  <c r="N923" i="1" s="1"/>
  <c r="O923" i="1" s="1"/>
  <c r="I924" i="1"/>
  <c r="J924" i="1" l="1"/>
  <c r="K924" i="1" s="1"/>
  <c r="L924" i="1" l="1"/>
  <c r="M924" i="1" s="1"/>
  <c r="N924" i="1" s="1"/>
  <c r="O924" i="1" s="1"/>
  <c r="I925" i="1"/>
  <c r="J925" i="1" l="1"/>
  <c r="K925" i="1" s="1"/>
  <c r="L925" i="1" l="1"/>
  <c r="M925" i="1" s="1"/>
  <c r="N925" i="1" s="1"/>
  <c r="O925" i="1" s="1"/>
  <c r="I926" i="1" l="1"/>
  <c r="J926" i="1" s="1"/>
  <c r="K926" i="1" s="1"/>
  <c r="L926" i="1" l="1"/>
  <c r="M926" i="1" s="1"/>
  <c r="N926" i="1" s="1"/>
  <c r="O926" i="1" s="1"/>
  <c r="I927" i="1"/>
  <c r="J927" i="1" l="1"/>
  <c r="K927" i="1" s="1"/>
  <c r="L927" i="1" l="1"/>
  <c r="M927" i="1" s="1"/>
  <c r="N927" i="1" s="1"/>
  <c r="O927" i="1" s="1"/>
  <c r="I928" i="1"/>
  <c r="J928" i="1" l="1"/>
  <c r="K928" i="1" s="1"/>
  <c r="L928" i="1" l="1"/>
  <c r="M928" i="1" s="1"/>
  <c r="N928" i="1" s="1"/>
  <c r="O928" i="1" s="1"/>
  <c r="I929" i="1"/>
  <c r="J929" i="1" l="1"/>
  <c r="K929" i="1" s="1"/>
  <c r="L929" i="1" l="1"/>
  <c r="M929" i="1" s="1"/>
  <c r="N929" i="1" s="1"/>
  <c r="O929" i="1" s="1"/>
  <c r="I930" i="1" l="1"/>
  <c r="J930" i="1"/>
  <c r="K930" i="1" s="1"/>
  <c r="L930" i="1" l="1"/>
  <c r="M930" i="1" s="1"/>
  <c r="N930" i="1" s="1"/>
  <c r="O930" i="1" s="1"/>
  <c r="I931" i="1"/>
  <c r="J931" i="1" l="1"/>
  <c r="K931" i="1" s="1"/>
  <c r="L931" i="1" l="1"/>
  <c r="M931" i="1" s="1"/>
  <c r="N931" i="1" s="1"/>
  <c r="O931" i="1" s="1"/>
  <c r="I932" i="1"/>
  <c r="J932" i="1" l="1"/>
  <c r="K932" i="1" s="1"/>
  <c r="L932" i="1" l="1"/>
  <c r="M932" i="1" s="1"/>
  <c r="N932" i="1" s="1"/>
  <c r="O932" i="1" s="1"/>
  <c r="I933" i="1"/>
  <c r="J933" i="1" l="1"/>
  <c r="K933" i="1"/>
  <c r="L933" i="1" l="1"/>
  <c r="M933" i="1" s="1"/>
  <c r="N933" i="1" s="1"/>
  <c r="O933" i="1" s="1"/>
  <c r="I934" i="1"/>
  <c r="J934" i="1" l="1"/>
  <c r="K934" i="1" s="1"/>
  <c r="L934" i="1" l="1"/>
  <c r="M934" i="1" s="1"/>
  <c r="N934" i="1" s="1"/>
  <c r="O934" i="1" s="1"/>
  <c r="I935" i="1" l="1"/>
  <c r="J935" i="1" l="1"/>
  <c r="K935" i="1" s="1"/>
  <c r="L935" i="1" l="1"/>
  <c r="M935" i="1" s="1"/>
  <c r="N935" i="1" s="1"/>
  <c r="O935" i="1" s="1"/>
  <c r="I936" i="1"/>
  <c r="J936" i="1" l="1"/>
  <c r="K936" i="1" s="1"/>
  <c r="L936" i="1" l="1"/>
  <c r="M936" i="1" s="1"/>
  <c r="N936" i="1" s="1"/>
  <c r="O936" i="1" s="1"/>
  <c r="I937" i="1"/>
  <c r="J937" i="1" l="1"/>
  <c r="K937" i="1" s="1"/>
  <c r="L937" i="1" l="1"/>
  <c r="M937" i="1" s="1"/>
  <c r="N937" i="1" s="1"/>
  <c r="O937" i="1" s="1"/>
  <c r="I938" i="1"/>
  <c r="J938" i="1" l="1"/>
  <c r="K938" i="1" s="1"/>
  <c r="L938" i="1" l="1"/>
  <c r="M938" i="1" s="1"/>
  <c r="N938" i="1" s="1"/>
  <c r="O938" i="1" s="1"/>
  <c r="I939" i="1"/>
  <c r="J939" i="1" l="1"/>
  <c r="K939" i="1" s="1"/>
  <c r="L939" i="1" l="1"/>
  <c r="M939" i="1" s="1"/>
  <c r="N939" i="1" s="1"/>
  <c r="O939" i="1" s="1"/>
  <c r="I940" i="1"/>
  <c r="J940" i="1" l="1"/>
  <c r="K940" i="1" s="1"/>
  <c r="L940" i="1" l="1"/>
  <c r="M940" i="1" s="1"/>
  <c r="N940" i="1" s="1"/>
  <c r="O940" i="1" s="1"/>
  <c r="I941" i="1"/>
  <c r="J941" i="1" l="1"/>
  <c r="K941" i="1" s="1"/>
  <c r="L941" i="1" l="1"/>
  <c r="M941" i="1" s="1"/>
  <c r="N941" i="1" s="1"/>
  <c r="O941" i="1" s="1"/>
  <c r="I942" i="1" l="1"/>
  <c r="J942" i="1"/>
  <c r="K942" i="1" s="1"/>
  <c r="L942" i="1" l="1"/>
  <c r="M942" i="1" s="1"/>
  <c r="N942" i="1" s="1"/>
  <c r="O942" i="1" s="1"/>
  <c r="I943" i="1" l="1"/>
  <c r="J943" i="1" l="1"/>
  <c r="K943" i="1" s="1"/>
  <c r="L943" i="1" l="1"/>
  <c r="M943" i="1" s="1"/>
  <c r="N943" i="1" s="1"/>
  <c r="O943" i="1" s="1"/>
  <c r="I944" i="1"/>
  <c r="J944" i="1" l="1"/>
  <c r="K944" i="1" s="1"/>
  <c r="L944" i="1" l="1"/>
  <c r="M944" i="1" s="1"/>
  <c r="N944" i="1" s="1"/>
  <c r="O944" i="1" s="1"/>
  <c r="I945" i="1"/>
  <c r="J945" i="1" l="1"/>
  <c r="K945" i="1" s="1"/>
  <c r="L945" i="1" l="1"/>
  <c r="M945" i="1" s="1"/>
  <c r="N945" i="1" s="1"/>
  <c r="O945" i="1" s="1"/>
  <c r="I946" i="1"/>
  <c r="J946" i="1" l="1"/>
  <c r="K946" i="1" s="1"/>
  <c r="L946" i="1" l="1"/>
  <c r="M946" i="1" s="1"/>
  <c r="N946" i="1" s="1"/>
  <c r="O946" i="1" s="1"/>
  <c r="I947" i="1"/>
  <c r="J947" i="1" l="1"/>
  <c r="K947" i="1" s="1"/>
  <c r="L947" i="1" l="1"/>
  <c r="M947" i="1" s="1"/>
  <c r="N947" i="1" s="1"/>
  <c r="O947" i="1" s="1"/>
  <c r="I948" i="1"/>
  <c r="J948" i="1" l="1"/>
  <c r="K948" i="1" s="1"/>
  <c r="L948" i="1" l="1"/>
  <c r="M948" i="1" s="1"/>
  <c r="N948" i="1" s="1"/>
  <c r="O948" i="1" s="1"/>
  <c r="I949" i="1"/>
  <c r="J949" i="1" l="1"/>
  <c r="K949" i="1" s="1"/>
  <c r="L949" i="1" l="1"/>
  <c r="M949" i="1" s="1"/>
  <c r="N949" i="1" s="1"/>
  <c r="O949" i="1" s="1"/>
  <c r="I950" i="1"/>
  <c r="J950" i="1" l="1"/>
  <c r="K950" i="1" s="1"/>
  <c r="L950" i="1" l="1"/>
  <c r="M950" i="1" s="1"/>
  <c r="N950" i="1" s="1"/>
  <c r="O950" i="1" s="1"/>
  <c r="I951" i="1"/>
  <c r="J951" i="1" l="1"/>
  <c r="K951" i="1"/>
  <c r="L951" i="1" l="1"/>
  <c r="M951" i="1" s="1"/>
  <c r="N951" i="1" s="1"/>
  <c r="O951" i="1" s="1"/>
  <c r="I952" i="1"/>
  <c r="J952" i="1" l="1"/>
  <c r="K952" i="1" s="1"/>
  <c r="L952" i="1" l="1"/>
  <c r="M952" i="1" s="1"/>
  <c r="N952" i="1" s="1"/>
  <c r="O952" i="1" s="1"/>
  <c r="I953" i="1"/>
  <c r="J953" i="1" l="1"/>
  <c r="K953" i="1" s="1"/>
  <c r="L953" i="1" l="1"/>
  <c r="M953" i="1" s="1"/>
  <c r="N953" i="1" s="1"/>
  <c r="O953" i="1" s="1"/>
  <c r="I954" i="1"/>
  <c r="J954" i="1" l="1"/>
  <c r="K954" i="1" s="1"/>
  <c r="L954" i="1" l="1"/>
  <c r="M954" i="1" s="1"/>
  <c r="N954" i="1" s="1"/>
  <c r="O954" i="1" s="1"/>
  <c r="I955" i="1" l="1"/>
  <c r="J955" i="1" l="1"/>
  <c r="K955" i="1" s="1"/>
  <c r="L955" i="1" l="1"/>
  <c r="M955" i="1" s="1"/>
  <c r="N955" i="1" s="1"/>
  <c r="O955" i="1" s="1"/>
  <c r="I956" i="1"/>
  <c r="J956" i="1" l="1"/>
  <c r="K956" i="1" s="1"/>
  <c r="L956" i="1" l="1"/>
  <c r="M956" i="1" s="1"/>
  <c r="N956" i="1" s="1"/>
  <c r="O956" i="1" s="1"/>
  <c r="I957" i="1"/>
  <c r="J957" i="1" l="1"/>
  <c r="K957" i="1" s="1"/>
  <c r="L957" i="1" l="1"/>
  <c r="M957" i="1" s="1"/>
  <c r="N957" i="1" s="1"/>
  <c r="O957" i="1" s="1"/>
  <c r="I958" i="1" l="1"/>
  <c r="J958" i="1" l="1"/>
  <c r="K958" i="1" s="1"/>
  <c r="L958" i="1" l="1"/>
  <c r="M958" i="1" s="1"/>
  <c r="N958" i="1" s="1"/>
  <c r="O958" i="1" s="1"/>
  <c r="I959" i="1"/>
  <c r="J959" i="1" l="1"/>
  <c r="K959" i="1" s="1"/>
  <c r="L959" i="1" l="1"/>
  <c r="M959" i="1" s="1"/>
  <c r="N959" i="1" s="1"/>
  <c r="O959" i="1" s="1"/>
  <c r="I960" i="1"/>
  <c r="J960" i="1" l="1"/>
  <c r="K960" i="1" s="1"/>
  <c r="L960" i="1" l="1"/>
  <c r="M960" i="1" s="1"/>
  <c r="N960" i="1" s="1"/>
  <c r="O960" i="1" s="1"/>
  <c r="I961" i="1"/>
  <c r="J961" i="1" l="1"/>
  <c r="K961" i="1"/>
  <c r="L961" i="1" l="1"/>
  <c r="M961" i="1" s="1"/>
  <c r="N961" i="1" s="1"/>
  <c r="O961" i="1" s="1"/>
  <c r="I962" i="1"/>
  <c r="J962" i="1" l="1"/>
  <c r="K962" i="1"/>
  <c r="L962" i="1" l="1"/>
  <c r="M962" i="1" s="1"/>
  <c r="N962" i="1" s="1"/>
  <c r="O962" i="1" s="1"/>
  <c r="I963" i="1"/>
  <c r="J963" i="1" l="1"/>
  <c r="K963" i="1" s="1"/>
  <c r="L963" i="1" l="1"/>
  <c r="M963" i="1" s="1"/>
  <c r="N963" i="1" s="1"/>
  <c r="O963" i="1" s="1"/>
  <c r="I964" i="1"/>
  <c r="J964" i="1" l="1"/>
  <c r="K964" i="1" s="1"/>
  <c r="L964" i="1" l="1"/>
  <c r="M964" i="1" s="1"/>
  <c r="N964" i="1" s="1"/>
  <c r="O964" i="1" s="1"/>
  <c r="I965" i="1" l="1"/>
  <c r="J965" i="1" l="1"/>
  <c r="K965" i="1"/>
  <c r="L965" i="1" l="1"/>
  <c r="M965" i="1" s="1"/>
  <c r="N965" i="1" s="1"/>
  <c r="O965" i="1" s="1"/>
  <c r="I966" i="1"/>
  <c r="J966" i="1" l="1"/>
  <c r="K966" i="1" s="1"/>
  <c r="L966" i="1" l="1"/>
  <c r="M966" i="1" s="1"/>
  <c r="N966" i="1" s="1"/>
  <c r="O966" i="1" s="1"/>
  <c r="I967" i="1"/>
  <c r="J967" i="1" l="1"/>
  <c r="K967" i="1" s="1"/>
  <c r="L967" i="1" l="1"/>
  <c r="M967" i="1" s="1"/>
  <c r="N967" i="1" s="1"/>
  <c r="O967" i="1" s="1"/>
  <c r="I968" i="1" l="1"/>
  <c r="J968" i="1" l="1"/>
  <c r="K968" i="1"/>
  <c r="L968" i="1" l="1"/>
  <c r="M968" i="1" s="1"/>
  <c r="N968" i="1" s="1"/>
  <c r="O968" i="1" s="1"/>
  <c r="I969" i="1"/>
  <c r="J969" i="1" l="1"/>
  <c r="K969" i="1" s="1"/>
  <c r="L969" i="1" l="1"/>
  <c r="M969" i="1" s="1"/>
  <c r="N969" i="1" s="1"/>
  <c r="O969" i="1" s="1"/>
  <c r="I970" i="1"/>
  <c r="J970" i="1" l="1"/>
  <c r="K970" i="1" s="1"/>
  <c r="L970" i="1" l="1"/>
  <c r="M970" i="1" s="1"/>
  <c r="N970" i="1" s="1"/>
  <c r="O970" i="1" s="1"/>
  <c r="I971" i="1" l="1"/>
  <c r="J971" i="1"/>
  <c r="K971" i="1"/>
  <c r="L971" i="1" l="1"/>
  <c r="M971" i="1" s="1"/>
  <c r="N971" i="1" s="1"/>
  <c r="O971" i="1" s="1"/>
  <c r="I972" i="1"/>
  <c r="J972" i="1" l="1"/>
  <c r="K972" i="1" s="1"/>
  <c r="L972" i="1" l="1"/>
  <c r="M972" i="1" s="1"/>
  <c r="N972" i="1" s="1"/>
  <c r="O972" i="1" s="1"/>
  <c r="I973" i="1"/>
  <c r="J973" i="1" l="1"/>
  <c r="K973" i="1"/>
  <c r="L973" i="1" l="1"/>
  <c r="M973" i="1" s="1"/>
  <c r="N973" i="1" s="1"/>
  <c r="O973" i="1" s="1"/>
  <c r="I974" i="1"/>
  <c r="J974" i="1" l="1"/>
  <c r="K974" i="1"/>
  <c r="L974" i="1" l="1"/>
  <c r="M974" i="1" s="1"/>
  <c r="N974" i="1" s="1"/>
  <c r="O974" i="1" s="1"/>
  <c r="I975" i="1" l="1"/>
  <c r="J975" i="1" l="1"/>
  <c r="K975" i="1" s="1"/>
  <c r="L975" i="1" l="1"/>
  <c r="M975" i="1" s="1"/>
  <c r="N975" i="1" s="1"/>
  <c r="O975" i="1" s="1"/>
  <c r="I976" i="1"/>
  <c r="J976" i="1" l="1"/>
  <c r="K976" i="1"/>
  <c r="L976" i="1" l="1"/>
  <c r="M976" i="1" s="1"/>
  <c r="N976" i="1" s="1"/>
  <c r="O976" i="1" s="1"/>
  <c r="I977" i="1"/>
  <c r="J977" i="1" l="1"/>
  <c r="K977" i="1" s="1"/>
  <c r="L977" i="1" l="1"/>
  <c r="M977" i="1" s="1"/>
  <c r="N977" i="1" s="1"/>
  <c r="O977" i="1" s="1"/>
  <c r="I978" i="1"/>
  <c r="J978" i="1" l="1"/>
  <c r="K978" i="1"/>
  <c r="L978" i="1" l="1"/>
  <c r="M978" i="1" s="1"/>
  <c r="N978" i="1" s="1"/>
  <c r="O978" i="1" s="1"/>
  <c r="I979" i="1"/>
  <c r="J979" i="1" l="1"/>
  <c r="K979" i="1"/>
  <c r="L979" i="1" l="1"/>
  <c r="M979" i="1" s="1"/>
  <c r="N979" i="1" s="1"/>
  <c r="O979" i="1" s="1"/>
  <c r="I980" i="1"/>
  <c r="J980" i="1" l="1"/>
  <c r="K980" i="1" s="1"/>
  <c r="L980" i="1" l="1"/>
  <c r="M980" i="1" s="1"/>
  <c r="N980" i="1" s="1"/>
  <c r="O980" i="1" s="1"/>
  <c r="I981" i="1"/>
  <c r="J981" i="1" l="1"/>
  <c r="K981" i="1" s="1"/>
  <c r="L981" i="1" l="1"/>
  <c r="M981" i="1" s="1"/>
  <c r="N981" i="1" s="1"/>
  <c r="O981" i="1" s="1"/>
  <c r="I982" i="1"/>
  <c r="J982" i="1" l="1"/>
  <c r="K982" i="1" s="1"/>
  <c r="L982" i="1" l="1"/>
  <c r="M982" i="1" s="1"/>
  <c r="N982" i="1" s="1"/>
  <c r="O982" i="1" s="1"/>
  <c r="I983" i="1"/>
  <c r="J983" i="1" l="1"/>
  <c r="K983" i="1" s="1"/>
  <c r="L983" i="1" l="1"/>
  <c r="M983" i="1" s="1"/>
  <c r="N983" i="1" s="1"/>
  <c r="O983" i="1" s="1"/>
  <c r="I984" i="1"/>
  <c r="J984" i="1" l="1"/>
  <c r="K984" i="1" s="1"/>
  <c r="L984" i="1" l="1"/>
  <c r="M984" i="1" s="1"/>
  <c r="N984" i="1" s="1"/>
  <c r="O984" i="1" s="1"/>
  <c r="I985" i="1"/>
  <c r="J985" i="1" l="1"/>
  <c r="K985" i="1" s="1"/>
  <c r="L985" i="1" l="1"/>
  <c r="M985" i="1" s="1"/>
  <c r="N985" i="1" s="1"/>
  <c r="O985" i="1" s="1"/>
  <c r="I986" i="1"/>
  <c r="J986" i="1" l="1"/>
  <c r="K986" i="1" s="1"/>
  <c r="L986" i="1" l="1"/>
  <c r="M986" i="1" s="1"/>
  <c r="N986" i="1" s="1"/>
  <c r="O986" i="1" s="1"/>
  <c r="I987" i="1"/>
  <c r="J987" i="1" l="1"/>
  <c r="K987" i="1" s="1"/>
  <c r="L987" i="1" l="1"/>
  <c r="M987" i="1" s="1"/>
  <c r="N987" i="1" s="1"/>
  <c r="O987" i="1" s="1"/>
  <c r="I988" i="1"/>
  <c r="J988" i="1" l="1"/>
  <c r="K988" i="1" s="1"/>
  <c r="L988" i="1" l="1"/>
  <c r="M988" i="1" s="1"/>
  <c r="N988" i="1" s="1"/>
  <c r="O988" i="1" s="1"/>
  <c r="I989" i="1"/>
  <c r="J989" i="1" l="1"/>
  <c r="K989" i="1" s="1"/>
  <c r="L989" i="1" l="1"/>
  <c r="M989" i="1" s="1"/>
  <c r="N989" i="1" s="1"/>
  <c r="O989" i="1" s="1"/>
  <c r="I990" i="1"/>
  <c r="J990" i="1" l="1"/>
  <c r="K990" i="1"/>
  <c r="L990" i="1" l="1"/>
  <c r="M990" i="1" s="1"/>
  <c r="N990" i="1" s="1"/>
  <c r="O990" i="1" s="1"/>
  <c r="I991" i="1"/>
  <c r="J991" i="1" l="1"/>
  <c r="K991" i="1"/>
  <c r="L991" i="1" l="1"/>
  <c r="M991" i="1" s="1"/>
  <c r="N991" i="1" s="1"/>
  <c r="O991" i="1" s="1"/>
  <c r="I992" i="1" l="1"/>
  <c r="J992" i="1" l="1"/>
  <c r="K992" i="1" s="1"/>
  <c r="L992" i="1" l="1"/>
  <c r="M992" i="1" s="1"/>
  <c r="N992" i="1" s="1"/>
  <c r="O992" i="1" s="1"/>
  <c r="I993" i="1"/>
  <c r="J993" i="1" l="1"/>
  <c r="K993" i="1"/>
  <c r="L993" i="1" l="1"/>
  <c r="M993" i="1" s="1"/>
  <c r="N993" i="1" s="1"/>
  <c r="O993" i="1" s="1"/>
  <c r="I994" i="1"/>
  <c r="J994" i="1" l="1"/>
  <c r="K994" i="1" s="1"/>
  <c r="L994" i="1" l="1"/>
  <c r="M994" i="1" s="1"/>
  <c r="N994" i="1" s="1"/>
  <c r="O994" i="1" s="1"/>
  <c r="I995" i="1"/>
  <c r="J995" i="1" l="1"/>
  <c r="K995" i="1" s="1"/>
  <c r="L995" i="1" l="1"/>
  <c r="M995" i="1" s="1"/>
  <c r="N995" i="1" s="1"/>
  <c r="O995" i="1" s="1"/>
  <c r="I996" i="1"/>
  <c r="J996" i="1" l="1"/>
  <c r="K996" i="1" s="1"/>
  <c r="L996" i="1" l="1"/>
  <c r="M996" i="1" s="1"/>
  <c r="N996" i="1" s="1"/>
  <c r="O996" i="1" s="1"/>
  <c r="I997" i="1"/>
  <c r="J997" i="1" l="1"/>
  <c r="K997" i="1"/>
  <c r="L997" i="1" l="1"/>
  <c r="M997" i="1" s="1"/>
  <c r="N997" i="1" s="1"/>
  <c r="O997" i="1" s="1"/>
  <c r="I998" i="1"/>
  <c r="J998" i="1" l="1"/>
  <c r="K998" i="1" s="1"/>
  <c r="L998" i="1" l="1"/>
  <c r="M998" i="1" s="1"/>
  <c r="N998" i="1" s="1"/>
  <c r="O998" i="1" s="1"/>
  <c r="I999" i="1"/>
  <c r="J999" i="1" l="1"/>
  <c r="K999" i="1" s="1"/>
  <c r="L999" i="1" l="1"/>
  <c r="M999" i="1" s="1"/>
  <c r="N999" i="1" s="1"/>
  <c r="O999" i="1" s="1"/>
  <c r="I1000" i="1"/>
  <c r="J1000" i="1" l="1"/>
  <c r="K1000" i="1" s="1"/>
  <c r="L1000" i="1" l="1"/>
  <c r="M1000" i="1" s="1"/>
  <c r="N1000" i="1" s="1"/>
  <c r="O1000" i="1" s="1"/>
  <c r="I1001" i="1"/>
  <c r="J1001" i="1" l="1"/>
  <c r="K1001" i="1" s="1"/>
  <c r="L1001" i="1" l="1"/>
  <c r="M1001" i="1" s="1"/>
  <c r="N1001" i="1" s="1"/>
  <c r="O1001" i="1" s="1"/>
  <c r="I1002" i="1"/>
  <c r="J1002" i="1" l="1"/>
  <c r="K1002" i="1"/>
  <c r="L1002" i="1" l="1"/>
  <c r="M1002" i="1" s="1"/>
  <c r="N1002" i="1" s="1"/>
  <c r="O1002" i="1" s="1"/>
  <c r="I1003" i="1" l="1"/>
  <c r="J1003" i="1" l="1"/>
  <c r="K1003" i="1" s="1"/>
  <c r="L1003" i="1" l="1"/>
  <c r="M1003" i="1" s="1"/>
  <c r="N1003" i="1" s="1"/>
  <c r="O1003" i="1" s="1"/>
  <c r="I1004" i="1"/>
  <c r="J1004" i="1" l="1"/>
  <c r="K1004" i="1" s="1"/>
  <c r="L1004" i="1" l="1"/>
  <c r="M1004" i="1" s="1"/>
  <c r="N1004" i="1" s="1"/>
  <c r="O1004" i="1" s="1"/>
  <c r="I1005" i="1"/>
  <c r="J1005" i="1" l="1"/>
  <c r="K1005" i="1" s="1"/>
  <c r="L1005" i="1" l="1"/>
  <c r="M1005" i="1" s="1"/>
  <c r="N1005" i="1" s="1"/>
  <c r="O1005" i="1" s="1"/>
  <c r="I1006" i="1"/>
  <c r="J1006" i="1" l="1"/>
  <c r="K1006" i="1" s="1"/>
  <c r="L1006" i="1" l="1"/>
  <c r="M1006" i="1" s="1"/>
  <c r="N1006" i="1" s="1"/>
  <c r="O1006" i="1" s="1"/>
  <c r="I1007" i="1"/>
  <c r="J1007" i="1" l="1"/>
  <c r="K1007" i="1"/>
  <c r="L1007" i="1" l="1"/>
  <c r="M1007" i="1" s="1"/>
  <c r="N1007" i="1" s="1"/>
  <c r="O1007" i="1" s="1"/>
  <c r="I1008" i="1" l="1"/>
  <c r="J1008" i="1" l="1"/>
  <c r="K1008" i="1" s="1"/>
  <c r="L1008" i="1" l="1"/>
  <c r="M1008" i="1" s="1"/>
  <c r="N1008" i="1" s="1"/>
  <c r="O1008" i="1" s="1"/>
  <c r="I1009" i="1"/>
  <c r="J1009" i="1" l="1"/>
  <c r="K1009" i="1" s="1"/>
  <c r="L1009" i="1" l="1"/>
  <c r="M1009" i="1" s="1"/>
  <c r="N1009" i="1" s="1"/>
  <c r="O1009" i="1" s="1"/>
  <c r="I1010" i="1"/>
  <c r="J1010" i="1" l="1"/>
  <c r="K1010" i="1" s="1"/>
  <c r="L1010" i="1" l="1"/>
  <c r="M1010" i="1" s="1"/>
  <c r="N1010" i="1" s="1"/>
  <c r="O1010" i="1" s="1"/>
  <c r="I1011" i="1"/>
  <c r="J1011" i="1" l="1"/>
  <c r="K1011" i="1" s="1"/>
  <c r="L1011" i="1" l="1"/>
  <c r="M1011" i="1" s="1"/>
  <c r="N1011" i="1" s="1"/>
  <c r="O1011" i="1" s="1"/>
  <c r="I1012" i="1"/>
  <c r="J1012" i="1" l="1"/>
  <c r="K1012" i="1" s="1"/>
  <c r="L1012" i="1" l="1"/>
  <c r="M1012" i="1" s="1"/>
  <c r="N1012" i="1" s="1"/>
  <c r="O1012" i="1" s="1"/>
  <c r="I1013" i="1"/>
  <c r="J1013" i="1" l="1"/>
  <c r="K1013" i="1" s="1"/>
  <c r="L1013" i="1" l="1"/>
  <c r="M1013" i="1" s="1"/>
  <c r="N1013" i="1" s="1"/>
  <c r="O1013" i="1" s="1"/>
  <c r="I1014" i="1"/>
  <c r="J1014" i="1" l="1"/>
  <c r="K1014" i="1" s="1"/>
  <c r="L1014" i="1" l="1"/>
  <c r="M1014" i="1" s="1"/>
  <c r="N1014" i="1" s="1"/>
  <c r="O1014" i="1" s="1"/>
  <c r="I1015" i="1" l="1"/>
  <c r="J1015" i="1" l="1"/>
  <c r="K1015" i="1" s="1"/>
  <c r="L1015" i="1" l="1"/>
  <c r="M1015" i="1" s="1"/>
  <c r="N1015" i="1" s="1"/>
  <c r="O1015" i="1" s="1"/>
  <c r="I1016" i="1" l="1"/>
  <c r="J1016" i="1" l="1"/>
  <c r="K1016" i="1" s="1"/>
  <c r="L1016" i="1" l="1"/>
  <c r="M1016" i="1" s="1"/>
  <c r="N1016" i="1" s="1"/>
  <c r="O1016" i="1" s="1"/>
  <c r="I1017" i="1" l="1"/>
  <c r="J1017" i="1" l="1"/>
  <c r="K1017" i="1" s="1"/>
  <c r="L1017" i="1" l="1"/>
  <c r="M1017" i="1" s="1"/>
  <c r="N1017" i="1" s="1"/>
  <c r="O1017" i="1" s="1"/>
  <c r="I1018" i="1" l="1"/>
  <c r="J1018" i="1" l="1"/>
  <c r="K1018" i="1" s="1"/>
  <c r="L1018" i="1" l="1"/>
  <c r="M1018" i="1" s="1"/>
  <c r="N1018" i="1" s="1"/>
  <c r="O1018" i="1" s="1"/>
  <c r="I1019" i="1"/>
  <c r="J1019" i="1" l="1"/>
  <c r="K1019" i="1" s="1"/>
  <c r="L1019" i="1" l="1"/>
  <c r="M1019" i="1" s="1"/>
  <c r="N1019" i="1" s="1"/>
  <c r="O1019" i="1" s="1"/>
  <c r="I1020" i="1"/>
  <c r="J1020" i="1" l="1"/>
  <c r="K1020" i="1" s="1"/>
  <c r="L1020" i="1" l="1"/>
  <c r="M1020" i="1" s="1"/>
  <c r="N1020" i="1" s="1"/>
  <c r="O1020" i="1" s="1"/>
  <c r="I1021" i="1"/>
  <c r="J1021" i="1" l="1"/>
  <c r="K1021" i="1"/>
  <c r="L1021" i="1" l="1"/>
  <c r="M1021" i="1" s="1"/>
  <c r="N1021" i="1" s="1"/>
  <c r="O1021" i="1" s="1"/>
  <c r="I1022" i="1"/>
  <c r="J1022" i="1" l="1"/>
  <c r="K1022" i="1" s="1"/>
  <c r="L1022" i="1" l="1"/>
  <c r="M1022" i="1" s="1"/>
  <c r="N1022" i="1" s="1"/>
  <c r="O1022" i="1" s="1"/>
  <c r="I1023" i="1" l="1"/>
  <c r="J1023" i="1" l="1"/>
  <c r="K1023" i="1" s="1"/>
  <c r="L1023" i="1" l="1"/>
  <c r="M1023" i="1" s="1"/>
  <c r="N1023" i="1" s="1"/>
  <c r="O1023" i="1" s="1"/>
  <c r="I1024" i="1"/>
  <c r="J1024" i="1" l="1"/>
  <c r="K1024" i="1" s="1"/>
  <c r="L1024" i="1" l="1"/>
  <c r="M1024" i="1" s="1"/>
  <c r="N1024" i="1" s="1"/>
  <c r="O1024" i="1" s="1"/>
  <c r="I1025" i="1" l="1"/>
  <c r="J1025" i="1" l="1"/>
  <c r="K1025" i="1" s="1"/>
  <c r="L1025" i="1" l="1"/>
  <c r="M1025" i="1" s="1"/>
  <c r="N1025" i="1" s="1"/>
  <c r="O1025" i="1" s="1"/>
  <c r="I1026" i="1"/>
  <c r="J1026" i="1" l="1"/>
  <c r="K1026" i="1" s="1"/>
  <c r="L1026" i="1" l="1"/>
  <c r="M1026" i="1" s="1"/>
  <c r="N1026" i="1" s="1"/>
  <c r="O1026" i="1" s="1"/>
  <c r="I1027" i="1"/>
  <c r="J1027" i="1" l="1"/>
  <c r="K1027" i="1" s="1"/>
  <c r="L1027" i="1" l="1"/>
  <c r="M1027" i="1" s="1"/>
  <c r="N1027" i="1" s="1"/>
  <c r="O1027" i="1" s="1"/>
  <c r="I1028" i="1"/>
  <c r="J1028" i="1" l="1"/>
  <c r="K1028" i="1" s="1"/>
  <c r="L1028" i="1" l="1"/>
  <c r="M1028" i="1" s="1"/>
  <c r="N1028" i="1" s="1"/>
  <c r="O1028" i="1" s="1"/>
  <c r="I1029" i="1"/>
  <c r="J1029" i="1" l="1"/>
  <c r="K1029" i="1" s="1"/>
  <c r="L1029" i="1" l="1"/>
  <c r="M1029" i="1" s="1"/>
  <c r="N1029" i="1" s="1"/>
  <c r="O1029" i="1" s="1"/>
  <c r="I1030" i="1"/>
  <c r="J1030" i="1" l="1"/>
  <c r="K1030" i="1" s="1"/>
  <c r="L1030" i="1" l="1"/>
  <c r="M1030" i="1" s="1"/>
  <c r="N1030" i="1" s="1"/>
  <c r="O1030" i="1" s="1"/>
  <c r="I1031" i="1" l="1"/>
  <c r="J1031" i="1" l="1"/>
  <c r="K1031" i="1" s="1"/>
  <c r="L1031" i="1" l="1"/>
  <c r="M1031" i="1" s="1"/>
  <c r="N1031" i="1" s="1"/>
  <c r="O1031" i="1" s="1"/>
  <c r="I1032" i="1" l="1"/>
  <c r="J1032" i="1" l="1"/>
  <c r="K1032" i="1" s="1"/>
  <c r="L1032" i="1" l="1"/>
  <c r="M1032" i="1" s="1"/>
  <c r="N1032" i="1" s="1"/>
  <c r="O1032" i="1" s="1"/>
  <c r="I1033" i="1" l="1"/>
  <c r="J1033" i="1"/>
  <c r="K1033" i="1" s="1"/>
  <c r="L1033" i="1" l="1"/>
  <c r="M1033" i="1" s="1"/>
  <c r="N1033" i="1" s="1"/>
  <c r="O1033" i="1" s="1"/>
  <c r="I1034" i="1" l="1"/>
  <c r="J1034" i="1" l="1"/>
  <c r="K1034" i="1" s="1"/>
  <c r="L1034" i="1" l="1"/>
  <c r="M1034" i="1" s="1"/>
  <c r="N1034" i="1" s="1"/>
  <c r="O1034" i="1" s="1"/>
  <c r="I1035" i="1"/>
  <c r="J1035" i="1" l="1"/>
  <c r="K1035" i="1" s="1"/>
  <c r="L1035" i="1" l="1"/>
  <c r="M1035" i="1" s="1"/>
  <c r="N1035" i="1" s="1"/>
  <c r="O1035" i="1" s="1"/>
  <c r="I1036" i="1"/>
  <c r="J1036" i="1" l="1"/>
  <c r="K1036" i="1" s="1"/>
  <c r="L1036" i="1" l="1"/>
  <c r="M1036" i="1" s="1"/>
  <c r="N1036" i="1" s="1"/>
  <c r="O1036" i="1" s="1"/>
  <c r="I1037" i="1"/>
  <c r="J1037" i="1" l="1"/>
  <c r="K1037" i="1" s="1"/>
  <c r="L1037" i="1" l="1"/>
  <c r="M1037" i="1" s="1"/>
  <c r="N1037" i="1" s="1"/>
  <c r="O1037" i="1" s="1"/>
  <c r="I1038" i="1"/>
  <c r="J1038" i="1" l="1"/>
  <c r="K1038" i="1" s="1"/>
  <c r="L1038" i="1" l="1"/>
  <c r="M1038" i="1" s="1"/>
  <c r="N1038" i="1" s="1"/>
  <c r="O1038" i="1" s="1"/>
  <c r="I1039" i="1"/>
  <c r="J1039" i="1" l="1"/>
  <c r="K1039" i="1" s="1"/>
  <c r="L1039" i="1" l="1"/>
  <c r="M1039" i="1" s="1"/>
  <c r="N1039" i="1" s="1"/>
  <c r="O1039" i="1" s="1"/>
  <c r="I1040" i="1"/>
  <c r="J1040" i="1" l="1"/>
  <c r="K1040" i="1" s="1"/>
  <c r="L1040" i="1" l="1"/>
  <c r="M1040" i="1" s="1"/>
  <c r="N1040" i="1" s="1"/>
  <c r="O1040" i="1" s="1"/>
  <c r="I1041" i="1"/>
  <c r="J1041" i="1" l="1"/>
  <c r="K1041" i="1" s="1"/>
  <c r="L1041" i="1" l="1"/>
  <c r="M1041" i="1" s="1"/>
  <c r="N1041" i="1" s="1"/>
  <c r="O1041" i="1" s="1"/>
  <c r="I1042" i="1"/>
  <c r="J1042" i="1" l="1"/>
  <c r="K1042" i="1" s="1"/>
  <c r="L1042" i="1" l="1"/>
  <c r="M1042" i="1" s="1"/>
  <c r="N1042" i="1" s="1"/>
  <c r="O1042" i="1" s="1"/>
  <c r="I1043" i="1"/>
  <c r="J1043" i="1" l="1"/>
  <c r="K1043" i="1" s="1"/>
  <c r="L1043" i="1" l="1"/>
  <c r="M1043" i="1" s="1"/>
  <c r="N1043" i="1" s="1"/>
  <c r="O1043" i="1" s="1"/>
  <c r="I1044" i="1"/>
  <c r="J1044" i="1" l="1"/>
  <c r="K1044" i="1" s="1"/>
  <c r="L1044" i="1" l="1"/>
  <c r="M1044" i="1" s="1"/>
  <c r="N1044" i="1" s="1"/>
  <c r="O1044" i="1" s="1"/>
  <c r="I1045" i="1" l="1"/>
  <c r="J1045" i="1" l="1"/>
  <c r="K1045" i="1" s="1"/>
  <c r="L1045" i="1" l="1"/>
  <c r="M1045" i="1" s="1"/>
  <c r="N1045" i="1" s="1"/>
  <c r="O1045" i="1" s="1"/>
  <c r="I1046" i="1" l="1"/>
  <c r="J1046" i="1" l="1"/>
  <c r="K1046" i="1"/>
  <c r="L1046" i="1" l="1"/>
  <c r="M1046" i="1" s="1"/>
  <c r="N1046" i="1" s="1"/>
  <c r="O1046" i="1" s="1"/>
  <c r="I1047" i="1"/>
  <c r="J1047" i="1" l="1"/>
  <c r="K1047" i="1" s="1"/>
  <c r="L1047" i="1" l="1"/>
  <c r="M1047" i="1" s="1"/>
  <c r="N1047" i="1" s="1"/>
  <c r="O1047" i="1" s="1"/>
  <c r="I1048" i="1" l="1"/>
  <c r="J1048" i="1" l="1"/>
  <c r="K1048" i="1" s="1"/>
  <c r="L1048" i="1" l="1"/>
  <c r="M1048" i="1" s="1"/>
  <c r="N1048" i="1" s="1"/>
  <c r="O1048" i="1" s="1"/>
  <c r="I1049" i="1"/>
  <c r="J1049" i="1" l="1"/>
  <c r="K1049" i="1" s="1"/>
  <c r="L1049" i="1" l="1"/>
  <c r="M1049" i="1" s="1"/>
  <c r="N1049" i="1" s="1"/>
  <c r="O1049" i="1" s="1"/>
  <c r="I1050" i="1" l="1"/>
  <c r="J1050" i="1" l="1"/>
  <c r="K1050" i="1" s="1"/>
  <c r="L1050" i="1" l="1"/>
  <c r="M1050" i="1" s="1"/>
  <c r="N1050" i="1" s="1"/>
  <c r="O1050" i="1" s="1"/>
  <c r="I1051" i="1" l="1"/>
  <c r="J1051" i="1" l="1"/>
  <c r="K1051" i="1" s="1"/>
  <c r="L1051" i="1" l="1"/>
  <c r="M1051" i="1" s="1"/>
  <c r="N1051" i="1" s="1"/>
  <c r="O1051" i="1" s="1"/>
  <c r="I1052" i="1" l="1"/>
  <c r="J1052" i="1" l="1"/>
  <c r="K1052" i="1" s="1"/>
  <c r="L1052" i="1" l="1"/>
  <c r="M1052" i="1" s="1"/>
  <c r="N1052" i="1" s="1"/>
  <c r="O1052" i="1" s="1"/>
  <c r="I1053" i="1"/>
  <c r="J1053" i="1" l="1"/>
  <c r="K1053" i="1" s="1"/>
  <c r="L1053" i="1" l="1"/>
  <c r="M1053" i="1" s="1"/>
  <c r="N1053" i="1" s="1"/>
  <c r="O1053" i="1" s="1"/>
  <c r="I1054" i="1"/>
  <c r="J1054" i="1" l="1"/>
  <c r="K1054" i="1" s="1"/>
  <c r="L1054" i="1" l="1"/>
  <c r="M1054" i="1" s="1"/>
  <c r="N1054" i="1" s="1"/>
  <c r="O1054" i="1" s="1"/>
  <c r="I1055" i="1" l="1"/>
  <c r="J1055" i="1" l="1"/>
  <c r="K1055" i="1" s="1"/>
  <c r="L1055" i="1" l="1"/>
  <c r="M1055" i="1" s="1"/>
  <c r="N1055" i="1" s="1"/>
  <c r="O1055" i="1" s="1"/>
  <c r="I1056" i="1"/>
  <c r="J1056" i="1" l="1"/>
  <c r="K1056" i="1" s="1"/>
  <c r="L1056" i="1" l="1"/>
  <c r="M1056" i="1" s="1"/>
  <c r="N1056" i="1" s="1"/>
  <c r="O1056" i="1" s="1"/>
  <c r="I1057" i="1"/>
  <c r="J1057" i="1" l="1"/>
  <c r="K1057" i="1" s="1"/>
  <c r="L1057" i="1" l="1"/>
  <c r="M1057" i="1" s="1"/>
  <c r="N1057" i="1" s="1"/>
  <c r="O1057" i="1" s="1"/>
  <c r="I1058" i="1"/>
  <c r="J1058" i="1" l="1"/>
  <c r="K1058" i="1" s="1"/>
  <c r="L1058" i="1" l="1"/>
  <c r="M1058" i="1" s="1"/>
  <c r="N1058" i="1" s="1"/>
  <c r="O1058" i="1" s="1"/>
  <c r="I1059" i="1"/>
  <c r="J1059" i="1" l="1"/>
  <c r="K1059" i="1" s="1"/>
  <c r="L1059" i="1" l="1"/>
  <c r="M1059" i="1" s="1"/>
  <c r="N1059" i="1" s="1"/>
  <c r="O1059" i="1" s="1"/>
  <c r="I1060" i="1"/>
  <c r="J1060" i="1" l="1"/>
  <c r="K1060" i="1" s="1"/>
  <c r="L1060" i="1" l="1"/>
  <c r="M1060" i="1" s="1"/>
  <c r="N1060" i="1" s="1"/>
  <c r="O1060" i="1" s="1"/>
  <c r="I1061" i="1"/>
  <c r="J1061" i="1" l="1"/>
  <c r="K1061" i="1" s="1"/>
  <c r="L1061" i="1" l="1"/>
  <c r="M1061" i="1" s="1"/>
  <c r="N1061" i="1" s="1"/>
  <c r="O1061" i="1" s="1"/>
  <c r="I1062" i="1"/>
  <c r="J1062" i="1" l="1"/>
  <c r="K1062" i="1" s="1"/>
  <c r="L1062" i="1" l="1"/>
  <c r="M1062" i="1" s="1"/>
  <c r="N1062" i="1" s="1"/>
  <c r="O1062" i="1" s="1"/>
  <c r="I1063" i="1" l="1"/>
  <c r="J1063" i="1" l="1"/>
  <c r="K1063" i="1" s="1"/>
  <c r="L1063" i="1" l="1"/>
  <c r="M1063" i="1" s="1"/>
  <c r="N1063" i="1" s="1"/>
  <c r="O1063" i="1" s="1"/>
  <c r="I1064" i="1"/>
  <c r="J1064" i="1" l="1"/>
  <c r="K1064" i="1" s="1"/>
  <c r="L1064" i="1" l="1"/>
  <c r="M1064" i="1" s="1"/>
  <c r="N1064" i="1" s="1"/>
  <c r="O1064" i="1" s="1"/>
  <c r="I1065" i="1"/>
  <c r="J1065" i="1" l="1"/>
  <c r="K1065" i="1" s="1"/>
  <c r="L1065" i="1" l="1"/>
  <c r="M1065" i="1" s="1"/>
  <c r="N1065" i="1" s="1"/>
  <c r="O1065" i="1" s="1"/>
  <c r="I1066" i="1" l="1"/>
  <c r="J1066" i="1" l="1"/>
  <c r="K1066" i="1" s="1"/>
  <c r="L1066" i="1" l="1"/>
  <c r="M1066" i="1" s="1"/>
  <c r="N1066" i="1" s="1"/>
  <c r="O1066" i="1" s="1"/>
  <c r="I1067" i="1" l="1"/>
  <c r="J1067" i="1" l="1"/>
  <c r="K1067" i="1" s="1"/>
  <c r="L1067" i="1" l="1"/>
  <c r="M1067" i="1" s="1"/>
  <c r="N1067" i="1" s="1"/>
  <c r="O1067" i="1" s="1"/>
  <c r="I1068" i="1"/>
  <c r="J1068" i="1" l="1"/>
  <c r="K1068" i="1" s="1"/>
  <c r="L1068" i="1" l="1"/>
  <c r="M1068" i="1" s="1"/>
  <c r="N1068" i="1" s="1"/>
  <c r="O1068" i="1" s="1"/>
  <c r="I1069" i="1"/>
  <c r="J1069" i="1" l="1"/>
  <c r="K1069" i="1" s="1"/>
  <c r="L1069" i="1" l="1"/>
  <c r="M1069" i="1" s="1"/>
  <c r="N1069" i="1" s="1"/>
  <c r="O1069" i="1" s="1"/>
  <c r="I1070" i="1"/>
  <c r="J1070" i="1" l="1"/>
  <c r="K1070" i="1" s="1"/>
  <c r="L1070" i="1" l="1"/>
  <c r="M1070" i="1" s="1"/>
  <c r="N1070" i="1" s="1"/>
  <c r="O1070" i="1" s="1"/>
  <c r="I1071" i="1"/>
  <c r="J1071" i="1" l="1"/>
  <c r="K1071" i="1" s="1"/>
  <c r="L1071" i="1" l="1"/>
  <c r="M1071" i="1" s="1"/>
  <c r="N1071" i="1" s="1"/>
  <c r="O1071" i="1" s="1"/>
  <c r="I1072" i="1" l="1"/>
  <c r="J1072" i="1" l="1"/>
  <c r="K1072" i="1" s="1"/>
  <c r="L1072" i="1" l="1"/>
  <c r="M1072" i="1" s="1"/>
  <c r="N1072" i="1" s="1"/>
  <c r="O1072" i="1" s="1"/>
  <c r="I1073" i="1"/>
  <c r="J1073" i="1" l="1"/>
  <c r="K1073" i="1" s="1"/>
  <c r="L1073" i="1" l="1"/>
  <c r="M1073" i="1" s="1"/>
  <c r="N1073" i="1" s="1"/>
  <c r="O1073" i="1" s="1"/>
  <c r="I1074" i="1"/>
  <c r="J1074" i="1" l="1"/>
  <c r="K1074" i="1"/>
  <c r="L1074" i="1" l="1"/>
  <c r="M1074" i="1" s="1"/>
  <c r="N1074" i="1" s="1"/>
  <c r="O1074" i="1" s="1"/>
  <c r="I1075" i="1"/>
  <c r="J1075" i="1" l="1"/>
  <c r="K1075" i="1" s="1"/>
  <c r="L1075" i="1" l="1"/>
  <c r="M1075" i="1" s="1"/>
  <c r="N1075" i="1" s="1"/>
  <c r="O1075" i="1" s="1"/>
  <c r="I1076" i="1"/>
  <c r="J1076" i="1" l="1"/>
  <c r="K1076" i="1" s="1"/>
  <c r="L1076" i="1" l="1"/>
  <c r="M1076" i="1" s="1"/>
  <c r="N1076" i="1" s="1"/>
  <c r="O1076" i="1" s="1"/>
  <c r="I1077" i="1" l="1"/>
  <c r="J1077" i="1" l="1"/>
  <c r="K1077" i="1" s="1"/>
  <c r="L1077" i="1" l="1"/>
  <c r="M1077" i="1" s="1"/>
  <c r="N1077" i="1" s="1"/>
  <c r="O1077" i="1" s="1"/>
  <c r="I1078" i="1"/>
  <c r="J1078" i="1" l="1"/>
  <c r="K1078" i="1" s="1"/>
  <c r="L1078" i="1" l="1"/>
  <c r="M1078" i="1" s="1"/>
  <c r="N1078" i="1" s="1"/>
  <c r="O1078" i="1" s="1"/>
  <c r="I1079" i="1"/>
  <c r="J1079" i="1" l="1"/>
  <c r="K1079" i="1" s="1"/>
  <c r="L1079" i="1" l="1"/>
  <c r="M1079" i="1" s="1"/>
  <c r="N1079" i="1" s="1"/>
  <c r="O1079" i="1" s="1"/>
  <c r="I1080" i="1"/>
  <c r="J1080" i="1" l="1"/>
  <c r="K1080" i="1" s="1"/>
  <c r="L1080" i="1" l="1"/>
  <c r="M1080" i="1" s="1"/>
  <c r="N1080" i="1" s="1"/>
  <c r="O1080" i="1" s="1"/>
  <c r="I1081" i="1"/>
  <c r="J1081" i="1" l="1"/>
  <c r="K1081" i="1" s="1"/>
  <c r="L1081" i="1" l="1"/>
  <c r="M1081" i="1" s="1"/>
  <c r="N1081" i="1" s="1"/>
  <c r="O1081" i="1" s="1"/>
  <c r="I1082" i="1"/>
  <c r="J1082" i="1" l="1"/>
  <c r="K1082" i="1" s="1"/>
  <c r="L1082" i="1" l="1"/>
  <c r="M1082" i="1" s="1"/>
  <c r="N1082" i="1" s="1"/>
  <c r="O1082" i="1" s="1"/>
  <c r="I1083" i="1"/>
  <c r="J1083" i="1" l="1"/>
  <c r="K1083" i="1" s="1"/>
  <c r="L1083" i="1" l="1"/>
  <c r="M1083" i="1" s="1"/>
  <c r="N1083" i="1" s="1"/>
  <c r="O1083" i="1" s="1"/>
  <c r="I1084" i="1" l="1"/>
  <c r="J1084" i="1" l="1"/>
  <c r="K1084" i="1" s="1"/>
  <c r="L1084" i="1" l="1"/>
  <c r="M1084" i="1" s="1"/>
  <c r="N1084" i="1" s="1"/>
  <c r="O1084" i="1" s="1"/>
  <c r="I1085" i="1"/>
  <c r="J1085" i="1" l="1"/>
  <c r="K1085" i="1" s="1"/>
  <c r="L1085" i="1" l="1"/>
  <c r="M1085" i="1" s="1"/>
  <c r="N1085" i="1" s="1"/>
  <c r="O1085" i="1" s="1"/>
  <c r="I1086" i="1" l="1"/>
  <c r="J1086" i="1" l="1"/>
  <c r="K1086" i="1" s="1"/>
  <c r="L1086" i="1" l="1"/>
  <c r="M1086" i="1" s="1"/>
  <c r="N1086" i="1" s="1"/>
  <c r="O1086" i="1" s="1"/>
  <c r="I1087" i="1"/>
  <c r="J1087" i="1" l="1"/>
  <c r="K1087" i="1" s="1"/>
  <c r="L1087" i="1" l="1"/>
  <c r="M1087" i="1" s="1"/>
  <c r="N1087" i="1" s="1"/>
  <c r="O1087" i="1" s="1"/>
  <c r="I1088" i="1"/>
  <c r="J1088" i="1" l="1"/>
  <c r="K1088" i="1" s="1"/>
  <c r="L1088" i="1" l="1"/>
  <c r="M1088" i="1" s="1"/>
  <c r="N1088" i="1" s="1"/>
  <c r="O1088" i="1" s="1"/>
  <c r="I1089" i="1" l="1"/>
  <c r="J1089" i="1" l="1"/>
  <c r="K1089" i="1" s="1"/>
  <c r="L1089" i="1" l="1"/>
  <c r="M1089" i="1" s="1"/>
  <c r="N1089" i="1" s="1"/>
  <c r="O1089" i="1" s="1"/>
  <c r="I1090" i="1"/>
  <c r="J1090" i="1" l="1"/>
  <c r="K1090" i="1" s="1"/>
  <c r="L1090" i="1" l="1"/>
  <c r="M1090" i="1" s="1"/>
  <c r="N1090" i="1" s="1"/>
  <c r="O1090" i="1" s="1"/>
  <c r="I1091" i="1"/>
  <c r="J1091" i="1" l="1"/>
  <c r="K1091" i="1" s="1"/>
  <c r="L1091" i="1" l="1"/>
  <c r="M1091" i="1" s="1"/>
  <c r="N1091" i="1" s="1"/>
  <c r="O1091" i="1" s="1"/>
  <c r="I1092" i="1"/>
  <c r="J1092" i="1" l="1"/>
  <c r="K1092" i="1" s="1"/>
  <c r="L1092" i="1" l="1"/>
  <c r="M1092" i="1" s="1"/>
  <c r="N1092" i="1" s="1"/>
  <c r="O1092" i="1" s="1"/>
  <c r="I1093" i="1" l="1"/>
  <c r="J1093" i="1" l="1"/>
  <c r="K1093" i="1" s="1"/>
  <c r="L1093" i="1" l="1"/>
  <c r="M1093" i="1" s="1"/>
  <c r="N1093" i="1" s="1"/>
  <c r="O1093" i="1" s="1"/>
  <c r="I1094" i="1"/>
  <c r="J1094" i="1" l="1"/>
  <c r="K1094" i="1" s="1"/>
  <c r="L1094" i="1" l="1"/>
  <c r="M1094" i="1" s="1"/>
  <c r="N1094" i="1" s="1"/>
  <c r="O1094" i="1" s="1"/>
  <c r="I1095" i="1"/>
  <c r="J1095" i="1" l="1"/>
  <c r="K1095" i="1" s="1"/>
  <c r="L1095" i="1" l="1"/>
  <c r="M1095" i="1" s="1"/>
  <c r="N1095" i="1" s="1"/>
  <c r="O1095" i="1" s="1"/>
  <c r="I1096" i="1"/>
  <c r="J1096" i="1" l="1"/>
  <c r="K1096" i="1" s="1"/>
  <c r="L1096" i="1" l="1"/>
  <c r="M1096" i="1" s="1"/>
  <c r="N1096" i="1" s="1"/>
  <c r="O1096" i="1" s="1"/>
  <c r="I1097" i="1"/>
  <c r="J1097" i="1" l="1"/>
  <c r="K1097" i="1" s="1"/>
  <c r="L1097" i="1" l="1"/>
  <c r="M1097" i="1" s="1"/>
  <c r="N1097" i="1" s="1"/>
  <c r="O1097" i="1" s="1"/>
  <c r="I1098" i="1"/>
  <c r="J1098" i="1" l="1"/>
  <c r="K1098" i="1" s="1"/>
  <c r="L1098" i="1" l="1"/>
  <c r="M1098" i="1" s="1"/>
  <c r="N1098" i="1" s="1"/>
  <c r="O1098" i="1" s="1"/>
  <c r="I1099" i="1"/>
  <c r="J1099" i="1" l="1"/>
  <c r="K1099" i="1" s="1"/>
  <c r="L1099" i="1" l="1"/>
  <c r="M1099" i="1" s="1"/>
  <c r="N1099" i="1" s="1"/>
  <c r="O1099" i="1" s="1"/>
  <c r="I1100" i="1"/>
  <c r="J1100" i="1" l="1"/>
  <c r="K1100" i="1" s="1"/>
  <c r="L1100" i="1" l="1"/>
  <c r="M1100" i="1" s="1"/>
  <c r="N1100" i="1" s="1"/>
  <c r="O1100" i="1" s="1"/>
  <c r="I1101" i="1"/>
  <c r="J1101" i="1" l="1"/>
  <c r="K1101" i="1" s="1"/>
  <c r="L1101" i="1" l="1"/>
  <c r="M1101" i="1" s="1"/>
  <c r="N1101" i="1" s="1"/>
  <c r="O1101" i="1" s="1"/>
  <c r="I1102" i="1"/>
  <c r="J1102" i="1" l="1"/>
  <c r="K1102" i="1" s="1"/>
  <c r="L1102" i="1" l="1"/>
  <c r="M1102" i="1" s="1"/>
  <c r="N1102" i="1" s="1"/>
  <c r="O1102" i="1" s="1"/>
  <c r="I1103" i="1"/>
  <c r="J1103" i="1" l="1"/>
  <c r="K1103" i="1" s="1"/>
  <c r="L1103" i="1" l="1"/>
  <c r="M1103" i="1" s="1"/>
  <c r="N1103" i="1" s="1"/>
  <c r="O1103" i="1" s="1"/>
  <c r="I1104" i="1"/>
  <c r="J1104" i="1" l="1"/>
  <c r="K1104" i="1" s="1"/>
  <c r="L1104" i="1" l="1"/>
  <c r="M1104" i="1" s="1"/>
  <c r="N1104" i="1" s="1"/>
  <c r="O1104" i="1" s="1"/>
  <c r="I1105" i="1"/>
  <c r="J1105" i="1" l="1"/>
  <c r="K1105" i="1"/>
  <c r="L1105" i="1" l="1"/>
  <c r="M1105" i="1" s="1"/>
  <c r="N1105" i="1" s="1"/>
  <c r="O1105" i="1" s="1"/>
  <c r="I1106" i="1" l="1"/>
  <c r="J1106" i="1" l="1"/>
  <c r="K1106" i="1" s="1"/>
  <c r="L1106" i="1" l="1"/>
  <c r="M1106" i="1" s="1"/>
  <c r="N1106" i="1" s="1"/>
  <c r="O1106" i="1" s="1"/>
  <c r="I1107" i="1"/>
  <c r="J1107" i="1" l="1"/>
  <c r="K1107" i="1" s="1"/>
  <c r="L1107" i="1" l="1"/>
  <c r="M1107" i="1" s="1"/>
  <c r="N1107" i="1" s="1"/>
  <c r="O1107" i="1" s="1"/>
  <c r="I1108" i="1" l="1"/>
  <c r="J1108" i="1" s="1"/>
  <c r="K1108" i="1" s="1"/>
  <c r="L1108" i="1" l="1"/>
  <c r="M1108" i="1" s="1"/>
  <c r="N1108" i="1" s="1"/>
  <c r="O1108" i="1" s="1"/>
  <c r="I1109" i="1"/>
  <c r="J1109" i="1" l="1"/>
  <c r="K1109" i="1" s="1"/>
  <c r="L1109" i="1" l="1"/>
  <c r="M1109" i="1" s="1"/>
  <c r="N1109" i="1" s="1"/>
  <c r="O1109" i="1" s="1"/>
  <c r="I1110" i="1"/>
  <c r="J1110" i="1" l="1"/>
  <c r="K1110" i="1" s="1"/>
  <c r="L1110" i="1" l="1"/>
  <c r="M1110" i="1" s="1"/>
  <c r="N1110" i="1" s="1"/>
  <c r="O1110" i="1" s="1"/>
  <c r="I1111" i="1"/>
  <c r="J1111" i="1" l="1"/>
  <c r="K1111" i="1" s="1"/>
  <c r="L1111" i="1" l="1"/>
  <c r="M1111" i="1" s="1"/>
  <c r="N1111" i="1" s="1"/>
  <c r="O1111" i="1" s="1"/>
  <c r="I1112" i="1" l="1"/>
  <c r="J1112" i="1" l="1"/>
  <c r="K1112" i="1" s="1"/>
  <c r="L1112" i="1" l="1"/>
  <c r="M1112" i="1" s="1"/>
  <c r="N1112" i="1" s="1"/>
  <c r="O1112" i="1" s="1"/>
  <c r="I1113" i="1"/>
  <c r="J1113" i="1" l="1"/>
  <c r="K1113" i="1" s="1"/>
  <c r="L1113" i="1" l="1"/>
  <c r="M1113" i="1" s="1"/>
  <c r="N1113" i="1" s="1"/>
  <c r="O1113" i="1" s="1"/>
  <c r="I1114" i="1" l="1"/>
  <c r="J1114" i="1" l="1"/>
  <c r="K1114" i="1" s="1"/>
  <c r="L1114" i="1" l="1"/>
  <c r="M1114" i="1" s="1"/>
  <c r="N1114" i="1" s="1"/>
  <c r="O1114" i="1" s="1"/>
  <c r="I1115" i="1"/>
  <c r="J1115" i="1" l="1"/>
  <c r="K1115" i="1" s="1"/>
  <c r="L1115" i="1" l="1"/>
  <c r="M1115" i="1" s="1"/>
  <c r="N1115" i="1" s="1"/>
  <c r="O1115" i="1" s="1"/>
  <c r="I1116" i="1" l="1"/>
  <c r="J1116" i="1" l="1"/>
  <c r="K1116" i="1" s="1"/>
  <c r="L1116" i="1" l="1"/>
  <c r="M1116" i="1" s="1"/>
  <c r="N1116" i="1" s="1"/>
  <c r="O1116" i="1" s="1"/>
  <c r="I1117" i="1"/>
  <c r="J1117" i="1" l="1"/>
  <c r="K1117" i="1" s="1"/>
  <c r="L1117" i="1" l="1"/>
  <c r="M1117" i="1" s="1"/>
  <c r="N1117" i="1" s="1"/>
  <c r="O1117" i="1" s="1"/>
  <c r="I1118" i="1" l="1"/>
  <c r="J1118" i="1" l="1"/>
  <c r="K1118" i="1" s="1"/>
  <c r="L1118" i="1" l="1"/>
  <c r="M1118" i="1" s="1"/>
  <c r="N1118" i="1" s="1"/>
  <c r="O1118" i="1" s="1"/>
  <c r="I1119" i="1" l="1"/>
  <c r="J1119" i="1" s="1"/>
  <c r="K1119" i="1" s="1"/>
  <c r="L1119" i="1" l="1"/>
  <c r="M1119" i="1" s="1"/>
  <c r="N1119" i="1" s="1"/>
  <c r="O1119" i="1" s="1"/>
  <c r="I1120" i="1"/>
  <c r="J1120" i="1" l="1"/>
  <c r="K1120" i="1" s="1"/>
  <c r="L1120" i="1" l="1"/>
  <c r="M1120" i="1" s="1"/>
  <c r="N1120" i="1" s="1"/>
  <c r="O1120" i="1" s="1"/>
  <c r="I1121" i="1"/>
  <c r="J1121" i="1" l="1"/>
  <c r="K1121" i="1" s="1"/>
  <c r="L1121" i="1" l="1"/>
  <c r="M1121" i="1" s="1"/>
  <c r="N1121" i="1" s="1"/>
  <c r="O1121" i="1" s="1"/>
  <c r="I1122" i="1" l="1"/>
  <c r="J1122" i="1"/>
  <c r="K1122" i="1" s="1"/>
  <c r="L1122" i="1" l="1"/>
  <c r="M1122" i="1" s="1"/>
  <c r="N1122" i="1" s="1"/>
  <c r="O1122" i="1" s="1"/>
  <c r="I1123" i="1" l="1"/>
  <c r="J1123" i="1" l="1"/>
  <c r="K1123" i="1" s="1"/>
  <c r="L1123" i="1" l="1"/>
  <c r="M1123" i="1" s="1"/>
  <c r="N1123" i="1" s="1"/>
  <c r="O1123" i="1" s="1"/>
  <c r="I1124" i="1"/>
  <c r="J1124" i="1" l="1"/>
  <c r="K1124" i="1" s="1"/>
  <c r="L1124" i="1" l="1"/>
  <c r="M1124" i="1" s="1"/>
  <c r="N1124" i="1" s="1"/>
  <c r="O1124" i="1" s="1"/>
  <c r="I1125" i="1"/>
  <c r="J1125" i="1" l="1"/>
  <c r="K1125" i="1" s="1"/>
  <c r="L1125" i="1" l="1"/>
  <c r="M1125" i="1" s="1"/>
  <c r="N1125" i="1" s="1"/>
  <c r="O1125" i="1" s="1"/>
  <c r="I1126" i="1"/>
  <c r="J1126" i="1" l="1"/>
  <c r="K1126" i="1" s="1"/>
  <c r="L1126" i="1" l="1"/>
  <c r="M1126" i="1" s="1"/>
  <c r="N1126" i="1" s="1"/>
  <c r="O1126" i="1" s="1"/>
  <c r="I1127" i="1"/>
  <c r="J1127" i="1" l="1"/>
  <c r="K1127" i="1" s="1"/>
  <c r="L1127" i="1" l="1"/>
  <c r="M1127" i="1" s="1"/>
  <c r="N1127" i="1" s="1"/>
  <c r="O1127" i="1" s="1"/>
  <c r="I1128" i="1"/>
  <c r="J1128" i="1" l="1"/>
  <c r="K1128" i="1" s="1"/>
  <c r="L1128" i="1" l="1"/>
  <c r="M1128" i="1" s="1"/>
  <c r="N1128" i="1" s="1"/>
  <c r="O1128" i="1" s="1"/>
  <c r="I1129" i="1"/>
  <c r="J1129" i="1" l="1"/>
  <c r="K1129" i="1" s="1"/>
  <c r="L1129" i="1" l="1"/>
  <c r="M1129" i="1" s="1"/>
  <c r="N1129" i="1" s="1"/>
  <c r="O1129" i="1" s="1"/>
  <c r="I1130" i="1"/>
  <c r="J1130" i="1" l="1"/>
  <c r="K1130" i="1" s="1"/>
  <c r="L1130" i="1" l="1"/>
  <c r="M1130" i="1" s="1"/>
  <c r="N1130" i="1" s="1"/>
  <c r="O1130" i="1" s="1"/>
  <c r="I1131" i="1"/>
  <c r="J1131" i="1" l="1"/>
  <c r="K1131" i="1" s="1"/>
  <c r="L1131" i="1" l="1"/>
  <c r="M1131" i="1" s="1"/>
  <c r="N1131" i="1" s="1"/>
  <c r="O1131" i="1" s="1"/>
  <c r="I1132" i="1"/>
  <c r="J1132" i="1" l="1"/>
  <c r="K1132" i="1" s="1"/>
  <c r="L1132" i="1" l="1"/>
  <c r="M1132" i="1" s="1"/>
  <c r="N1132" i="1" s="1"/>
  <c r="O1132" i="1" s="1"/>
  <c r="I1133" i="1"/>
  <c r="J1133" i="1" l="1"/>
  <c r="K1133" i="1" s="1"/>
  <c r="L1133" i="1" l="1"/>
  <c r="M1133" i="1" s="1"/>
  <c r="N1133" i="1" s="1"/>
  <c r="O1133" i="1" s="1"/>
  <c r="I1134" i="1" l="1"/>
  <c r="J1134" i="1" l="1"/>
  <c r="K1134" i="1"/>
  <c r="L1134" i="1" l="1"/>
  <c r="M1134" i="1" s="1"/>
  <c r="N1134" i="1" s="1"/>
  <c r="O1134" i="1" s="1"/>
  <c r="I1135" i="1" l="1"/>
  <c r="J1135" i="1" l="1"/>
  <c r="K1135" i="1" s="1"/>
  <c r="L1135" i="1" l="1"/>
  <c r="M1135" i="1" s="1"/>
  <c r="N1135" i="1" s="1"/>
  <c r="O1135" i="1" s="1"/>
  <c r="I1136" i="1"/>
  <c r="J1136" i="1" l="1"/>
  <c r="K1136" i="1" s="1"/>
  <c r="L1136" i="1" l="1"/>
  <c r="M1136" i="1" s="1"/>
  <c r="N1136" i="1" s="1"/>
  <c r="O1136" i="1" s="1"/>
  <c r="I1137" i="1" l="1"/>
  <c r="J1137" i="1" l="1"/>
  <c r="K1137" i="1" s="1"/>
  <c r="L1137" i="1" l="1"/>
  <c r="M1137" i="1" s="1"/>
  <c r="N1137" i="1" s="1"/>
  <c r="O1137" i="1" s="1"/>
  <c r="I1138" i="1"/>
  <c r="J1138" i="1" l="1"/>
  <c r="K1138" i="1" s="1"/>
  <c r="L1138" i="1" l="1"/>
  <c r="M1138" i="1" s="1"/>
  <c r="N1138" i="1" s="1"/>
  <c r="O1138" i="1" s="1"/>
  <c r="I1139" i="1"/>
  <c r="J1139" i="1" l="1"/>
  <c r="K1139" i="1"/>
  <c r="L1139" i="1" l="1"/>
  <c r="M1139" i="1" s="1"/>
  <c r="N1139" i="1" s="1"/>
  <c r="O1139" i="1" s="1"/>
  <c r="I1140" i="1"/>
  <c r="J1140" i="1" l="1"/>
  <c r="K1140" i="1" s="1"/>
  <c r="L1140" i="1" l="1"/>
  <c r="M1140" i="1" s="1"/>
  <c r="N1140" i="1" s="1"/>
  <c r="O1140" i="1" s="1"/>
  <c r="I1141" i="1" l="1"/>
  <c r="J1141" i="1" l="1"/>
  <c r="K1141" i="1" s="1"/>
  <c r="L1141" i="1" l="1"/>
  <c r="M1141" i="1" s="1"/>
  <c r="N1141" i="1" s="1"/>
  <c r="O1141" i="1" s="1"/>
  <c r="I1142" i="1" l="1"/>
  <c r="J1142" i="1" l="1"/>
  <c r="K1142" i="1"/>
  <c r="L1142" i="1" l="1"/>
  <c r="M1142" i="1" s="1"/>
  <c r="N1142" i="1" s="1"/>
  <c r="O1142" i="1" s="1"/>
  <c r="I1143" i="1"/>
  <c r="J1143" i="1" l="1"/>
  <c r="K1143" i="1" s="1"/>
  <c r="L1143" i="1" l="1"/>
  <c r="M1143" i="1" s="1"/>
  <c r="N1143" i="1" s="1"/>
  <c r="O1143" i="1" s="1"/>
  <c r="I1144" i="1" l="1"/>
  <c r="J1144" i="1" l="1"/>
  <c r="K1144" i="1" s="1"/>
  <c r="L1144" i="1" l="1"/>
  <c r="M1144" i="1" s="1"/>
  <c r="N1144" i="1" s="1"/>
  <c r="O1144" i="1" s="1"/>
  <c r="I1145" i="1"/>
  <c r="J1145" i="1" l="1"/>
  <c r="K1145" i="1" s="1"/>
  <c r="L1145" i="1" l="1"/>
  <c r="M1145" i="1" s="1"/>
  <c r="N1145" i="1" s="1"/>
  <c r="O1145" i="1" s="1"/>
  <c r="I1146" i="1" l="1"/>
  <c r="J1146" i="1" l="1"/>
  <c r="K1146" i="1" s="1"/>
  <c r="L1146" i="1" l="1"/>
  <c r="M1146" i="1" s="1"/>
  <c r="N1146" i="1" s="1"/>
  <c r="O1146" i="1" s="1"/>
  <c r="I1147" i="1"/>
  <c r="J1147" i="1" l="1"/>
  <c r="K1147" i="1" s="1"/>
  <c r="L1147" i="1" l="1"/>
  <c r="M1147" i="1" s="1"/>
  <c r="N1147" i="1" s="1"/>
  <c r="O1147" i="1" s="1"/>
  <c r="I1148" i="1"/>
  <c r="J1148" i="1" l="1"/>
  <c r="K1148" i="1" s="1"/>
  <c r="L1148" i="1" l="1"/>
  <c r="M1148" i="1" s="1"/>
  <c r="N1148" i="1" s="1"/>
  <c r="O1148" i="1" s="1"/>
  <c r="I1149" i="1" l="1"/>
  <c r="J1149" i="1" l="1"/>
  <c r="K1149" i="1" s="1"/>
  <c r="L1149" i="1" l="1"/>
  <c r="M1149" i="1" s="1"/>
  <c r="N1149" i="1" s="1"/>
  <c r="O1149" i="1" s="1"/>
  <c r="I1150" i="1"/>
  <c r="J1150" i="1" l="1"/>
  <c r="K1150" i="1" s="1"/>
  <c r="L1150" i="1" l="1"/>
  <c r="M1150" i="1" s="1"/>
  <c r="N1150" i="1" s="1"/>
  <c r="O1150" i="1" s="1"/>
  <c r="I1151" i="1" l="1"/>
  <c r="J1151" i="1" l="1"/>
  <c r="K1151" i="1" s="1"/>
  <c r="L1151" i="1" l="1"/>
  <c r="M1151" i="1" s="1"/>
  <c r="N1151" i="1" s="1"/>
  <c r="O1151" i="1" s="1"/>
  <c r="I1152" i="1"/>
  <c r="J1152" i="1" l="1"/>
  <c r="K1152" i="1" s="1"/>
  <c r="L1152" i="1" l="1"/>
  <c r="M1152" i="1" s="1"/>
  <c r="N1152" i="1" s="1"/>
  <c r="O1152" i="1" s="1"/>
  <c r="I1153" i="1"/>
  <c r="J1153" i="1" l="1"/>
  <c r="K1153" i="1" s="1"/>
  <c r="L1153" i="1" l="1"/>
  <c r="M1153" i="1" s="1"/>
  <c r="N1153" i="1" s="1"/>
  <c r="O1153" i="1" s="1"/>
  <c r="I1154" i="1"/>
  <c r="J1154" i="1" l="1"/>
  <c r="K1154" i="1" s="1"/>
  <c r="L1154" i="1" l="1"/>
  <c r="M1154" i="1" s="1"/>
  <c r="N1154" i="1" s="1"/>
  <c r="O1154" i="1" s="1"/>
  <c r="I1155" i="1" l="1"/>
  <c r="J1155" i="1" l="1"/>
  <c r="K1155" i="1" s="1"/>
  <c r="L1155" i="1" l="1"/>
  <c r="M1155" i="1" s="1"/>
  <c r="N1155" i="1" s="1"/>
  <c r="O1155" i="1" s="1"/>
  <c r="I1156" i="1"/>
  <c r="J1156" i="1" l="1"/>
  <c r="K1156" i="1" s="1"/>
  <c r="L1156" i="1" l="1"/>
  <c r="M1156" i="1" s="1"/>
  <c r="N1156" i="1" s="1"/>
  <c r="O1156" i="1" s="1"/>
  <c r="I1157" i="1"/>
  <c r="J1157" i="1" l="1"/>
  <c r="K1157" i="1" s="1"/>
  <c r="L1157" i="1" l="1"/>
  <c r="M1157" i="1" s="1"/>
  <c r="N1157" i="1" s="1"/>
  <c r="O1157" i="1" s="1"/>
  <c r="I1158" i="1" l="1"/>
  <c r="J1158" i="1" l="1"/>
  <c r="K1158" i="1" s="1"/>
  <c r="L1158" i="1" l="1"/>
  <c r="M1158" i="1" s="1"/>
  <c r="N1158" i="1" s="1"/>
  <c r="O1158" i="1" s="1"/>
  <c r="I1159" i="1"/>
  <c r="J1159" i="1" l="1"/>
  <c r="K1159" i="1" s="1"/>
  <c r="L1159" i="1" l="1"/>
  <c r="M1159" i="1" s="1"/>
  <c r="N1159" i="1" s="1"/>
  <c r="O1159" i="1" s="1"/>
  <c r="I1160" i="1" l="1"/>
  <c r="J1160" i="1" l="1"/>
  <c r="K1160" i="1" s="1"/>
  <c r="L1160" i="1" l="1"/>
  <c r="M1160" i="1" s="1"/>
  <c r="N1160" i="1" s="1"/>
  <c r="O1160" i="1" s="1"/>
  <c r="I1161" i="1"/>
  <c r="J1161" i="1" l="1"/>
  <c r="K1161" i="1" s="1"/>
  <c r="L1161" i="1" l="1"/>
  <c r="M1161" i="1" s="1"/>
  <c r="N1161" i="1" s="1"/>
  <c r="O1161" i="1" s="1"/>
  <c r="I1162" i="1" l="1"/>
  <c r="J1162" i="1" l="1"/>
  <c r="K1162" i="1" s="1"/>
  <c r="L1162" i="1" l="1"/>
  <c r="M1162" i="1" s="1"/>
  <c r="N1162" i="1" s="1"/>
  <c r="O1162" i="1" s="1"/>
  <c r="I1163" i="1"/>
  <c r="J1163" i="1" l="1"/>
  <c r="K1163" i="1" s="1"/>
  <c r="L1163" i="1" l="1"/>
  <c r="M1163" i="1" s="1"/>
  <c r="N1163" i="1" s="1"/>
  <c r="O1163" i="1" s="1"/>
  <c r="I1164" i="1"/>
  <c r="J1164" i="1" l="1"/>
  <c r="K1164" i="1" s="1"/>
  <c r="L1164" i="1" l="1"/>
  <c r="M1164" i="1" s="1"/>
  <c r="N1164" i="1" s="1"/>
  <c r="O1164" i="1" s="1"/>
  <c r="I1165" i="1"/>
  <c r="J1165" i="1" l="1"/>
  <c r="K1165" i="1" s="1"/>
  <c r="L1165" i="1" l="1"/>
  <c r="M1165" i="1" s="1"/>
  <c r="N1165" i="1" s="1"/>
  <c r="O1165" i="1" s="1"/>
  <c r="I1166" i="1"/>
  <c r="J1166" i="1" l="1"/>
  <c r="K1166" i="1"/>
  <c r="L1166" i="1" l="1"/>
  <c r="M1166" i="1" s="1"/>
  <c r="N1166" i="1" s="1"/>
  <c r="O1166" i="1" s="1"/>
  <c r="I1167" i="1"/>
  <c r="J1167" i="1" l="1"/>
  <c r="K1167" i="1" s="1"/>
  <c r="L1167" i="1" l="1"/>
  <c r="M1167" i="1" s="1"/>
  <c r="N1167" i="1" s="1"/>
  <c r="O1167" i="1" s="1"/>
  <c r="I1168" i="1"/>
  <c r="J1168" i="1" l="1"/>
  <c r="K1168" i="1" s="1"/>
  <c r="L1168" i="1" l="1"/>
  <c r="M1168" i="1" s="1"/>
  <c r="N1168" i="1" s="1"/>
  <c r="O1168" i="1" s="1"/>
  <c r="I1169" i="1"/>
  <c r="J1169" i="1" l="1"/>
  <c r="K1169" i="1" s="1"/>
  <c r="L1169" i="1" l="1"/>
  <c r="M1169" i="1" s="1"/>
  <c r="N1169" i="1" s="1"/>
  <c r="O1169" i="1" s="1"/>
  <c r="I1170" i="1"/>
  <c r="J1170" i="1" l="1"/>
  <c r="K1170" i="1" s="1"/>
  <c r="L1170" i="1" l="1"/>
  <c r="M1170" i="1" s="1"/>
  <c r="N1170" i="1" s="1"/>
  <c r="O1170" i="1" s="1"/>
  <c r="I1171" i="1"/>
  <c r="J1171" i="1" l="1"/>
  <c r="K1171" i="1" s="1"/>
  <c r="L1171" i="1" l="1"/>
  <c r="M1171" i="1" s="1"/>
  <c r="N1171" i="1" s="1"/>
  <c r="O1171" i="1" s="1"/>
  <c r="I1172" i="1"/>
  <c r="J1172" i="1" l="1"/>
  <c r="K1172" i="1" s="1"/>
  <c r="L1172" i="1" l="1"/>
  <c r="M1172" i="1" s="1"/>
  <c r="N1172" i="1" s="1"/>
  <c r="O1172" i="1" s="1"/>
  <c r="I1173" i="1"/>
  <c r="J1173" i="1" l="1"/>
  <c r="K1173" i="1"/>
  <c r="L1173" i="1" l="1"/>
  <c r="M1173" i="1" s="1"/>
  <c r="N1173" i="1" s="1"/>
  <c r="O1173" i="1" s="1"/>
  <c r="I1174" i="1"/>
  <c r="J1174" i="1" l="1"/>
  <c r="K1174" i="1" s="1"/>
  <c r="L1174" i="1" l="1"/>
  <c r="M1174" i="1" s="1"/>
  <c r="N1174" i="1" s="1"/>
  <c r="O1174" i="1" s="1"/>
  <c r="I1175" i="1"/>
  <c r="J1175" i="1" l="1"/>
  <c r="K1175" i="1" s="1"/>
  <c r="L1175" i="1" l="1"/>
  <c r="M1175" i="1" s="1"/>
  <c r="N1175" i="1" s="1"/>
  <c r="O1175" i="1" s="1"/>
  <c r="I1176" i="1"/>
  <c r="J1176" i="1" l="1"/>
  <c r="K1176" i="1" s="1"/>
  <c r="L1176" i="1" l="1"/>
  <c r="M1176" i="1" s="1"/>
  <c r="N1176" i="1" s="1"/>
  <c r="O1176" i="1" s="1"/>
  <c r="I1177" i="1" l="1"/>
  <c r="J1177" i="1" l="1"/>
  <c r="K1177" i="1" s="1"/>
  <c r="L1177" i="1" l="1"/>
  <c r="M1177" i="1" s="1"/>
  <c r="N1177" i="1" s="1"/>
  <c r="O1177" i="1" s="1"/>
  <c r="I1178" i="1"/>
  <c r="J1178" i="1" l="1"/>
  <c r="K1178" i="1" s="1"/>
  <c r="L1178" i="1" l="1"/>
  <c r="M1178" i="1" s="1"/>
  <c r="N1178" i="1" s="1"/>
  <c r="O1178" i="1" s="1"/>
  <c r="I1179" i="1"/>
  <c r="J1179" i="1" l="1"/>
  <c r="K1179" i="1" s="1"/>
  <c r="L1179" i="1" l="1"/>
  <c r="M1179" i="1" s="1"/>
  <c r="N1179" i="1" s="1"/>
  <c r="O1179" i="1" s="1"/>
  <c r="I1180" i="1"/>
  <c r="J1180" i="1" l="1"/>
  <c r="K1180" i="1" s="1"/>
  <c r="L1180" i="1" l="1"/>
  <c r="M1180" i="1" s="1"/>
  <c r="N1180" i="1" s="1"/>
  <c r="O1180" i="1" s="1"/>
  <c r="I1181" i="1"/>
  <c r="J1181" i="1" l="1"/>
  <c r="K1181" i="1" s="1"/>
  <c r="L1181" i="1" l="1"/>
  <c r="M1181" i="1" s="1"/>
  <c r="N1181" i="1" s="1"/>
  <c r="O1181" i="1" s="1"/>
  <c r="I1182" i="1"/>
  <c r="J1182" i="1" l="1"/>
  <c r="K1182" i="1" s="1"/>
  <c r="L1182" i="1" l="1"/>
  <c r="M1182" i="1" s="1"/>
  <c r="N1182" i="1" s="1"/>
  <c r="O1182" i="1" s="1"/>
  <c r="I1183" i="1"/>
  <c r="J1183" i="1" l="1"/>
  <c r="K1183" i="1" s="1"/>
  <c r="L1183" i="1" l="1"/>
  <c r="M1183" i="1" s="1"/>
  <c r="N1183" i="1" s="1"/>
  <c r="O1183" i="1" s="1"/>
  <c r="I1184" i="1"/>
  <c r="J1184" i="1" l="1"/>
  <c r="K1184" i="1"/>
  <c r="L1184" i="1" l="1"/>
  <c r="M1184" i="1" s="1"/>
  <c r="N1184" i="1" s="1"/>
  <c r="O1184" i="1" s="1"/>
  <c r="I1185" i="1"/>
  <c r="J1185" i="1" l="1"/>
  <c r="K1185" i="1" s="1"/>
  <c r="L1185" i="1" l="1"/>
  <c r="M1185" i="1" s="1"/>
  <c r="N1185" i="1" s="1"/>
  <c r="O1185" i="1" s="1"/>
  <c r="I1186" i="1"/>
  <c r="J1186" i="1" l="1"/>
  <c r="K1186" i="1" s="1"/>
  <c r="L1186" i="1" l="1"/>
  <c r="M1186" i="1" s="1"/>
  <c r="N1186" i="1" s="1"/>
  <c r="O1186" i="1" s="1"/>
  <c r="I1187" i="1"/>
  <c r="J1187" i="1" l="1"/>
  <c r="K1187" i="1" s="1"/>
  <c r="L1187" i="1" l="1"/>
  <c r="M1187" i="1" s="1"/>
  <c r="N1187" i="1" s="1"/>
  <c r="O1187" i="1" s="1"/>
  <c r="I1188" i="1"/>
  <c r="J1188" i="1" l="1"/>
  <c r="K1188" i="1" s="1"/>
  <c r="L1188" i="1" l="1"/>
  <c r="M1188" i="1" s="1"/>
  <c r="N1188" i="1" s="1"/>
  <c r="O1188" i="1" s="1"/>
  <c r="I1189" i="1"/>
  <c r="J1189" i="1" l="1"/>
  <c r="K1189" i="1" s="1"/>
  <c r="L1189" i="1" l="1"/>
  <c r="M1189" i="1" s="1"/>
  <c r="N1189" i="1" s="1"/>
  <c r="O1189" i="1" s="1"/>
  <c r="I1190" i="1"/>
  <c r="J1190" i="1" l="1"/>
  <c r="K1190" i="1" s="1"/>
  <c r="L1190" i="1" l="1"/>
  <c r="M1190" i="1" s="1"/>
  <c r="N1190" i="1" s="1"/>
  <c r="O1190" i="1" s="1"/>
  <c r="I1191" i="1"/>
  <c r="J1191" i="1" l="1"/>
  <c r="K1191" i="1"/>
  <c r="L1191" i="1" l="1"/>
  <c r="M1191" i="1" s="1"/>
  <c r="N1191" i="1" s="1"/>
  <c r="O1191" i="1" s="1"/>
  <c r="I1192" i="1"/>
  <c r="J1192" i="1" l="1"/>
  <c r="K1192" i="1"/>
  <c r="L1192" i="1" l="1"/>
  <c r="M1192" i="1" s="1"/>
  <c r="N1192" i="1" s="1"/>
  <c r="O1192" i="1" s="1"/>
  <c r="I1193" i="1"/>
  <c r="J1193" i="1" l="1"/>
  <c r="K1193" i="1" s="1"/>
  <c r="L1193" i="1" l="1"/>
  <c r="M1193" i="1" s="1"/>
  <c r="N1193" i="1" s="1"/>
  <c r="O1193" i="1" s="1"/>
  <c r="I1194" i="1" l="1"/>
  <c r="J1194" i="1" l="1"/>
  <c r="K1194" i="1" s="1"/>
  <c r="L1194" i="1" l="1"/>
  <c r="M1194" i="1" s="1"/>
  <c r="N1194" i="1" s="1"/>
  <c r="O1194" i="1" s="1"/>
  <c r="I1195" i="1"/>
  <c r="J1195" i="1" l="1"/>
  <c r="K1195" i="1" s="1"/>
  <c r="L1195" i="1" l="1"/>
  <c r="M1195" i="1" s="1"/>
  <c r="N1195" i="1" s="1"/>
  <c r="O1195" i="1" s="1"/>
  <c r="I1196" i="1" l="1"/>
  <c r="J1196" i="1" l="1"/>
  <c r="K1196" i="1" s="1"/>
  <c r="L1196" i="1" l="1"/>
  <c r="M1196" i="1" s="1"/>
  <c r="N1196" i="1" s="1"/>
  <c r="O1196" i="1" s="1"/>
  <c r="I1197" i="1"/>
  <c r="J1197" i="1" l="1"/>
  <c r="K1197" i="1" s="1"/>
  <c r="L1197" i="1" l="1"/>
  <c r="M1197" i="1" s="1"/>
  <c r="N1197" i="1" s="1"/>
  <c r="O1197" i="1" s="1"/>
  <c r="I1198" i="1" l="1"/>
  <c r="J1198" i="1" l="1"/>
  <c r="K1198" i="1" s="1"/>
  <c r="L1198" i="1" l="1"/>
  <c r="M1198" i="1" s="1"/>
  <c r="N1198" i="1" s="1"/>
  <c r="O1198" i="1" s="1"/>
  <c r="I1199" i="1"/>
  <c r="J1199" i="1" l="1"/>
  <c r="K1199" i="1" s="1"/>
  <c r="L1199" i="1" l="1"/>
  <c r="M1199" i="1" s="1"/>
  <c r="N1199" i="1" s="1"/>
  <c r="O1199" i="1" s="1"/>
  <c r="I1200" i="1"/>
  <c r="J1200" i="1" l="1"/>
  <c r="K1200" i="1" s="1"/>
  <c r="L1200" i="1" l="1"/>
  <c r="M1200" i="1" s="1"/>
  <c r="N1200" i="1" s="1"/>
  <c r="O1200" i="1" s="1"/>
  <c r="I1201" i="1"/>
  <c r="J1201" i="1" l="1"/>
  <c r="K1201" i="1" s="1"/>
  <c r="L1201" i="1" l="1"/>
  <c r="M1201" i="1" s="1"/>
  <c r="N1201" i="1" s="1"/>
  <c r="O1201" i="1" s="1"/>
  <c r="I1202" i="1"/>
  <c r="J1202" i="1" l="1"/>
  <c r="K1202" i="1" s="1"/>
  <c r="L1202" i="1" l="1"/>
  <c r="M1202" i="1" s="1"/>
  <c r="N1202" i="1" s="1"/>
  <c r="O1202" i="1" s="1"/>
  <c r="I1203" i="1" l="1"/>
  <c r="J1203" i="1" l="1"/>
  <c r="K1203" i="1" s="1"/>
  <c r="L1203" i="1" l="1"/>
  <c r="M1203" i="1" s="1"/>
  <c r="N1203" i="1" s="1"/>
  <c r="O1203" i="1" s="1"/>
  <c r="I1204" i="1"/>
  <c r="J1204" i="1" l="1"/>
  <c r="K1204" i="1" s="1"/>
  <c r="L1204" i="1" l="1"/>
  <c r="M1204" i="1" s="1"/>
  <c r="N1204" i="1" s="1"/>
  <c r="O1204" i="1" s="1"/>
  <c r="I1205" i="1"/>
  <c r="J1205" i="1" l="1"/>
  <c r="K1205" i="1" s="1"/>
  <c r="L1205" i="1" l="1"/>
  <c r="M1205" i="1" s="1"/>
  <c r="N1205" i="1" s="1"/>
  <c r="O1205" i="1" s="1"/>
  <c r="I1206" i="1" l="1"/>
  <c r="J1206" i="1" l="1"/>
  <c r="K1206" i="1" s="1"/>
  <c r="L1206" i="1" l="1"/>
  <c r="M1206" i="1" s="1"/>
  <c r="N1206" i="1" s="1"/>
  <c r="O1206" i="1" s="1"/>
  <c r="I1207" i="1"/>
  <c r="J1207" i="1" l="1"/>
  <c r="K1207" i="1" s="1"/>
  <c r="L1207" i="1" l="1"/>
  <c r="M1207" i="1" s="1"/>
  <c r="N1207" i="1" s="1"/>
  <c r="O1207" i="1" s="1"/>
  <c r="I1208" i="1"/>
  <c r="J1208" i="1" l="1"/>
  <c r="K1208" i="1"/>
  <c r="L1208" i="1" l="1"/>
  <c r="M1208" i="1" s="1"/>
  <c r="N1208" i="1" s="1"/>
  <c r="O1208" i="1" s="1"/>
  <c r="I1209" i="1"/>
  <c r="J1209" i="1" l="1"/>
  <c r="K1209" i="1" s="1"/>
  <c r="L1209" i="1" l="1"/>
  <c r="M1209" i="1" s="1"/>
  <c r="N1209" i="1" s="1"/>
  <c r="O1209" i="1" s="1"/>
  <c r="I1210" i="1" l="1"/>
  <c r="J1210" i="1" l="1"/>
  <c r="K1210" i="1" s="1"/>
  <c r="L1210" i="1" l="1"/>
  <c r="M1210" i="1" s="1"/>
  <c r="N1210" i="1" s="1"/>
  <c r="O1210" i="1" s="1"/>
  <c r="I1211" i="1"/>
  <c r="J1211" i="1" l="1"/>
  <c r="K1211" i="1" s="1"/>
  <c r="L1211" i="1" l="1"/>
  <c r="M1211" i="1" s="1"/>
  <c r="N1211" i="1" s="1"/>
  <c r="O1211" i="1" s="1"/>
  <c r="I1212" i="1" l="1"/>
  <c r="J1212" i="1" l="1"/>
  <c r="K1212" i="1" s="1"/>
  <c r="L1212" i="1" l="1"/>
  <c r="M1212" i="1" s="1"/>
  <c r="N1212" i="1" s="1"/>
  <c r="O1212" i="1" s="1"/>
  <c r="I1213" i="1"/>
  <c r="J1213" i="1" l="1"/>
  <c r="K1213" i="1" s="1"/>
  <c r="L1213" i="1" l="1"/>
  <c r="M1213" i="1" s="1"/>
  <c r="N1213" i="1" s="1"/>
  <c r="O1213" i="1" s="1"/>
  <c r="I1214" i="1" l="1"/>
  <c r="J1214" i="1" l="1"/>
  <c r="K1214" i="1" s="1"/>
  <c r="L1214" i="1" l="1"/>
  <c r="M1214" i="1" s="1"/>
  <c r="N1214" i="1" s="1"/>
  <c r="O1214" i="1" s="1"/>
  <c r="I1215" i="1"/>
  <c r="J1215" i="1" l="1"/>
  <c r="K1215" i="1" s="1"/>
  <c r="L1215" i="1" l="1"/>
  <c r="M1215" i="1" s="1"/>
  <c r="N1215" i="1" s="1"/>
  <c r="O1215" i="1" s="1"/>
  <c r="I1216" i="1"/>
  <c r="J1216" i="1" l="1"/>
  <c r="K1216" i="1" s="1"/>
  <c r="L1216" i="1" l="1"/>
  <c r="M1216" i="1" s="1"/>
  <c r="N1216" i="1" s="1"/>
  <c r="O1216" i="1" s="1"/>
  <c r="I1217" i="1"/>
  <c r="J1217" i="1" l="1"/>
  <c r="K1217" i="1" s="1"/>
  <c r="L1217" i="1" l="1"/>
  <c r="M1217" i="1" s="1"/>
  <c r="N1217" i="1" s="1"/>
  <c r="O1217" i="1" s="1"/>
  <c r="I1218" i="1"/>
  <c r="J1218" i="1" l="1"/>
  <c r="K1218" i="1" s="1"/>
  <c r="L1218" i="1" l="1"/>
  <c r="M1218" i="1" s="1"/>
  <c r="N1218" i="1" s="1"/>
  <c r="O1218" i="1" s="1"/>
  <c r="I1219" i="1"/>
  <c r="J1219" i="1" l="1"/>
  <c r="K1219" i="1" s="1"/>
  <c r="L1219" i="1" l="1"/>
  <c r="M1219" i="1" s="1"/>
  <c r="N1219" i="1" s="1"/>
  <c r="O1219" i="1" s="1"/>
  <c r="I1220" i="1"/>
  <c r="J1220" i="1" l="1"/>
  <c r="K1220" i="1"/>
  <c r="L1220" i="1" l="1"/>
  <c r="M1220" i="1" s="1"/>
  <c r="N1220" i="1" s="1"/>
  <c r="O1220" i="1" s="1"/>
  <c r="I1221" i="1" l="1"/>
  <c r="J1221" i="1" l="1"/>
  <c r="K1221" i="1" s="1"/>
  <c r="L1221" i="1" l="1"/>
  <c r="M1221" i="1" s="1"/>
  <c r="N1221" i="1" s="1"/>
  <c r="O1221" i="1" s="1"/>
  <c r="I1222" i="1"/>
  <c r="J1222" i="1" l="1"/>
  <c r="K1222" i="1" s="1"/>
  <c r="L1222" i="1" l="1"/>
  <c r="M1222" i="1" s="1"/>
  <c r="N1222" i="1" s="1"/>
  <c r="O1222" i="1" s="1"/>
  <c r="I1223" i="1" l="1"/>
  <c r="J1223" i="1" l="1"/>
  <c r="K1223" i="1" s="1"/>
  <c r="L1223" i="1" l="1"/>
  <c r="M1223" i="1" s="1"/>
  <c r="N1223" i="1" s="1"/>
  <c r="O1223" i="1" s="1"/>
  <c r="I1224" i="1" l="1"/>
  <c r="J1224" i="1" l="1"/>
  <c r="K1224" i="1" s="1"/>
  <c r="L1224" i="1" l="1"/>
  <c r="M1224" i="1" s="1"/>
  <c r="N1224" i="1" s="1"/>
  <c r="O1224" i="1" s="1"/>
  <c r="I1225" i="1"/>
  <c r="J1225" i="1" l="1"/>
  <c r="K1225" i="1" s="1"/>
  <c r="L1225" i="1" l="1"/>
  <c r="M1225" i="1" s="1"/>
  <c r="N1225" i="1" s="1"/>
  <c r="O1225" i="1" s="1"/>
  <c r="I1226" i="1" l="1"/>
  <c r="J1226" i="1" l="1"/>
  <c r="K1226" i="1"/>
  <c r="L1226" i="1" l="1"/>
  <c r="M1226" i="1" s="1"/>
  <c r="N1226" i="1" s="1"/>
  <c r="O1226" i="1" s="1"/>
  <c r="I1227" i="1"/>
  <c r="J1227" i="1" l="1"/>
  <c r="K1227" i="1" s="1"/>
  <c r="L1227" i="1" l="1"/>
  <c r="M1227" i="1" s="1"/>
  <c r="N1227" i="1" s="1"/>
  <c r="O1227" i="1" s="1"/>
  <c r="I1228" i="1"/>
  <c r="J1228" i="1" l="1"/>
  <c r="K1228" i="1" s="1"/>
  <c r="L1228" i="1" l="1"/>
  <c r="M1228" i="1" s="1"/>
  <c r="N1228" i="1" s="1"/>
  <c r="O1228" i="1" s="1"/>
  <c r="I1229" i="1"/>
  <c r="J1229" i="1" l="1"/>
  <c r="K1229" i="1" s="1"/>
  <c r="L1229" i="1" l="1"/>
  <c r="M1229" i="1" s="1"/>
  <c r="N1229" i="1" s="1"/>
  <c r="O1229" i="1" s="1"/>
  <c r="I1230" i="1" l="1"/>
  <c r="J1230" i="1" l="1"/>
  <c r="K1230" i="1" s="1"/>
  <c r="L1230" i="1" l="1"/>
  <c r="M1230" i="1" s="1"/>
  <c r="N1230" i="1" s="1"/>
  <c r="O1230" i="1" s="1"/>
  <c r="I1231" i="1"/>
  <c r="J1231" i="1" l="1"/>
  <c r="K1231" i="1" s="1"/>
  <c r="L1231" i="1" l="1"/>
  <c r="M1231" i="1" s="1"/>
  <c r="N1231" i="1" s="1"/>
  <c r="O1231" i="1" s="1"/>
  <c r="I1232" i="1"/>
  <c r="J1232" i="1" l="1"/>
  <c r="K1232" i="1" s="1"/>
  <c r="L1232" i="1" l="1"/>
  <c r="M1232" i="1" s="1"/>
  <c r="N1232" i="1" s="1"/>
  <c r="O1232" i="1" s="1"/>
  <c r="I1233" i="1"/>
  <c r="J1233" i="1" l="1"/>
  <c r="K1233" i="1" s="1"/>
  <c r="L1233" i="1" l="1"/>
  <c r="M1233" i="1" s="1"/>
  <c r="N1233" i="1" s="1"/>
  <c r="O1233" i="1" s="1"/>
  <c r="I1234" i="1" l="1"/>
  <c r="J1234" i="1" l="1"/>
  <c r="K1234" i="1" s="1"/>
  <c r="L1234" i="1" l="1"/>
  <c r="M1234" i="1" s="1"/>
  <c r="N1234" i="1" s="1"/>
  <c r="O1234" i="1" s="1"/>
  <c r="I1235" i="1"/>
  <c r="J1235" i="1" l="1"/>
  <c r="K1235" i="1" s="1"/>
  <c r="I1236" i="1" l="1"/>
  <c r="L1235" i="1"/>
  <c r="M1235" i="1" s="1"/>
  <c r="N1235" i="1" s="1"/>
  <c r="O1235" i="1" s="1"/>
  <c r="J1236" i="1" l="1"/>
  <c r="K1236" i="1" s="1"/>
  <c r="L1236" i="1" l="1"/>
  <c r="M1236" i="1" s="1"/>
  <c r="N1236" i="1" s="1"/>
  <c r="O1236" i="1" s="1"/>
  <c r="I1237" i="1" l="1"/>
  <c r="J1237" i="1" l="1"/>
  <c r="K1237" i="1" s="1"/>
  <c r="L1237" i="1" l="1"/>
  <c r="M1237" i="1" s="1"/>
  <c r="N1237" i="1" s="1"/>
  <c r="O1237" i="1" s="1"/>
  <c r="I1238" i="1"/>
  <c r="J1238" i="1" l="1"/>
  <c r="K1238" i="1" s="1"/>
  <c r="L1238" i="1" l="1"/>
  <c r="M1238" i="1" s="1"/>
  <c r="N1238" i="1" s="1"/>
  <c r="O1238" i="1" s="1"/>
  <c r="I1239" i="1"/>
  <c r="J1239" i="1" l="1"/>
  <c r="K1239" i="1" s="1"/>
  <c r="L1239" i="1" l="1"/>
  <c r="M1239" i="1" s="1"/>
  <c r="N1239" i="1" s="1"/>
  <c r="O1239" i="1" s="1"/>
  <c r="I1240" i="1"/>
  <c r="J1240" i="1" l="1"/>
  <c r="K1240" i="1"/>
  <c r="L1240" i="1" l="1"/>
  <c r="M1240" i="1" s="1"/>
  <c r="N1240" i="1" s="1"/>
  <c r="O1240" i="1" s="1"/>
  <c r="I1241" i="1"/>
  <c r="J1241" i="1" l="1"/>
  <c r="K1241" i="1" s="1"/>
  <c r="L1241" i="1" l="1"/>
  <c r="M1241" i="1" s="1"/>
  <c r="N1241" i="1" s="1"/>
  <c r="O1241" i="1" s="1"/>
  <c r="I1242" i="1"/>
  <c r="J1242" i="1" l="1"/>
  <c r="K1242" i="1" s="1"/>
  <c r="L1242" i="1" l="1"/>
  <c r="M1242" i="1" s="1"/>
  <c r="N1242" i="1" s="1"/>
  <c r="O1242" i="1" s="1"/>
  <c r="I1243" i="1"/>
  <c r="J1243" i="1" l="1"/>
  <c r="K1243" i="1" s="1"/>
  <c r="L1243" i="1" l="1"/>
  <c r="M1243" i="1" s="1"/>
  <c r="N1243" i="1" s="1"/>
  <c r="O1243" i="1" s="1"/>
  <c r="I1244" i="1"/>
  <c r="J1244" i="1" l="1"/>
  <c r="K1244" i="1"/>
  <c r="L1244" i="1" l="1"/>
  <c r="M1244" i="1" s="1"/>
  <c r="N1244" i="1" s="1"/>
  <c r="O1244" i="1" s="1"/>
  <c r="I1245" i="1"/>
  <c r="J1245" i="1" l="1"/>
  <c r="K1245" i="1" s="1"/>
  <c r="L1245" i="1" l="1"/>
  <c r="M1245" i="1" s="1"/>
  <c r="N1245" i="1" s="1"/>
  <c r="O1245" i="1" s="1"/>
  <c r="I1246" i="1"/>
  <c r="J1246" i="1" l="1"/>
  <c r="K1246" i="1" s="1"/>
  <c r="L1246" i="1" l="1"/>
  <c r="M1246" i="1" s="1"/>
  <c r="N1246" i="1" s="1"/>
  <c r="O1246" i="1" s="1"/>
  <c r="I1247" i="1"/>
  <c r="J1247" i="1" l="1"/>
  <c r="K1247" i="1" s="1"/>
  <c r="L1247" i="1" l="1"/>
  <c r="M1247" i="1" s="1"/>
  <c r="N1247" i="1" s="1"/>
  <c r="O1247" i="1" s="1"/>
  <c r="I1248" i="1"/>
  <c r="J1248" i="1" l="1"/>
  <c r="K1248" i="1" s="1"/>
  <c r="L1248" i="1" l="1"/>
  <c r="M1248" i="1" s="1"/>
  <c r="N1248" i="1" s="1"/>
  <c r="O1248" i="1" s="1"/>
  <c r="I1249" i="1"/>
  <c r="J1249" i="1" l="1"/>
  <c r="K1249" i="1" s="1"/>
  <c r="L1249" i="1" l="1"/>
  <c r="M1249" i="1" s="1"/>
  <c r="N1249" i="1" s="1"/>
  <c r="O1249" i="1" s="1"/>
  <c r="I1250" i="1"/>
  <c r="J1250" i="1" l="1"/>
  <c r="K1250" i="1" s="1"/>
  <c r="L1250" i="1" l="1"/>
  <c r="M1250" i="1" s="1"/>
  <c r="N1250" i="1" s="1"/>
  <c r="O1250" i="1" s="1"/>
  <c r="I1251" i="1"/>
  <c r="J1251" i="1" l="1"/>
  <c r="K1251" i="1"/>
  <c r="L1251" i="1" l="1"/>
  <c r="M1251" i="1" s="1"/>
  <c r="N1251" i="1" s="1"/>
  <c r="O1251" i="1" s="1"/>
  <c r="I1252" i="1" l="1"/>
  <c r="J1252" i="1" l="1"/>
  <c r="K1252" i="1" s="1"/>
  <c r="L1252" i="1" l="1"/>
  <c r="M1252" i="1" s="1"/>
  <c r="N1252" i="1" s="1"/>
  <c r="O1252" i="1" s="1"/>
  <c r="I1253" i="1"/>
  <c r="J1253" i="1" l="1"/>
  <c r="K1253" i="1" s="1"/>
  <c r="L1253" i="1" l="1"/>
  <c r="M1253" i="1" s="1"/>
  <c r="N1253" i="1" s="1"/>
  <c r="O1253" i="1" s="1"/>
  <c r="I1254" i="1"/>
  <c r="J1254" i="1" l="1"/>
  <c r="K1254" i="1" s="1"/>
  <c r="L1254" i="1" l="1"/>
  <c r="M1254" i="1" s="1"/>
  <c r="N1254" i="1" s="1"/>
  <c r="O1254" i="1" s="1"/>
  <c r="I1255" i="1" l="1"/>
  <c r="J1255" i="1" l="1"/>
  <c r="K1255" i="1" s="1"/>
  <c r="L1255" i="1" l="1"/>
  <c r="M1255" i="1" s="1"/>
  <c r="N1255" i="1" s="1"/>
  <c r="O1255" i="1" s="1"/>
  <c r="I1256" i="1" l="1"/>
  <c r="J1256" i="1" l="1"/>
  <c r="K1256" i="1" s="1"/>
  <c r="L1256" i="1" l="1"/>
  <c r="M1256" i="1" s="1"/>
  <c r="N1256" i="1" s="1"/>
  <c r="O1256" i="1" s="1"/>
  <c r="I1257" i="1"/>
  <c r="J1257" i="1" l="1"/>
  <c r="K1257" i="1" s="1"/>
  <c r="L1257" i="1" l="1"/>
  <c r="M1257" i="1" s="1"/>
  <c r="N1257" i="1" s="1"/>
  <c r="O1257" i="1" s="1"/>
  <c r="I1258" i="1" l="1"/>
  <c r="J1258" i="1" l="1"/>
  <c r="K1258" i="1" s="1"/>
  <c r="L1258" i="1" l="1"/>
  <c r="M1258" i="1" s="1"/>
  <c r="N1258" i="1" s="1"/>
  <c r="O1258" i="1" s="1"/>
  <c r="I1259" i="1" l="1"/>
  <c r="J1259" i="1" l="1"/>
  <c r="K1259" i="1" s="1"/>
  <c r="L1259" i="1" l="1"/>
  <c r="M1259" i="1" s="1"/>
  <c r="N1259" i="1" s="1"/>
  <c r="O1259" i="1" s="1"/>
  <c r="I1260" i="1" l="1"/>
  <c r="J1260" i="1" l="1"/>
  <c r="K1260" i="1" s="1"/>
  <c r="L1260" i="1" l="1"/>
  <c r="M1260" i="1" s="1"/>
  <c r="N1260" i="1" s="1"/>
  <c r="O1260" i="1" s="1"/>
  <c r="I1261" i="1"/>
  <c r="J1261" i="1" l="1"/>
  <c r="K1261" i="1" s="1"/>
  <c r="L1261" i="1" l="1"/>
  <c r="M1261" i="1" s="1"/>
  <c r="N1261" i="1" s="1"/>
  <c r="O1261" i="1" s="1"/>
  <c r="I1262" i="1"/>
  <c r="J1262" i="1" l="1"/>
  <c r="K1262" i="1" s="1"/>
  <c r="L1262" i="1" l="1"/>
  <c r="M1262" i="1" s="1"/>
  <c r="N1262" i="1" s="1"/>
  <c r="O1262" i="1" s="1"/>
  <c r="I1263" i="1"/>
  <c r="J1263" i="1" l="1"/>
  <c r="K1263" i="1" s="1"/>
  <c r="L1263" i="1" l="1"/>
  <c r="M1263" i="1" s="1"/>
  <c r="N1263" i="1" s="1"/>
  <c r="O1263" i="1" s="1"/>
  <c r="I1264" i="1"/>
  <c r="J1264" i="1" l="1"/>
  <c r="K1264" i="1" s="1"/>
  <c r="L1264" i="1" l="1"/>
  <c r="M1264" i="1" s="1"/>
  <c r="N1264" i="1" s="1"/>
  <c r="O1264" i="1" s="1"/>
  <c r="I1265" i="1"/>
  <c r="J1265" i="1" l="1"/>
  <c r="K1265" i="1" s="1"/>
  <c r="L1265" i="1" l="1"/>
  <c r="M1265" i="1" s="1"/>
  <c r="N1265" i="1" s="1"/>
  <c r="O1265" i="1" s="1"/>
  <c r="I1266" i="1"/>
  <c r="J1266" i="1" l="1"/>
  <c r="K1266" i="1" s="1"/>
  <c r="L1266" i="1" l="1"/>
  <c r="M1266" i="1" s="1"/>
  <c r="N1266" i="1" s="1"/>
  <c r="O1266" i="1" s="1"/>
  <c r="I1267" i="1"/>
  <c r="J1267" i="1" l="1"/>
  <c r="K1267" i="1" s="1"/>
  <c r="L1267" i="1" l="1"/>
  <c r="M1267" i="1" s="1"/>
  <c r="N1267" i="1" s="1"/>
  <c r="O1267" i="1" s="1"/>
  <c r="I1268" i="1"/>
  <c r="J1268" i="1" l="1"/>
  <c r="K1268" i="1" s="1"/>
  <c r="L1268" i="1" l="1"/>
  <c r="M1268" i="1" s="1"/>
  <c r="N1268" i="1" s="1"/>
  <c r="O1268" i="1" s="1"/>
  <c r="I1269" i="1" l="1"/>
  <c r="J1269" i="1" l="1"/>
  <c r="K1269" i="1" s="1"/>
  <c r="L1269" i="1" l="1"/>
  <c r="M1269" i="1" s="1"/>
  <c r="N1269" i="1" s="1"/>
  <c r="O1269" i="1" s="1"/>
  <c r="I1270" i="1"/>
  <c r="J1270" i="1" l="1"/>
  <c r="K1270" i="1" s="1"/>
  <c r="L1270" i="1" l="1"/>
  <c r="M1270" i="1" s="1"/>
  <c r="N1270" i="1" s="1"/>
  <c r="O1270" i="1" s="1"/>
  <c r="I1271" i="1" l="1"/>
  <c r="J1271" i="1" l="1"/>
  <c r="K1271" i="1" s="1"/>
  <c r="L1271" i="1" l="1"/>
  <c r="M1271" i="1" s="1"/>
  <c r="N1271" i="1" s="1"/>
  <c r="O1271" i="1" s="1"/>
  <c r="I1272" i="1"/>
  <c r="J1272" i="1" l="1"/>
  <c r="K1272" i="1"/>
  <c r="L1272" i="1" l="1"/>
  <c r="M1272" i="1" s="1"/>
  <c r="N1272" i="1" s="1"/>
  <c r="O1272" i="1" s="1"/>
  <c r="I1273" i="1"/>
  <c r="J1273" i="1" l="1"/>
  <c r="K1273" i="1"/>
  <c r="L1273" i="1" l="1"/>
  <c r="M1273" i="1" s="1"/>
  <c r="N1273" i="1" s="1"/>
  <c r="O1273" i="1" s="1"/>
  <c r="I1274" i="1"/>
  <c r="J1274" i="1" l="1"/>
  <c r="K1274" i="1" s="1"/>
  <c r="L1274" i="1" l="1"/>
  <c r="M1274" i="1" s="1"/>
  <c r="N1274" i="1" s="1"/>
  <c r="O1274" i="1" s="1"/>
  <c r="I1275" i="1"/>
  <c r="J1275" i="1" l="1"/>
  <c r="K1275" i="1"/>
  <c r="L1275" i="1" l="1"/>
  <c r="M1275" i="1" s="1"/>
  <c r="N1275" i="1" s="1"/>
  <c r="O1275" i="1" s="1"/>
  <c r="I1276" i="1"/>
  <c r="J1276" i="1" l="1"/>
  <c r="K1276" i="1" s="1"/>
  <c r="L1276" i="1" l="1"/>
  <c r="M1276" i="1" s="1"/>
  <c r="N1276" i="1" s="1"/>
  <c r="O1276" i="1" s="1"/>
  <c r="I1277" i="1"/>
  <c r="J1277" i="1" l="1"/>
  <c r="K1277" i="1"/>
  <c r="L1277" i="1" l="1"/>
  <c r="M1277" i="1" s="1"/>
  <c r="N1277" i="1" s="1"/>
  <c r="O1277" i="1" s="1"/>
  <c r="I1278" i="1"/>
  <c r="J1278" i="1" l="1"/>
  <c r="K1278" i="1" s="1"/>
  <c r="L1278" i="1" l="1"/>
  <c r="M1278" i="1" s="1"/>
  <c r="N1278" i="1" s="1"/>
  <c r="O1278" i="1" s="1"/>
  <c r="I1279" i="1"/>
  <c r="J1279" i="1" l="1"/>
  <c r="K1279" i="1"/>
  <c r="L1279" i="1" l="1"/>
  <c r="M1279" i="1" s="1"/>
  <c r="N1279" i="1" s="1"/>
  <c r="O1279" i="1" s="1"/>
  <c r="I1280" i="1"/>
  <c r="J1280" i="1" l="1"/>
  <c r="K1280" i="1"/>
  <c r="L1280" i="1" l="1"/>
  <c r="M1280" i="1" s="1"/>
  <c r="N1280" i="1" s="1"/>
  <c r="O1280" i="1" s="1"/>
  <c r="I1281" i="1"/>
  <c r="J1281" i="1" l="1"/>
  <c r="K1281" i="1" s="1"/>
  <c r="L1281" i="1" l="1"/>
  <c r="M1281" i="1" s="1"/>
  <c r="N1281" i="1" s="1"/>
  <c r="O1281" i="1" s="1"/>
  <c r="I1282" i="1"/>
  <c r="J1282" i="1" l="1"/>
  <c r="K1282" i="1" s="1"/>
  <c r="L1282" i="1" l="1"/>
  <c r="M1282" i="1" s="1"/>
  <c r="N1282" i="1" s="1"/>
  <c r="O1282" i="1" s="1"/>
  <c r="I1283" i="1"/>
  <c r="J1283" i="1" l="1"/>
  <c r="K1283" i="1"/>
  <c r="L1283" i="1" l="1"/>
  <c r="M1283" i="1" s="1"/>
  <c r="N1283" i="1" s="1"/>
  <c r="O1283" i="1" s="1"/>
  <c r="I1284" i="1"/>
  <c r="J1284" i="1" l="1"/>
  <c r="K1284" i="1" s="1"/>
  <c r="L1284" i="1" l="1"/>
  <c r="M1284" i="1" s="1"/>
  <c r="N1284" i="1" s="1"/>
  <c r="O1284" i="1" s="1"/>
  <c r="I1285" i="1"/>
  <c r="J1285" i="1" l="1"/>
  <c r="K1285" i="1" s="1"/>
  <c r="L1285" i="1" l="1"/>
  <c r="M1285" i="1" s="1"/>
  <c r="N1285" i="1" s="1"/>
  <c r="O1285" i="1" s="1"/>
  <c r="I1286" i="1"/>
  <c r="J1286" i="1" l="1"/>
  <c r="K1286" i="1" s="1"/>
  <c r="L1286" i="1" l="1"/>
  <c r="M1286" i="1" s="1"/>
  <c r="N1286" i="1" s="1"/>
  <c r="O1286" i="1" s="1"/>
  <c r="I1287" i="1"/>
  <c r="J1287" i="1" l="1"/>
  <c r="K1287" i="1"/>
  <c r="L1287" i="1" l="1"/>
  <c r="M1287" i="1" s="1"/>
  <c r="N1287" i="1" s="1"/>
  <c r="O1287" i="1" s="1"/>
  <c r="I1288" i="1"/>
  <c r="J1288" i="1" l="1"/>
  <c r="K1288" i="1"/>
  <c r="L1288" i="1" l="1"/>
  <c r="M1288" i="1" s="1"/>
  <c r="N1288" i="1" s="1"/>
  <c r="O1288" i="1" s="1"/>
  <c r="I1289" i="1"/>
  <c r="J1289" i="1" l="1"/>
  <c r="K1289" i="1" s="1"/>
  <c r="L1289" i="1" l="1"/>
  <c r="M1289" i="1" s="1"/>
  <c r="N1289" i="1" s="1"/>
  <c r="O1289" i="1" s="1"/>
  <c r="I1290" i="1"/>
  <c r="J1290" i="1" l="1"/>
  <c r="K1290" i="1" s="1"/>
  <c r="L1290" i="1" l="1"/>
  <c r="M1290" i="1" s="1"/>
  <c r="N1290" i="1" s="1"/>
  <c r="O1290" i="1" s="1"/>
  <c r="I1291" i="1"/>
  <c r="J1291" i="1" l="1"/>
  <c r="K1291" i="1"/>
  <c r="L1291" i="1" l="1"/>
  <c r="M1291" i="1" s="1"/>
  <c r="N1291" i="1" s="1"/>
  <c r="O1291" i="1" s="1"/>
  <c r="I1292" i="1" l="1"/>
  <c r="J1292" i="1" l="1"/>
  <c r="K1292" i="1" s="1"/>
  <c r="L1292" i="1" l="1"/>
  <c r="M1292" i="1" s="1"/>
  <c r="N1292" i="1" s="1"/>
  <c r="O1292" i="1" s="1"/>
  <c r="I1293" i="1" l="1"/>
  <c r="J1293" i="1" l="1"/>
  <c r="K1293" i="1" s="1"/>
  <c r="L1293" i="1" l="1"/>
  <c r="M1293" i="1" s="1"/>
  <c r="N1293" i="1" s="1"/>
  <c r="O1293" i="1" s="1"/>
  <c r="I1294" i="1"/>
  <c r="J1294" i="1" l="1"/>
  <c r="K1294" i="1" s="1"/>
  <c r="L1294" i="1" l="1"/>
  <c r="M1294" i="1" s="1"/>
  <c r="N1294" i="1" s="1"/>
  <c r="O1294" i="1" s="1"/>
  <c r="I1295" i="1"/>
  <c r="J1295" i="1" l="1"/>
  <c r="K1295" i="1" s="1"/>
  <c r="L1295" i="1" l="1"/>
  <c r="M1295" i="1" s="1"/>
  <c r="N1295" i="1" s="1"/>
  <c r="O1295" i="1" s="1"/>
  <c r="I1296" i="1"/>
  <c r="J1296" i="1" l="1"/>
  <c r="K1296" i="1" s="1"/>
  <c r="L1296" i="1" l="1"/>
  <c r="M1296" i="1" s="1"/>
  <c r="N1296" i="1" s="1"/>
  <c r="O1296" i="1" s="1"/>
  <c r="I1297" i="1" l="1"/>
  <c r="J1297" i="1" l="1"/>
  <c r="K1297" i="1" s="1"/>
  <c r="L1297" i="1" l="1"/>
  <c r="M1297" i="1" s="1"/>
  <c r="N1297" i="1" s="1"/>
  <c r="O1297" i="1" s="1"/>
  <c r="I1298" i="1"/>
  <c r="J1298" i="1" l="1"/>
  <c r="K1298" i="1" s="1"/>
  <c r="L1298" i="1" l="1"/>
  <c r="M1298" i="1" s="1"/>
  <c r="N1298" i="1" s="1"/>
  <c r="O1298" i="1" s="1"/>
  <c r="I1299" i="1"/>
  <c r="J1299" i="1" l="1"/>
  <c r="K1299" i="1" s="1"/>
  <c r="L1299" i="1" l="1"/>
  <c r="M1299" i="1" s="1"/>
  <c r="N1299" i="1" s="1"/>
  <c r="O1299" i="1" s="1"/>
  <c r="I1300" i="1"/>
  <c r="J1300" i="1" l="1"/>
  <c r="K1300" i="1" s="1"/>
  <c r="L1300" i="1" l="1"/>
  <c r="M1300" i="1" s="1"/>
  <c r="N1300" i="1" s="1"/>
  <c r="O1300" i="1" s="1"/>
  <c r="I1301" i="1"/>
  <c r="J1301" i="1" l="1"/>
  <c r="K1301" i="1" s="1"/>
  <c r="L1301" i="1" l="1"/>
  <c r="M1301" i="1" s="1"/>
  <c r="N1301" i="1" s="1"/>
  <c r="O1301" i="1" s="1"/>
  <c r="I1302" i="1"/>
  <c r="J1302" i="1" l="1"/>
  <c r="K1302" i="1" s="1"/>
  <c r="L1302" i="1" l="1"/>
  <c r="M1302" i="1" s="1"/>
  <c r="N1302" i="1" s="1"/>
  <c r="O1302" i="1" s="1"/>
  <c r="I1303" i="1"/>
  <c r="J1303" i="1" l="1"/>
  <c r="K1303" i="1" s="1"/>
  <c r="L1303" i="1" l="1"/>
  <c r="M1303" i="1" s="1"/>
  <c r="N1303" i="1" s="1"/>
  <c r="O1303" i="1" s="1"/>
  <c r="I1304" i="1"/>
  <c r="J1304" i="1" l="1"/>
  <c r="K1304" i="1" s="1"/>
  <c r="L1304" i="1" l="1"/>
  <c r="M1304" i="1" s="1"/>
  <c r="N1304" i="1" s="1"/>
  <c r="O1304" i="1" s="1"/>
  <c r="I1305" i="1"/>
  <c r="J1305" i="1" l="1"/>
  <c r="K1305" i="1" s="1"/>
  <c r="L1305" i="1" l="1"/>
  <c r="M1305" i="1" s="1"/>
  <c r="N1305" i="1" s="1"/>
  <c r="O1305" i="1" s="1"/>
  <c r="I1306" i="1"/>
  <c r="J1306" i="1" l="1"/>
  <c r="K1306" i="1" s="1"/>
  <c r="L1306" i="1" l="1"/>
  <c r="M1306" i="1" s="1"/>
  <c r="N1306" i="1" s="1"/>
  <c r="O1306" i="1" s="1"/>
  <c r="I1307" i="1"/>
  <c r="J1307" i="1" l="1"/>
  <c r="K1307" i="1" s="1"/>
  <c r="L1307" i="1" l="1"/>
  <c r="M1307" i="1" s="1"/>
  <c r="N1307" i="1" s="1"/>
  <c r="O1307" i="1" s="1"/>
  <c r="I1308" i="1"/>
  <c r="J1308" i="1" l="1"/>
  <c r="K1308" i="1" s="1"/>
  <c r="L1308" i="1" l="1"/>
  <c r="M1308" i="1" s="1"/>
  <c r="N1308" i="1" s="1"/>
  <c r="O1308" i="1" s="1"/>
  <c r="I1309" i="1"/>
  <c r="J1309" i="1" l="1"/>
  <c r="K1309" i="1" s="1"/>
  <c r="L1309" i="1" l="1"/>
  <c r="M1309" i="1" s="1"/>
  <c r="N1309" i="1" s="1"/>
  <c r="O1309" i="1" s="1"/>
  <c r="I1310" i="1"/>
  <c r="J1310" i="1" l="1"/>
  <c r="K1310" i="1" s="1"/>
  <c r="L1310" i="1" l="1"/>
  <c r="M1310" i="1" s="1"/>
  <c r="N1310" i="1" s="1"/>
  <c r="O1310" i="1" s="1"/>
  <c r="I1311" i="1"/>
  <c r="J1311" i="1" l="1"/>
  <c r="K1311" i="1" s="1"/>
  <c r="L1311" i="1" l="1"/>
  <c r="M1311" i="1" s="1"/>
  <c r="N1311" i="1" s="1"/>
  <c r="O1311" i="1" s="1"/>
  <c r="I1312" i="1"/>
  <c r="J1312" i="1" l="1"/>
  <c r="K1312" i="1"/>
  <c r="L1312" i="1" l="1"/>
  <c r="M1312" i="1" s="1"/>
  <c r="N1312" i="1" s="1"/>
  <c r="O1312" i="1" s="1"/>
  <c r="I1313" i="1"/>
  <c r="J1313" i="1" l="1"/>
  <c r="K1313" i="1" s="1"/>
  <c r="L1313" i="1" l="1"/>
  <c r="M1313" i="1" s="1"/>
  <c r="N1313" i="1" s="1"/>
  <c r="O1313" i="1" s="1"/>
  <c r="I1314" i="1"/>
  <c r="J1314" i="1" l="1"/>
  <c r="K1314" i="1" s="1"/>
  <c r="L1314" i="1" l="1"/>
  <c r="M1314" i="1" s="1"/>
  <c r="N1314" i="1" s="1"/>
  <c r="O1314" i="1" s="1"/>
  <c r="I1315" i="1"/>
  <c r="J1315" i="1" l="1"/>
  <c r="K1315" i="1" s="1"/>
  <c r="L1315" i="1" l="1"/>
  <c r="M1315" i="1" s="1"/>
  <c r="N1315" i="1" s="1"/>
  <c r="O1315" i="1" s="1"/>
  <c r="I1316" i="1" l="1"/>
  <c r="J1316" i="1" l="1"/>
  <c r="K1316" i="1" s="1"/>
  <c r="L1316" i="1" l="1"/>
  <c r="M1316" i="1" s="1"/>
  <c r="N1316" i="1" s="1"/>
  <c r="O1316" i="1" s="1"/>
  <c r="I1317" i="1"/>
  <c r="J1317" i="1" l="1"/>
  <c r="K1317" i="1"/>
  <c r="L1317" i="1" l="1"/>
  <c r="M1317" i="1" s="1"/>
  <c r="N1317" i="1" s="1"/>
  <c r="O1317" i="1" s="1"/>
  <c r="I1318" i="1"/>
  <c r="J1318" i="1" l="1"/>
  <c r="K1318" i="1" s="1"/>
  <c r="L1318" i="1" l="1"/>
  <c r="M1318" i="1" s="1"/>
  <c r="N1318" i="1" s="1"/>
  <c r="O1318" i="1" s="1"/>
  <c r="I1319" i="1"/>
  <c r="J1319" i="1" l="1"/>
  <c r="K1319" i="1" s="1"/>
  <c r="L1319" i="1" l="1"/>
  <c r="M1319" i="1" s="1"/>
  <c r="N1319" i="1" s="1"/>
  <c r="O1319" i="1" s="1"/>
  <c r="I1320" i="1"/>
  <c r="J1320" i="1" l="1"/>
  <c r="K1320" i="1"/>
  <c r="L1320" i="1" l="1"/>
  <c r="M1320" i="1" s="1"/>
  <c r="N1320" i="1" s="1"/>
  <c r="O1320" i="1" s="1"/>
  <c r="I1321" i="1"/>
  <c r="J1321" i="1" l="1"/>
  <c r="K1321" i="1" s="1"/>
  <c r="L1321" i="1" l="1"/>
  <c r="M1321" i="1" s="1"/>
  <c r="N1321" i="1" s="1"/>
  <c r="O1321" i="1" s="1"/>
  <c r="I1322" i="1"/>
  <c r="J1322" i="1" l="1"/>
  <c r="K1322" i="1" s="1"/>
  <c r="L1322" i="1" l="1"/>
  <c r="M1322" i="1" s="1"/>
  <c r="N1322" i="1" s="1"/>
  <c r="O1322" i="1" s="1"/>
  <c r="I1323" i="1"/>
  <c r="J1323" i="1" l="1"/>
  <c r="K1323" i="1" s="1"/>
  <c r="L1323" i="1" l="1"/>
  <c r="M1323" i="1" s="1"/>
  <c r="N1323" i="1" s="1"/>
  <c r="O1323" i="1" s="1"/>
  <c r="I1324" i="1"/>
  <c r="J1324" i="1" l="1"/>
  <c r="K1324" i="1"/>
  <c r="L1324" i="1" l="1"/>
  <c r="M1324" i="1" s="1"/>
  <c r="N1324" i="1" s="1"/>
  <c r="O1324" i="1" s="1"/>
  <c r="I1325" i="1"/>
  <c r="J1325" i="1" l="1"/>
  <c r="K1325" i="1" s="1"/>
  <c r="L1325" i="1" l="1"/>
  <c r="M1325" i="1" s="1"/>
  <c r="N1325" i="1" s="1"/>
  <c r="O1325" i="1" s="1"/>
  <c r="I1326" i="1"/>
  <c r="J1326" i="1" l="1"/>
  <c r="K1326" i="1" s="1"/>
  <c r="L1326" i="1" l="1"/>
  <c r="M1326" i="1" s="1"/>
  <c r="N1326" i="1" s="1"/>
  <c r="O1326" i="1" s="1"/>
  <c r="I1327" i="1" l="1"/>
  <c r="J1327" i="1"/>
  <c r="K1327" i="1" s="1"/>
  <c r="L1327" i="1" l="1"/>
  <c r="M1327" i="1" s="1"/>
  <c r="N1327" i="1" s="1"/>
  <c r="O1327" i="1" s="1"/>
  <c r="I1328" i="1"/>
  <c r="J1328" i="1" l="1"/>
  <c r="K1328" i="1"/>
  <c r="L1328" i="1" l="1"/>
  <c r="M1328" i="1" s="1"/>
  <c r="N1328" i="1" s="1"/>
  <c r="O1328" i="1" s="1"/>
  <c r="I1329" i="1" l="1"/>
  <c r="J1329" i="1"/>
  <c r="K1329" i="1" s="1"/>
  <c r="L1329" i="1" l="1"/>
  <c r="M1329" i="1" s="1"/>
  <c r="N1329" i="1" s="1"/>
  <c r="O1329" i="1" s="1"/>
  <c r="I1330" i="1"/>
  <c r="J1330" i="1" l="1"/>
  <c r="K1330" i="1" s="1"/>
  <c r="L1330" i="1" l="1"/>
  <c r="M1330" i="1" s="1"/>
  <c r="N1330" i="1" s="1"/>
  <c r="O1330" i="1" s="1"/>
  <c r="I1331" i="1"/>
  <c r="J1331" i="1" l="1"/>
  <c r="K1331" i="1" s="1"/>
  <c r="L1331" i="1" l="1"/>
  <c r="M1331" i="1" s="1"/>
  <c r="N1331" i="1" s="1"/>
  <c r="O1331" i="1" s="1"/>
  <c r="I1332" i="1"/>
  <c r="J1332" i="1" l="1"/>
  <c r="K1332" i="1" s="1"/>
  <c r="L1332" i="1" l="1"/>
  <c r="M1332" i="1" s="1"/>
  <c r="N1332" i="1" s="1"/>
  <c r="O1332" i="1" s="1"/>
  <c r="I1333" i="1"/>
  <c r="J1333" i="1" l="1"/>
  <c r="K1333" i="1" s="1"/>
  <c r="L1333" i="1" l="1"/>
  <c r="M1333" i="1" s="1"/>
  <c r="N1333" i="1" s="1"/>
  <c r="O1333" i="1" s="1"/>
  <c r="I1334" i="1" l="1"/>
  <c r="J1334" i="1" l="1"/>
  <c r="K1334" i="1" s="1"/>
  <c r="L1334" i="1" l="1"/>
  <c r="M1334" i="1" s="1"/>
  <c r="N1334" i="1" s="1"/>
  <c r="O1334" i="1" s="1"/>
  <c r="I1335" i="1"/>
  <c r="J1335" i="1" l="1"/>
  <c r="K1335" i="1" s="1"/>
  <c r="L1335" i="1" l="1"/>
  <c r="M1335" i="1" s="1"/>
  <c r="N1335" i="1" s="1"/>
  <c r="O1335" i="1" s="1"/>
  <c r="I1336" i="1"/>
  <c r="J1336" i="1" l="1"/>
  <c r="K1336" i="1" s="1"/>
  <c r="L1336" i="1" l="1"/>
  <c r="M1336" i="1" s="1"/>
  <c r="N1336" i="1" s="1"/>
  <c r="O1336" i="1" s="1"/>
  <c r="I1337" i="1"/>
  <c r="J1337" i="1" l="1"/>
  <c r="K1337" i="1" s="1"/>
  <c r="L1337" i="1" l="1"/>
  <c r="M1337" i="1" s="1"/>
  <c r="N1337" i="1" s="1"/>
  <c r="O1337" i="1" s="1"/>
  <c r="I1338" i="1"/>
  <c r="J1338" i="1" l="1"/>
  <c r="K1338" i="1" s="1"/>
  <c r="L1338" i="1" l="1"/>
  <c r="M1338" i="1" s="1"/>
  <c r="N1338" i="1" s="1"/>
  <c r="O1338" i="1" s="1"/>
  <c r="I1339" i="1"/>
  <c r="J1339" i="1" l="1"/>
  <c r="K1339" i="1" s="1"/>
  <c r="L1339" i="1" l="1"/>
  <c r="M1339" i="1" s="1"/>
  <c r="N1339" i="1" s="1"/>
  <c r="O1339" i="1" s="1"/>
  <c r="I1340" i="1"/>
  <c r="J1340" i="1" l="1"/>
  <c r="K1340" i="1" s="1"/>
  <c r="L1340" i="1" l="1"/>
  <c r="M1340" i="1" s="1"/>
  <c r="N1340" i="1" s="1"/>
  <c r="O1340" i="1" s="1"/>
  <c r="I1341" i="1"/>
  <c r="J1341" i="1" l="1"/>
  <c r="K1341" i="1" s="1"/>
  <c r="L1341" i="1" l="1"/>
  <c r="M1341" i="1" s="1"/>
  <c r="N1341" i="1" s="1"/>
  <c r="O1341" i="1" s="1"/>
  <c r="I1342" i="1"/>
  <c r="J1342" i="1" l="1"/>
  <c r="K1342" i="1" s="1"/>
  <c r="L1342" i="1" l="1"/>
  <c r="M1342" i="1" s="1"/>
  <c r="N1342" i="1" s="1"/>
  <c r="O1342" i="1" s="1"/>
  <c r="I1343" i="1"/>
  <c r="J1343" i="1" l="1"/>
  <c r="K1343" i="1" s="1"/>
  <c r="L1343" i="1" l="1"/>
  <c r="M1343" i="1" s="1"/>
  <c r="N1343" i="1" s="1"/>
  <c r="O1343" i="1" s="1"/>
  <c r="I1344" i="1"/>
  <c r="J1344" i="1" l="1"/>
  <c r="K1344" i="1" s="1"/>
  <c r="L1344" i="1" l="1"/>
  <c r="M1344" i="1" s="1"/>
  <c r="N1344" i="1" s="1"/>
  <c r="O1344" i="1" s="1"/>
  <c r="I1345" i="1" l="1"/>
  <c r="J1345" i="1"/>
  <c r="K1345" i="1"/>
  <c r="L1345" i="1" l="1"/>
  <c r="M1345" i="1" s="1"/>
  <c r="N1345" i="1" s="1"/>
  <c r="O1345" i="1" s="1"/>
  <c r="I1346" i="1"/>
  <c r="J1346" i="1" l="1"/>
  <c r="K1346" i="1" s="1"/>
  <c r="L1346" i="1" l="1"/>
  <c r="M1346" i="1" s="1"/>
  <c r="N1346" i="1" s="1"/>
  <c r="O1346" i="1" s="1"/>
  <c r="I1347" i="1"/>
  <c r="J1347" i="1" l="1"/>
  <c r="K1347" i="1" s="1"/>
  <c r="L1347" i="1" l="1"/>
  <c r="M1347" i="1" s="1"/>
  <c r="N1347" i="1" s="1"/>
  <c r="O1347" i="1" s="1"/>
  <c r="I1348" i="1"/>
  <c r="J1348" i="1" l="1"/>
  <c r="K1348" i="1" s="1"/>
  <c r="L1348" i="1" l="1"/>
  <c r="M1348" i="1" s="1"/>
  <c r="N1348" i="1" s="1"/>
  <c r="O1348" i="1" s="1"/>
  <c r="I1349" i="1"/>
  <c r="J1349" i="1" l="1"/>
  <c r="K1349" i="1"/>
  <c r="L1349" i="1" l="1"/>
  <c r="M1349" i="1" s="1"/>
  <c r="N1349" i="1" s="1"/>
  <c r="O1349" i="1" s="1"/>
  <c r="I1350" i="1"/>
  <c r="J1350" i="1" l="1"/>
  <c r="K1350" i="1" s="1"/>
  <c r="L1350" i="1" l="1"/>
  <c r="M1350" i="1" s="1"/>
  <c r="N1350" i="1" s="1"/>
  <c r="O1350" i="1" s="1"/>
  <c r="I1351" i="1"/>
  <c r="J1351" i="1" l="1"/>
  <c r="K1351" i="1" s="1"/>
  <c r="L1351" i="1" l="1"/>
  <c r="M1351" i="1" s="1"/>
  <c r="N1351" i="1" s="1"/>
  <c r="O1351" i="1" s="1"/>
  <c r="I1352" i="1"/>
  <c r="J1352" i="1" l="1"/>
  <c r="K1352" i="1" s="1"/>
  <c r="L1352" i="1" l="1"/>
  <c r="M1352" i="1" s="1"/>
  <c r="N1352" i="1" s="1"/>
  <c r="O1352" i="1" s="1"/>
  <c r="I1353" i="1"/>
  <c r="J1353" i="1" l="1"/>
  <c r="K1353" i="1" s="1"/>
  <c r="L1353" i="1" l="1"/>
  <c r="M1353" i="1" s="1"/>
  <c r="N1353" i="1" s="1"/>
  <c r="O1353" i="1" s="1"/>
  <c r="I1354" i="1" l="1"/>
  <c r="J1354" i="1" l="1"/>
  <c r="K1354" i="1" s="1"/>
  <c r="L1354" i="1" l="1"/>
  <c r="M1354" i="1" s="1"/>
  <c r="N1354" i="1" s="1"/>
  <c r="O1354" i="1" s="1"/>
  <c r="I1355" i="1"/>
  <c r="J1355" i="1" l="1"/>
  <c r="K1355" i="1" s="1"/>
  <c r="L1355" i="1" l="1"/>
  <c r="M1355" i="1" s="1"/>
  <c r="N1355" i="1" s="1"/>
  <c r="O1355" i="1" s="1"/>
  <c r="I1356" i="1"/>
  <c r="J1356" i="1" l="1"/>
  <c r="K1356" i="1"/>
  <c r="L1356" i="1" l="1"/>
  <c r="M1356" i="1" s="1"/>
  <c r="N1356" i="1" s="1"/>
  <c r="O1356" i="1" s="1"/>
  <c r="I1357" i="1"/>
  <c r="J1357" i="1" l="1"/>
  <c r="K1357" i="1" s="1"/>
  <c r="L1357" i="1" l="1"/>
  <c r="M1357" i="1" s="1"/>
  <c r="N1357" i="1" s="1"/>
  <c r="O1357" i="1" s="1"/>
  <c r="I1358" i="1"/>
  <c r="J1358" i="1" l="1"/>
  <c r="K1358" i="1" s="1"/>
  <c r="L1358" i="1" l="1"/>
  <c r="M1358" i="1" s="1"/>
  <c r="N1358" i="1" s="1"/>
  <c r="O1358" i="1" s="1"/>
  <c r="I1359" i="1"/>
  <c r="J1359" i="1" l="1"/>
  <c r="K1359" i="1" s="1"/>
  <c r="L1359" i="1" l="1"/>
  <c r="M1359" i="1" s="1"/>
  <c r="N1359" i="1" s="1"/>
  <c r="O1359" i="1" s="1"/>
  <c r="I1360" i="1" l="1"/>
  <c r="J1360" i="1" l="1"/>
  <c r="K1360" i="1" s="1"/>
  <c r="L1360" i="1" l="1"/>
  <c r="M1360" i="1" s="1"/>
  <c r="N1360" i="1" s="1"/>
  <c r="O1360" i="1" s="1"/>
  <c r="I1361" i="1"/>
  <c r="J1361" i="1" l="1"/>
  <c r="K1361" i="1"/>
  <c r="L1361" i="1" l="1"/>
  <c r="M1361" i="1" s="1"/>
  <c r="N1361" i="1" s="1"/>
  <c r="O1361" i="1" s="1"/>
  <c r="I1362" i="1"/>
  <c r="J1362" i="1" l="1"/>
  <c r="K1362" i="1"/>
  <c r="L1362" i="1" l="1"/>
  <c r="M1362" i="1" s="1"/>
  <c r="N1362" i="1" s="1"/>
  <c r="O1362" i="1" s="1"/>
  <c r="I1363" i="1"/>
  <c r="J1363" i="1" l="1"/>
  <c r="K1363" i="1" s="1"/>
  <c r="L1363" i="1" l="1"/>
  <c r="M1363" i="1" s="1"/>
  <c r="N1363" i="1" s="1"/>
  <c r="O1363" i="1" s="1"/>
  <c r="I1364" i="1"/>
  <c r="J1364" i="1" l="1"/>
  <c r="K1364" i="1"/>
  <c r="L1364" i="1" l="1"/>
  <c r="M1364" i="1" s="1"/>
  <c r="N1364" i="1" s="1"/>
  <c r="O1364" i="1" s="1"/>
  <c r="I1365" i="1"/>
  <c r="J1365" i="1" l="1"/>
  <c r="K1365" i="1" s="1"/>
  <c r="L1365" i="1" l="1"/>
  <c r="M1365" i="1" s="1"/>
  <c r="N1365" i="1" s="1"/>
  <c r="O1365" i="1" s="1"/>
  <c r="I1366" i="1"/>
  <c r="J1366" i="1" l="1"/>
  <c r="K1366" i="1" s="1"/>
  <c r="L1366" i="1" l="1"/>
  <c r="M1366" i="1" s="1"/>
  <c r="N1366" i="1" s="1"/>
  <c r="O1366" i="1" s="1"/>
  <c r="I1367" i="1"/>
  <c r="J1367" i="1" l="1"/>
  <c r="K1367" i="1" s="1"/>
  <c r="L1367" i="1" l="1"/>
  <c r="M1367" i="1" s="1"/>
  <c r="N1367" i="1" s="1"/>
  <c r="O1367" i="1" s="1"/>
  <c r="I1368" i="1"/>
  <c r="J1368" i="1" l="1"/>
  <c r="K1368" i="1" s="1"/>
  <c r="L1368" i="1" l="1"/>
  <c r="M1368" i="1" s="1"/>
  <c r="N1368" i="1" s="1"/>
  <c r="O1368" i="1" s="1"/>
  <c r="I1369" i="1"/>
  <c r="J1369" i="1" l="1"/>
  <c r="K1369" i="1" s="1"/>
  <c r="L1369" i="1" l="1"/>
  <c r="M1369" i="1" s="1"/>
  <c r="N1369" i="1" s="1"/>
  <c r="O1369" i="1" s="1"/>
  <c r="I1370" i="1"/>
  <c r="J1370" i="1" l="1"/>
  <c r="K1370" i="1" s="1"/>
  <c r="L1370" i="1" l="1"/>
  <c r="M1370" i="1" s="1"/>
  <c r="N1370" i="1" s="1"/>
  <c r="O1370" i="1" s="1"/>
  <c r="I1371" i="1"/>
  <c r="J1371" i="1" l="1"/>
  <c r="K1371" i="1"/>
  <c r="L1371" i="1" l="1"/>
  <c r="M1371" i="1" s="1"/>
  <c r="N1371" i="1" s="1"/>
  <c r="O1371" i="1" s="1"/>
  <c r="I1372" i="1"/>
  <c r="J1372" i="1" l="1"/>
  <c r="K1372" i="1" s="1"/>
  <c r="L1372" i="1" l="1"/>
  <c r="M1372" i="1" s="1"/>
  <c r="N1372" i="1" s="1"/>
  <c r="O1372" i="1" s="1"/>
  <c r="I1373" i="1"/>
  <c r="J1373" i="1" l="1"/>
  <c r="K1373" i="1" s="1"/>
  <c r="L1373" i="1" l="1"/>
  <c r="M1373" i="1" s="1"/>
  <c r="N1373" i="1" s="1"/>
  <c r="O1373" i="1" s="1"/>
  <c r="I1374" i="1"/>
  <c r="J1374" i="1" l="1"/>
  <c r="K1374" i="1" s="1"/>
  <c r="L1374" i="1" l="1"/>
  <c r="M1374" i="1" s="1"/>
  <c r="N1374" i="1" s="1"/>
  <c r="O1374" i="1" s="1"/>
  <c r="I1375" i="1"/>
  <c r="J1375" i="1" l="1"/>
  <c r="K1375" i="1" s="1"/>
  <c r="L1375" i="1" l="1"/>
  <c r="M1375" i="1" s="1"/>
  <c r="N1375" i="1" s="1"/>
  <c r="O1375" i="1" s="1"/>
  <c r="I1376" i="1"/>
  <c r="J1376" i="1" l="1"/>
  <c r="K1376" i="1"/>
  <c r="L1376" i="1" l="1"/>
  <c r="M1376" i="1" s="1"/>
  <c r="N1376" i="1" s="1"/>
  <c r="O1376" i="1" s="1"/>
  <c r="I1377" i="1"/>
  <c r="J1377" i="1" l="1"/>
  <c r="K1377" i="1" s="1"/>
  <c r="L1377" i="1" l="1"/>
  <c r="M1377" i="1" s="1"/>
  <c r="N1377" i="1" s="1"/>
  <c r="O1377" i="1" s="1"/>
  <c r="I1378" i="1"/>
  <c r="J1378" i="1" l="1"/>
  <c r="K1378" i="1"/>
  <c r="L1378" i="1" l="1"/>
  <c r="M1378" i="1" s="1"/>
  <c r="N1378" i="1" s="1"/>
  <c r="O1378" i="1" s="1"/>
  <c r="I1379" i="1"/>
  <c r="J1379" i="1" l="1"/>
  <c r="K1379" i="1" s="1"/>
  <c r="L1379" i="1" l="1"/>
  <c r="M1379" i="1" s="1"/>
  <c r="N1379" i="1" s="1"/>
  <c r="O1379" i="1" s="1"/>
  <c r="I1380" i="1"/>
  <c r="J1380" i="1" l="1"/>
  <c r="K1380" i="1" s="1"/>
  <c r="L1380" i="1" l="1"/>
  <c r="M1380" i="1" s="1"/>
  <c r="N1380" i="1" s="1"/>
  <c r="O1380" i="1" s="1"/>
  <c r="I1381" i="1"/>
  <c r="J1381" i="1" l="1"/>
  <c r="K1381" i="1" s="1"/>
  <c r="L1381" i="1" l="1"/>
  <c r="M1381" i="1" s="1"/>
  <c r="N1381" i="1" s="1"/>
  <c r="O1381" i="1" s="1"/>
  <c r="I1382" i="1"/>
  <c r="J1382" i="1" l="1"/>
  <c r="K1382" i="1"/>
  <c r="L1382" i="1" l="1"/>
  <c r="M1382" i="1" s="1"/>
  <c r="N1382" i="1" s="1"/>
  <c r="O1382" i="1" s="1"/>
  <c r="I1383" i="1"/>
  <c r="J1383" i="1" l="1"/>
  <c r="K1383" i="1"/>
  <c r="L1383" i="1" l="1"/>
  <c r="M1383" i="1" s="1"/>
  <c r="N1383" i="1" s="1"/>
  <c r="O1383" i="1" s="1"/>
  <c r="I1384" i="1"/>
  <c r="J1384" i="1" l="1"/>
  <c r="K1384" i="1" s="1"/>
  <c r="L1384" i="1" l="1"/>
  <c r="M1384" i="1" s="1"/>
  <c r="N1384" i="1" s="1"/>
  <c r="O1384" i="1" s="1"/>
  <c r="I1385" i="1"/>
  <c r="J1385" i="1" l="1"/>
  <c r="K1385" i="1" s="1"/>
  <c r="L1385" i="1" l="1"/>
  <c r="M1385" i="1" s="1"/>
  <c r="N1385" i="1" s="1"/>
  <c r="O1385" i="1" s="1"/>
  <c r="I1386" i="1"/>
  <c r="J1386" i="1" l="1"/>
  <c r="K1386" i="1" s="1"/>
  <c r="L1386" i="1" l="1"/>
  <c r="M1386" i="1" s="1"/>
  <c r="N1386" i="1" s="1"/>
  <c r="O1386" i="1" s="1"/>
  <c r="I1387" i="1"/>
  <c r="J1387" i="1" l="1"/>
  <c r="K1387" i="1" s="1"/>
  <c r="L1387" i="1" l="1"/>
  <c r="M1387" i="1" s="1"/>
  <c r="N1387" i="1" s="1"/>
  <c r="O1387" i="1" s="1"/>
  <c r="I1388" i="1"/>
  <c r="J1388" i="1" l="1"/>
  <c r="K1388" i="1" s="1"/>
  <c r="L1388" i="1" l="1"/>
  <c r="M1388" i="1" s="1"/>
  <c r="N1388" i="1" s="1"/>
  <c r="O1388" i="1" s="1"/>
  <c r="I1389" i="1"/>
  <c r="J1389" i="1" l="1"/>
  <c r="K1389" i="1"/>
  <c r="L1389" i="1" l="1"/>
  <c r="M1389" i="1" s="1"/>
  <c r="N1389" i="1" s="1"/>
  <c r="O1389" i="1" s="1"/>
  <c r="I1390" i="1"/>
  <c r="J1390" i="1" l="1"/>
  <c r="K1390" i="1" s="1"/>
  <c r="L1390" i="1" l="1"/>
  <c r="M1390" i="1" s="1"/>
  <c r="N1390" i="1" s="1"/>
  <c r="O1390" i="1" s="1"/>
  <c r="I1391" i="1"/>
  <c r="J1391" i="1" l="1"/>
  <c r="K1391" i="1" s="1"/>
  <c r="L1391" i="1" l="1"/>
  <c r="M1391" i="1" s="1"/>
  <c r="N1391" i="1" s="1"/>
  <c r="O1391" i="1" s="1"/>
  <c r="I1392" i="1"/>
  <c r="J1392" i="1" l="1"/>
  <c r="K1392" i="1" s="1"/>
  <c r="L1392" i="1" l="1"/>
  <c r="M1392" i="1" s="1"/>
  <c r="N1392" i="1" s="1"/>
  <c r="O1392" i="1" s="1"/>
  <c r="I1393" i="1"/>
  <c r="J1393" i="1" l="1"/>
  <c r="K1393" i="1" s="1"/>
  <c r="L1393" i="1" l="1"/>
  <c r="M1393" i="1" s="1"/>
  <c r="N1393" i="1" s="1"/>
  <c r="O1393" i="1" s="1"/>
  <c r="I1394" i="1"/>
  <c r="J1394" i="1" l="1"/>
  <c r="K1394" i="1" s="1"/>
  <c r="L1394" i="1" l="1"/>
  <c r="M1394" i="1" s="1"/>
  <c r="N1394" i="1" s="1"/>
  <c r="O1394" i="1" s="1"/>
  <c r="I1395" i="1"/>
  <c r="J1395" i="1" l="1"/>
  <c r="K1395" i="1" s="1"/>
  <c r="L1395" i="1" l="1"/>
  <c r="M1395" i="1" s="1"/>
  <c r="N1395" i="1" s="1"/>
  <c r="O1395" i="1" s="1"/>
  <c r="I1396" i="1"/>
  <c r="J1396" i="1" l="1"/>
  <c r="K1396" i="1" s="1"/>
  <c r="L1396" i="1" l="1"/>
  <c r="M1396" i="1" s="1"/>
  <c r="N1396" i="1" s="1"/>
  <c r="O1396" i="1" s="1"/>
  <c r="I1397" i="1"/>
  <c r="J1397" i="1" l="1"/>
  <c r="K1397" i="1" s="1"/>
  <c r="L1397" i="1" l="1"/>
  <c r="M1397" i="1" s="1"/>
  <c r="N1397" i="1" s="1"/>
  <c r="O1397" i="1" s="1"/>
  <c r="I1398" i="1"/>
  <c r="J1398" i="1" l="1"/>
  <c r="K1398" i="1" s="1"/>
  <c r="L1398" i="1" l="1"/>
  <c r="M1398" i="1" s="1"/>
  <c r="N1398" i="1" s="1"/>
  <c r="O1398" i="1" s="1"/>
  <c r="I1399" i="1"/>
  <c r="J1399" i="1" l="1"/>
  <c r="K1399" i="1" s="1"/>
  <c r="L1399" i="1" l="1"/>
  <c r="M1399" i="1" s="1"/>
  <c r="N1399" i="1" s="1"/>
  <c r="O1399" i="1" s="1"/>
  <c r="I1400" i="1"/>
  <c r="J1400" i="1" l="1"/>
  <c r="K1400" i="1" s="1"/>
  <c r="L1400" i="1" l="1"/>
  <c r="M1400" i="1" s="1"/>
  <c r="N1400" i="1" s="1"/>
  <c r="O1400" i="1" s="1"/>
  <c r="I1401" i="1"/>
  <c r="J1401" i="1" l="1"/>
  <c r="K1401" i="1" s="1"/>
  <c r="L1401" i="1" l="1"/>
  <c r="M1401" i="1" s="1"/>
  <c r="N1401" i="1" s="1"/>
  <c r="O1401" i="1" s="1"/>
  <c r="I1402" i="1"/>
  <c r="J1402" i="1" l="1"/>
  <c r="K1402" i="1" s="1"/>
  <c r="L1402" i="1" l="1"/>
  <c r="M1402" i="1" s="1"/>
  <c r="N1402" i="1" s="1"/>
  <c r="O1402" i="1" s="1"/>
  <c r="I1403" i="1"/>
  <c r="J1403" i="1" l="1"/>
  <c r="K1403" i="1" s="1"/>
  <c r="L1403" i="1" l="1"/>
  <c r="M1403" i="1" s="1"/>
  <c r="N1403" i="1" s="1"/>
  <c r="O1403" i="1" s="1"/>
  <c r="I1404" i="1"/>
  <c r="J1404" i="1" l="1"/>
  <c r="K1404" i="1" s="1"/>
  <c r="L1404" i="1" l="1"/>
  <c r="M1404" i="1" s="1"/>
  <c r="N1404" i="1" s="1"/>
  <c r="O1404" i="1" s="1"/>
  <c r="I1405" i="1"/>
  <c r="J1405" i="1" l="1"/>
  <c r="K1405" i="1" s="1"/>
  <c r="L1405" i="1" l="1"/>
  <c r="M1405" i="1" s="1"/>
  <c r="N1405" i="1" s="1"/>
  <c r="O1405" i="1" s="1"/>
  <c r="I1406" i="1"/>
  <c r="J1406" i="1" l="1"/>
  <c r="K1406" i="1"/>
  <c r="L1406" i="1" l="1"/>
  <c r="M1406" i="1" s="1"/>
  <c r="N1406" i="1" s="1"/>
  <c r="O1406" i="1" s="1"/>
  <c r="I1407" i="1"/>
  <c r="J1407" i="1" l="1"/>
  <c r="K1407" i="1"/>
  <c r="L1407" i="1" l="1"/>
  <c r="M1407" i="1" s="1"/>
  <c r="N1407" i="1" s="1"/>
  <c r="O1407" i="1" s="1"/>
  <c r="I1408" i="1"/>
  <c r="J1408" i="1" l="1"/>
  <c r="K1408" i="1" s="1"/>
  <c r="L1408" i="1" l="1"/>
  <c r="M1408" i="1" s="1"/>
  <c r="N1408" i="1" s="1"/>
  <c r="O1408" i="1" s="1"/>
  <c r="I1409" i="1" l="1"/>
  <c r="J1409" i="1" l="1"/>
  <c r="K1409" i="1" s="1"/>
  <c r="L1409" i="1" l="1"/>
  <c r="M1409" i="1" s="1"/>
  <c r="N1409" i="1" s="1"/>
  <c r="O1409" i="1" s="1"/>
  <c r="I1410" i="1"/>
  <c r="J1410" i="1" l="1"/>
  <c r="K1410" i="1" s="1"/>
  <c r="L1410" i="1" l="1"/>
  <c r="M1410" i="1" s="1"/>
  <c r="N1410" i="1" s="1"/>
  <c r="O1410" i="1" s="1"/>
  <c r="I1411" i="1" l="1"/>
  <c r="J1411" i="1" l="1"/>
  <c r="K1411" i="1" s="1"/>
  <c r="L1411" i="1" l="1"/>
  <c r="M1411" i="1" s="1"/>
  <c r="N1411" i="1" s="1"/>
  <c r="O1411" i="1" s="1"/>
  <c r="I1412" i="1"/>
  <c r="J1412" i="1" l="1"/>
  <c r="K1412" i="1" s="1"/>
  <c r="L1412" i="1" l="1"/>
  <c r="M1412" i="1" s="1"/>
  <c r="N1412" i="1" s="1"/>
  <c r="O1412" i="1" s="1"/>
  <c r="I1413" i="1"/>
  <c r="J1413" i="1" l="1"/>
  <c r="K1413" i="1"/>
  <c r="L1413" i="1" l="1"/>
  <c r="M1413" i="1" s="1"/>
  <c r="N1413" i="1" s="1"/>
  <c r="O1413" i="1" s="1"/>
  <c r="I1414" i="1"/>
  <c r="J1414" i="1" l="1"/>
  <c r="K1414" i="1" s="1"/>
  <c r="L1414" i="1" l="1"/>
  <c r="M1414" i="1" s="1"/>
  <c r="N1414" i="1" s="1"/>
  <c r="O1414" i="1" s="1"/>
  <c r="I1415" i="1"/>
  <c r="J1415" i="1" l="1"/>
  <c r="K1415" i="1" s="1"/>
  <c r="L1415" i="1" l="1"/>
  <c r="M1415" i="1" s="1"/>
  <c r="N1415" i="1" s="1"/>
  <c r="O1415" i="1" s="1"/>
  <c r="I1416" i="1" l="1"/>
  <c r="J1416" i="1" l="1"/>
  <c r="K1416" i="1" s="1"/>
  <c r="L1416" i="1" l="1"/>
  <c r="M1416" i="1" s="1"/>
  <c r="N1416" i="1" s="1"/>
  <c r="O1416" i="1" s="1"/>
  <c r="I1417" i="1"/>
  <c r="J1417" i="1" l="1"/>
  <c r="K1417" i="1" s="1"/>
  <c r="L1417" i="1" l="1"/>
  <c r="M1417" i="1" s="1"/>
  <c r="N1417" i="1" s="1"/>
  <c r="O1417" i="1" s="1"/>
  <c r="I1418" i="1" l="1"/>
  <c r="J1418" i="1" l="1"/>
  <c r="K1418" i="1" s="1"/>
  <c r="L1418" i="1" l="1"/>
  <c r="M1418" i="1" s="1"/>
  <c r="N1418" i="1" s="1"/>
  <c r="O1418" i="1" s="1"/>
  <c r="I1419" i="1"/>
  <c r="J1419" i="1" l="1"/>
  <c r="K1419" i="1" s="1"/>
  <c r="L1419" i="1" l="1"/>
  <c r="M1419" i="1" s="1"/>
  <c r="N1419" i="1" s="1"/>
  <c r="O1419" i="1" s="1"/>
  <c r="I1420" i="1"/>
  <c r="J1420" i="1" l="1"/>
  <c r="K1420" i="1" s="1"/>
  <c r="L1420" i="1" l="1"/>
  <c r="M1420" i="1" s="1"/>
  <c r="N1420" i="1" s="1"/>
  <c r="O1420" i="1" s="1"/>
  <c r="I1421" i="1"/>
  <c r="J1421" i="1" l="1"/>
  <c r="K1421" i="1"/>
  <c r="L1421" i="1" l="1"/>
  <c r="M1421" i="1" s="1"/>
  <c r="N1421" i="1" s="1"/>
  <c r="O1421" i="1" s="1"/>
  <c r="I1422" i="1"/>
  <c r="J1422" i="1" l="1"/>
  <c r="K1422" i="1" s="1"/>
  <c r="L1422" i="1" l="1"/>
  <c r="M1422" i="1" s="1"/>
  <c r="N1422" i="1" s="1"/>
  <c r="O1422" i="1" s="1"/>
  <c r="I1423" i="1"/>
  <c r="J1423" i="1" l="1"/>
  <c r="K1423" i="1" s="1"/>
  <c r="L1423" i="1" l="1"/>
  <c r="M1423" i="1" s="1"/>
  <c r="N1423" i="1" s="1"/>
  <c r="O1423" i="1" s="1"/>
  <c r="I1424" i="1"/>
  <c r="J1424" i="1" l="1"/>
  <c r="K1424" i="1" s="1"/>
  <c r="L1424" i="1" l="1"/>
  <c r="M1424" i="1" s="1"/>
  <c r="N1424" i="1" s="1"/>
  <c r="O1424" i="1" s="1"/>
  <c r="I1425" i="1" l="1"/>
  <c r="J1425" i="1" l="1"/>
  <c r="K1425" i="1" s="1"/>
  <c r="L1425" i="1" l="1"/>
  <c r="M1425" i="1" s="1"/>
  <c r="N1425" i="1" s="1"/>
  <c r="O1425" i="1" s="1"/>
  <c r="I1426" i="1"/>
  <c r="J1426" i="1" l="1"/>
  <c r="K1426" i="1" s="1"/>
  <c r="L1426" i="1" l="1"/>
  <c r="M1426" i="1" s="1"/>
  <c r="N1426" i="1" s="1"/>
  <c r="O1426" i="1" s="1"/>
  <c r="I1427" i="1"/>
  <c r="J1427" i="1" l="1"/>
  <c r="K1427" i="1" s="1"/>
  <c r="L1427" i="1" l="1"/>
  <c r="M1427" i="1" s="1"/>
  <c r="N1427" i="1" s="1"/>
  <c r="O1427" i="1" s="1"/>
  <c r="I1428" i="1" l="1"/>
  <c r="J1428" i="1" l="1"/>
  <c r="K1428" i="1" s="1"/>
  <c r="L1428" i="1" l="1"/>
  <c r="M1428" i="1" s="1"/>
  <c r="N1428" i="1" s="1"/>
  <c r="O1428" i="1" s="1"/>
  <c r="I1429" i="1"/>
  <c r="J1429" i="1" l="1"/>
  <c r="K1429" i="1" s="1"/>
  <c r="L1429" i="1" l="1"/>
  <c r="M1429" i="1" s="1"/>
  <c r="N1429" i="1" s="1"/>
  <c r="O1429" i="1" s="1"/>
  <c r="I1430" i="1"/>
  <c r="J1430" i="1" l="1"/>
  <c r="K1430" i="1" s="1"/>
  <c r="L1430" i="1" l="1"/>
  <c r="M1430" i="1" s="1"/>
  <c r="N1430" i="1" s="1"/>
  <c r="O1430" i="1" s="1"/>
  <c r="I1431" i="1"/>
  <c r="J1431" i="1" l="1"/>
  <c r="K1431" i="1" s="1"/>
  <c r="L1431" i="1" l="1"/>
  <c r="M1431" i="1" s="1"/>
  <c r="N1431" i="1" s="1"/>
  <c r="O1431" i="1" s="1"/>
  <c r="I1432" i="1"/>
  <c r="J1432" i="1" l="1"/>
  <c r="K1432" i="1" s="1"/>
  <c r="L1432" i="1" l="1"/>
  <c r="M1432" i="1" s="1"/>
  <c r="N1432" i="1" s="1"/>
  <c r="O1432" i="1" s="1"/>
  <c r="I1433" i="1"/>
  <c r="J1433" i="1" l="1"/>
  <c r="K1433" i="1" s="1"/>
  <c r="L1433" i="1" l="1"/>
  <c r="M1433" i="1" s="1"/>
  <c r="N1433" i="1" s="1"/>
  <c r="O1433" i="1" s="1"/>
  <c r="I1434" i="1"/>
  <c r="J1434" i="1" l="1"/>
  <c r="K1434" i="1" s="1"/>
  <c r="L1434" i="1" l="1"/>
  <c r="M1434" i="1" s="1"/>
  <c r="N1434" i="1" s="1"/>
  <c r="O1434" i="1" s="1"/>
  <c r="I1435" i="1"/>
  <c r="J1435" i="1" l="1"/>
  <c r="K1435" i="1"/>
  <c r="L1435" i="1" l="1"/>
  <c r="M1435" i="1" s="1"/>
  <c r="N1435" i="1" s="1"/>
  <c r="O1435" i="1" s="1"/>
  <c r="I1436" i="1"/>
  <c r="J1436" i="1" l="1"/>
  <c r="K1436" i="1" s="1"/>
  <c r="L1436" i="1" l="1"/>
  <c r="M1436" i="1" s="1"/>
  <c r="N1436" i="1" s="1"/>
  <c r="O1436" i="1" s="1"/>
  <c r="I1437" i="1"/>
  <c r="J1437" i="1" l="1"/>
  <c r="K1437" i="1" s="1"/>
  <c r="L1437" i="1" l="1"/>
  <c r="M1437" i="1" s="1"/>
  <c r="N1437" i="1" s="1"/>
  <c r="O1437" i="1" s="1"/>
  <c r="I1438" i="1"/>
  <c r="J1438" i="1" l="1"/>
  <c r="K1438" i="1" s="1"/>
  <c r="L1438" i="1" l="1"/>
  <c r="M1438" i="1" s="1"/>
  <c r="N1438" i="1" s="1"/>
  <c r="O1438" i="1" s="1"/>
  <c r="I1439" i="1"/>
  <c r="J1439" i="1" l="1"/>
  <c r="K1439" i="1" s="1"/>
  <c r="L1439" i="1" l="1"/>
  <c r="M1439" i="1" s="1"/>
  <c r="N1439" i="1" s="1"/>
  <c r="O1439" i="1" s="1"/>
  <c r="I1440" i="1"/>
  <c r="J1440" i="1" l="1"/>
  <c r="K1440" i="1" s="1"/>
  <c r="L1440" i="1" l="1"/>
  <c r="M1440" i="1" s="1"/>
  <c r="N1440" i="1" s="1"/>
  <c r="O1440" i="1" s="1"/>
  <c r="I1441" i="1"/>
  <c r="J1441" i="1" l="1"/>
  <c r="K1441" i="1" s="1"/>
  <c r="L1441" i="1" l="1"/>
  <c r="M1441" i="1" s="1"/>
  <c r="N1441" i="1" s="1"/>
  <c r="O1441" i="1" s="1"/>
  <c r="I1442" i="1"/>
  <c r="J1442" i="1" l="1"/>
  <c r="K1442" i="1" s="1"/>
  <c r="L1442" i="1" l="1"/>
  <c r="M1442" i="1" s="1"/>
  <c r="N1442" i="1" s="1"/>
  <c r="O1442" i="1" s="1"/>
  <c r="I1443" i="1"/>
  <c r="J1443" i="1" l="1"/>
  <c r="K1443" i="1" s="1"/>
  <c r="L1443" i="1" l="1"/>
  <c r="M1443" i="1" s="1"/>
  <c r="N1443" i="1" s="1"/>
  <c r="O1443" i="1" s="1"/>
  <c r="I1444" i="1"/>
  <c r="J1444" i="1" l="1"/>
  <c r="K1444" i="1" s="1"/>
  <c r="L1444" i="1" l="1"/>
  <c r="M1444" i="1" s="1"/>
  <c r="N1444" i="1" s="1"/>
  <c r="O1444" i="1" s="1"/>
  <c r="I1445" i="1"/>
  <c r="J1445" i="1" l="1"/>
  <c r="K1445" i="1" s="1"/>
  <c r="L1445" i="1" l="1"/>
  <c r="M1445" i="1" s="1"/>
  <c r="N1445" i="1" s="1"/>
  <c r="O1445" i="1" s="1"/>
  <c r="I1446" i="1"/>
  <c r="J1446" i="1" l="1"/>
  <c r="K1446" i="1" s="1"/>
  <c r="L1446" i="1" l="1"/>
  <c r="M1446" i="1" s="1"/>
  <c r="N1446" i="1" s="1"/>
  <c r="O1446" i="1" s="1"/>
  <c r="I1447" i="1"/>
  <c r="J1447" i="1" l="1"/>
  <c r="K1447" i="1" s="1"/>
  <c r="L1447" i="1" l="1"/>
  <c r="M1447" i="1" s="1"/>
  <c r="N1447" i="1" s="1"/>
  <c r="O1447" i="1" s="1"/>
  <c r="I1448" i="1"/>
  <c r="J1448" i="1" l="1"/>
  <c r="K1448" i="1" s="1"/>
  <c r="L1448" i="1" l="1"/>
  <c r="M1448" i="1" s="1"/>
  <c r="N1448" i="1" s="1"/>
  <c r="O1448" i="1" s="1"/>
  <c r="I1449" i="1"/>
  <c r="J1449" i="1" l="1"/>
  <c r="K1449" i="1"/>
  <c r="L1449" i="1" l="1"/>
  <c r="M1449" i="1" s="1"/>
  <c r="N1449" i="1" s="1"/>
  <c r="O1449" i="1" s="1"/>
  <c r="I1450" i="1"/>
  <c r="J1450" i="1" l="1"/>
  <c r="K1450" i="1" s="1"/>
  <c r="L1450" i="1" l="1"/>
  <c r="M1450" i="1" s="1"/>
  <c r="N1450" i="1" s="1"/>
  <c r="O1450" i="1" s="1"/>
  <c r="I1451" i="1"/>
  <c r="J1451" i="1" l="1"/>
  <c r="K1451" i="1" s="1"/>
  <c r="L1451" i="1" l="1"/>
  <c r="M1451" i="1" s="1"/>
  <c r="N1451" i="1" s="1"/>
  <c r="O1451" i="1" s="1"/>
  <c r="I1452" i="1"/>
  <c r="J1452" i="1" l="1"/>
  <c r="K1452" i="1"/>
  <c r="L1452" i="1" l="1"/>
  <c r="M1452" i="1" s="1"/>
  <c r="N1452" i="1" s="1"/>
  <c r="O1452" i="1" s="1"/>
  <c r="I1453" i="1"/>
  <c r="J1453" i="1" l="1"/>
  <c r="K1453" i="1" s="1"/>
  <c r="L1453" i="1" l="1"/>
  <c r="M1453" i="1" s="1"/>
  <c r="N1453" i="1" s="1"/>
  <c r="O1453" i="1" s="1"/>
  <c r="I1454" i="1"/>
  <c r="J1454" i="1" l="1"/>
  <c r="K1454" i="1" s="1"/>
  <c r="L1454" i="1" l="1"/>
  <c r="M1454" i="1" s="1"/>
  <c r="N1454" i="1" s="1"/>
  <c r="O1454" i="1" s="1"/>
  <c r="I1455" i="1"/>
  <c r="J1455" i="1" l="1"/>
  <c r="K1455" i="1" s="1"/>
  <c r="L1455" i="1" l="1"/>
  <c r="M1455" i="1" s="1"/>
  <c r="N1455" i="1" s="1"/>
  <c r="O1455" i="1" s="1"/>
  <c r="I1456" i="1"/>
  <c r="J1456" i="1" l="1"/>
  <c r="K1456" i="1" s="1"/>
  <c r="L1456" i="1" l="1"/>
  <c r="M1456" i="1" s="1"/>
  <c r="N1456" i="1" s="1"/>
  <c r="O1456" i="1" s="1"/>
  <c r="I1457" i="1"/>
  <c r="J1457" i="1" l="1"/>
  <c r="K1457" i="1" s="1"/>
  <c r="L1457" i="1" l="1"/>
  <c r="M1457" i="1" s="1"/>
  <c r="N1457" i="1" s="1"/>
  <c r="O1457" i="1" s="1"/>
  <c r="I1458" i="1"/>
  <c r="J1458" i="1" l="1"/>
  <c r="K1458" i="1" s="1"/>
  <c r="L1458" i="1" l="1"/>
  <c r="M1458" i="1" s="1"/>
  <c r="N1458" i="1" s="1"/>
  <c r="O1458" i="1" s="1"/>
  <c r="I1459" i="1"/>
  <c r="J1459" i="1" l="1"/>
  <c r="K1459" i="1" s="1"/>
  <c r="L1459" i="1" l="1"/>
  <c r="M1459" i="1" s="1"/>
  <c r="N1459" i="1" s="1"/>
  <c r="O1459" i="1" s="1"/>
  <c r="I1460" i="1"/>
  <c r="J1460" i="1" l="1"/>
  <c r="K1460" i="1" s="1"/>
  <c r="L1460" i="1" l="1"/>
  <c r="M1460" i="1" s="1"/>
  <c r="N1460" i="1" s="1"/>
  <c r="O1460" i="1" s="1"/>
  <c r="I1461" i="1"/>
  <c r="J1461" i="1" l="1"/>
  <c r="K1461" i="1" s="1"/>
  <c r="L1461" i="1" l="1"/>
  <c r="M1461" i="1" s="1"/>
  <c r="N1461" i="1" s="1"/>
  <c r="O1461" i="1" s="1"/>
  <c r="I1462" i="1"/>
  <c r="J1462" i="1" l="1"/>
  <c r="K1462" i="1" s="1"/>
  <c r="L1462" i="1" l="1"/>
  <c r="M1462" i="1" s="1"/>
  <c r="N1462" i="1" s="1"/>
  <c r="O1462" i="1" s="1"/>
  <c r="I1463" i="1"/>
  <c r="J1463" i="1" l="1"/>
  <c r="K1463" i="1" s="1"/>
  <c r="L1463" i="1" l="1"/>
  <c r="M1463" i="1" s="1"/>
  <c r="N1463" i="1" s="1"/>
  <c r="O1463" i="1" s="1"/>
  <c r="I1464" i="1"/>
  <c r="J1464" i="1" l="1"/>
  <c r="K1464" i="1" s="1"/>
  <c r="L1464" i="1" l="1"/>
  <c r="M1464" i="1" s="1"/>
  <c r="N1464" i="1" s="1"/>
  <c r="O1464" i="1" s="1"/>
  <c r="I1465" i="1"/>
  <c r="J1465" i="1" l="1"/>
  <c r="K1465" i="1" s="1"/>
  <c r="L1465" i="1" l="1"/>
  <c r="M1465" i="1" s="1"/>
  <c r="N1465" i="1" s="1"/>
  <c r="O1465" i="1" s="1"/>
  <c r="I1466" i="1"/>
  <c r="J1466" i="1" l="1"/>
  <c r="K1466" i="1" s="1"/>
  <c r="L1466" i="1" l="1"/>
  <c r="M1466" i="1" s="1"/>
  <c r="N1466" i="1" s="1"/>
  <c r="O1466" i="1" s="1"/>
  <c r="I1467" i="1"/>
  <c r="J1467" i="1" l="1"/>
  <c r="K1467" i="1" s="1"/>
  <c r="L1467" i="1" l="1"/>
  <c r="M1467" i="1" s="1"/>
  <c r="N1467" i="1" s="1"/>
  <c r="O1467" i="1" s="1"/>
  <c r="I1468" i="1"/>
  <c r="J1468" i="1" l="1"/>
  <c r="K1468" i="1" s="1"/>
  <c r="L1468" i="1" l="1"/>
  <c r="M1468" i="1" s="1"/>
  <c r="N1468" i="1" s="1"/>
  <c r="O1468" i="1" s="1"/>
  <c r="I1469" i="1"/>
  <c r="J1469" i="1" l="1"/>
  <c r="K1469" i="1"/>
  <c r="L1469" i="1" l="1"/>
  <c r="M1469" i="1" s="1"/>
  <c r="N1469" i="1" s="1"/>
  <c r="O1469" i="1" s="1"/>
  <c r="I1470" i="1"/>
  <c r="J1470" i="1" l="1"/>
  <c r="K1470" i="1" s="1"/>
  <c r="L1470" i="1" l="1"/>
  <c r="M1470" i="1" s="1"/>
  <c r="N1470" i="1" s="1"/>
  <c r="O1470" i="1" s="1"/>
  <c r="I1471" i="1"/>
  <c r="J1471" i="1" l="1"/>
  <c r="K1471" i="1" s="1"/>
  <c r="L1471" i="1" l="1"/>
  <c r="M1471" i="1" s="1"/>
  <c r="N1471" i="1" s="1"/>
  <c r="O1471" i="1" s="1"/>
  <c r="I1472" i="1"/>
  <c r="J1472" i="1" l="1"/>
  <c r="K1472" i="1" s="1"/>
  <c r="L1472" i="1" l="1"/>
  <c r="M1472" i="1" s="1"/>
  <c r="N1472" i="1" s="1"/>
  <c r="O1472" i="1" s="1"/>
  <c r="I1473" i="1" l="1"/>
  <c r="J1473" i="1"/>
  <c r="K1473" i="1" s="1"/>
  <c r="L1473" i="1" l="1"/>
  <c r="M1473" i="1" s="1"/>
  <c r="N1473" i="1" s="1"/>
  <c r="O1473" i="1" s="1"/>
  <c r="I1474" i="1"/>
  <c r="J1474" i="1" l="1"/>
  <c r="K1474" i="1" s="1"/>
  <c r="L1474" i="1" l="1"/>
  <c r="M1474" i="1" s="1"/>
  <c r="N1474" i="1" s="1"/>
  <c r="O1474" i="1" s="1"/>
  <c r="I1475" i="1" l="1"/>
  <c r="J1475" i="1"/>
  <c r="K1475" i="1" s="1"/>
  <c r="L1475" i="1" l="1"/>
  <c r="M1475" i="1" s="1"/>
  <c r="N1475" i="1" s="1"/>
  <c r="O1475" i="1" s="1"/>
  <c r="I1476" i="1"/>
  <c r="J1476" i="1" l="1"/>
  <c r="K1476" i="1" s="1"/>
  <c r="L1476" i="1" l="1"/>
  <c r="M1476" i="1" s="1"/>
  <c r="N1476" i="1" s="1"/>
  <c r="O1476" i="1" s="1"/>
  <c r="I1477" i="1"/>
  <c r="J1477" i="1" l="1"/>
  <c r="K1477" i="1" s="1"/>
  <c r="L1477" i="1" l="1"/>
  <c r="M1477" i="1" s="1"/>
  <c r="N1477" i="1" s="1"/>
  <c r="O1477" i="1" s="1"/>
  <c r="I1478" i="1"/>
  <c r="J1478" i="1" l="1"/>
  <c r="K1478" i="1" s="1"/>
  <c r="L1478" i="1" l="1"/>
  <c r="M1478" i="1" s="1"/>
  <c r="N1478" i="1" s="1"/>
  <c r="O1478" i="1" s="1"/>
  <c r="I1479" i="1"/>
  <c r="J1479" i="1" l="1"/>
  <c r="K1479" i="1" s="1"/>
  <c r="L1479" i="1" l="1"/>
  <c r="M1479" i="1" s="1"/>
  <c r="N1479" i="1" s="1"/>
  <c r="O1479" i="1" s="1"/>
  <c r="I1480" i="1"/>
  <c r="J1480" i="1" l="1"/>
  <c r="K1480" i="1"/>
  <c r="L1480" i="1" l="1"/>
  <c r="M1480" i="1" s="1"/>
  <c r="N1480" i="1" s="1"/>
  <c r="O1480" i="1" s="1"/>
  <c r="I1481" i="1"/>
  <c r="J1481" i="1" l="1"/>
  <c r="K1481" i="1" s="1"/>
  <c r="L1481" i="1" l="1"/>
  <c r="M1481" i="1" s="1"/>
  <c r="N1481" i="1" s="1"/>
  <c r="O1481" i="1" s="1"/>
  <c r="I1482" i="1"/>
  <c r="J1482" i="1" l="1"/>
  <c r="K1482" i="1" s="1"/>
  <c r="L1482" i="1" l="1"/>
  <c r="M1482" i="1" s="1"/>
  <c r="N1482" i="1" s="1"/>
  <c r="O1482" i="1" s="1"/>
  <c r="I1483" i="1"/>
  <c r="J1483" i="1" l="1"/>
  <c r="K1483" i="1" s="1"/>
  <c r="L1483" i="1" l="1"/>
  <c r="M1483" i="1" s="1"/>
  <c r="N1483" i="1" s="1"/>
  <c r="O1483" i="1" s="1"/>
  <c r="I1484" i="1"/>
  <c r="J1484" i="1" l="1"/>
  <c r="K1484" i="1" s="1"/>
  <c r="L1484" i="1" l="1"/>
  <c r="M1484" i="1" s="1"/>
  <c r="N1484" i="1" s="1"/>
  <c r="O1484" i="1" s="1"/>
  <c r="I1485" i="1"/>
  <c r="J1485" i="1" l="1"/>
  <c r="K1485" i="1" s="1"/>
  <c r="L1485" i="1" l="1"/>
  <c r="M1485" i="1" s="1"/>
  <c r="N1485" i="1" s="1"/>
  <c r="O1485" i="1" s="1"/>
  <c r="I1486" i="1"/>
  <c r="J1486" i="1" l="1"/>
  <c r="K1486" i="1" s="1"/>
  <c r="L1486" i="1" l="1"/>
  <c r="M1486" i="1" s="1"/>
  <c r="N1486" i="1" s="1"/>
  <c r="O1486" i="1" s="1"/>
  <c r="I1487" i="1"/>
  <c r="J1487" i="1" l="1"/>
  <c r="K1487" i="1" s="1"/>
  <c r="L1487" i="1" l="1"/>
  <c r="M1487" i="1" s="1"/>
  <c r="N1487" i="1" s="1"/>
  <c r="O1487" i="1" s="1"/>
  <c r="I1488" i="1"/>
  <c r="J1488" i="1" l="1"/>
  <c r="K1488" i="1"/>
  <c r="L1488" i="1" l="1"/>
  <c r="M1488" i="1" s="1"/>
  <c r="N1488" i="1" s="1"/>
  <c r="O1488" i="1" s="1"/>
  <c r="I1489" i="1"/>
  <c r="J1489" i="1" l="1"/>
  <c r="K1489" i="1" s="1"/>
  <c r="L1489" i="1" l="1"/>
  <c r="M1489" i="1" s="1"/>
  <c r="N1489" i="1" s="1"/>
  <c r="O1489" i="1" s="1"/>
  <c r="I1490" i="1"/>
  <c r="J1490" i="1" l="1"/>
  <c r="K1490" i="1" s="1"/>
  <c r="L1490" i="1" l="1"/>
  <c r="M1490" i="1" s="1"/>
  <c r="N1490" i="1" s="1"/>
  <c r="O1490" i="1" s="1"/>
  <c r="I1491" i="1"/>
  <c r="J1491" i="1" l="1"/>
  <c r="K1491" i="1" s="1"/>
  <c r="L1491" i="1" l="1"/>
  <c r="M1491" i="1" s="1"/>
  <c r="N1491" i="1" s="1"/>
  <c r="O1491" i="1" s="1"/>
  <c r="I1492" i="1"/>
  <c r="J1492" i="1" l="1"/>
  <c r="K1492" i="1" s="1"/>
  <c r="L1492" i="1" l="1"/>
  <c r="M1492" i="1" s="1"/>
  <c r="N1492" i="1" s="1"/>
  <c r="O1492" i="1" s="1"/>
  <c r="I1493" i="1"/>
  <c r="J1493" i="1" l="1"/>
  <c r="K1493" i="1" s="1"/>
  <c r="L1493" i="1" l="1"/>
  <c r="M1493" i="1" s="1"/>
  <c r="N1493" i="1" s="1"/>
  <c r="O1493" i="1" s="1"/>
  <c r="I1494" i="1"/>
  <c r="J1494" i="1" l="1"/>
  <c r="K1494" i="1" s="1"/>
  <c r="L1494" i="1" l="1"/>
  <c r="M1494" i="1" s="1"/>
  <c r="N1494" i="1" s="1"/>
  <c r="O1494" i="1" s="1"/>
  <c r="I1495" i="1"/>
  <c r="J1495" i="1" l="1"/>
  <c r="K1495" i="1" s="1"/>
  <c r="L1495" i="1" l="1"/>
  <c r="M1495" i="1" s="1"/>
  <c r="N1495" i="1" s="1"/>
  <c r="O1495" i="1" s="1"/>
  <c r="I1496" i="1"/>
  <c r="J1496" i="1" l="1"/>
  <c r="K1496" i="1" s="1"/>
  <c r="L1496" i="1" l="1"/>
  <c r="M1496" i="1" s="1"/>
  <c r="N1496" i="1" s="1"/>
  <c r="O1496" i="1" s="1"/>
  <c r="I1497" i="1"/>
  <c r="J1497" i="1" l="1"/>
  <c r="K1497" i="1" s="1"/>
  <c r="L1497" i="1" l="1"/>
  <c r="M1497" i="1" s="1"/>
  <c r="N1497" i="1" s="1"/>
  <c r="O1497" i="1" s="1"/>
  <c r="I1498" i="1"/>
  <c r="J1498" i="1" l="1"/>
  <c r="K1498" i="1" s="1"/>
  <c r="L1498" i="1" l="1"/>
  <c r="M1498" i="1" s="1"/>
  <c r="N1498" i="1" s="1"/>
  <c r="O1498" i="1" s="1"/>
  <c r="I1499" i="1"/>
  <c r="J1499" i="1" l="1"/>
  <c r="K1499" i="1" s="1"/>
  <c r="L1499" i="1" l="1"/>
  <c r="M1499" i="1" s="1"/>
  <c r="N1499" i="1" s="1"/>
  <c r="O1499" i="1" s="1"/>
  <c r="I1500" i="1"/>
  <c r="J1500" i="1" l="1"/>
  <c r="K1500" i="1" s="1"/>
  <c r="L1500" i="1" l="1"/>
  <c r="M1500" i="1" s="1"/>
  <c r="N1500" i="1" s="1"/>
  <c r="O1500" i="1" s="1"/>
  <c r="I1501" i="1"/>
  <c r="J1501" i="1" l="1"/>
  <c r="K1501" i="1" s="1"/>
  <c r="L1501" i="1" l="1"/>
  <c r="M1501" i="1" s="1"/>
  <c r="N1501" i="1" s="1"/>
  <c r="O1501" i="1" s="1"/>
  <c r="I1502" i="1"/>
  <c r="J1502" i="1" l="1"/>
  <c r="K1502" i="1"/>
  <c r="L1502" i="1" l="1"/>
  <c r="M1502" i="1" s="1"/>
  <c r="N1502" i="1" s="1"/>
  <c r="O1502" i="1" s="1"/>
  <c r="I1503" i="1"/>
  <c r="J1503" i="1" l="1"/>
  <c r="K1503" i="1" s="1"/>
  <c r="L1503" i="1" l="1"/>
  <c r="M1503" i="1" s="1"/>
  <c r="N1503" i="1" s="1"/>
  <c r="O1503" i="1" s="1"/>
  <c r="I1504" i="1"/>
  <c r="J1504" i="1" l="1"/>
  <c r="K1504" i="1" s="1"/>
  <c r="L1504" i="1" l="1"/>
  <c r="M1504" i="1" s="1"/>
  <c r="N1504" i="1" s="1"/>
  <c r="O1504" i="1" s="1"/>
  <c r="I1505" i="1"/>
  <c r="J1505" i="1" l="1"/>
  <c r="K1505" i="1" s="1"/>
  <c r="L1505" i="1" l="1"/>
  <c r="M1505" i="1" s="1"/>
  <c r="N1505" i="1" s="1"/>
  <c r="O1505" i="1" s="1"/>
  <c r="I1506" i="1"/>
  <c r="J1506" i="1" l="1"/>
  <c r="K1506" i="1" s="1"/>
  <c r="L1506" i="1" l="1"/>
  <c r="M1506" i="1" s="1"/>
  <c r="N1506" i="1" s="1"/>
  <c r="O1506" i="1" s="1"/>
  <c r="I1507" i="1"/>
  <c r="J1507" i="1" l="1"/>
  <c r="K1507" i="1" s="1"/>
  <c r="L1507" i="1" l="1"/>
  <c r="M1507" i="1" s="1"/>
  <c r="N1507" i="1" s="1"/>
  <c r="O1507" i="1" s="1"/>
  <c r="I1508" i="1"/>
  <c r="J1508" i="1" l="1"/>
  <c r="K1508" i="1" s="1"/>
  <c r="L1508" i="1" l="1"/>
  <c r="M1508" i="1" s="1"/>
  <c r="N1508" i="1" s="1"/>
  <c r="O1508" i="1" s="1"/>
  <c r="I1509" i="1"/>
  <c r="J1509" i="1" l="1"/>
  <c r="K1509" i="1" s="1"/>
  <c r="L1509" i="1" l="1"/>
  <c r="M1509" i="1" s="1"/>
  <c r="N1509" i="1" s="1"/>
  <c r="O1509" i="1" s="1"/>
  <c r="I1510" i="1"/>
  <c r="J1510" i="1" l="1"/>
  <c r="K1510" i="1" s="1"/>
  <c r="L1510" i="1" l="1"/>
  <c r="M1510" i="1" s="1"/>
  <c r="N1510" i="1" s="1"/>
  <c r="O1510" i="1" s="1"/>
  <c r="I1511" i="1"/>
  <c r="J1511" i="1" l="1"/>
  <c r="K1511" i="1" s="1"/>
  <c r="L1511" i="1" l="1"/>
  <c r="M1511" i="1" s="1"/>
  <c r="N1511" i="1" s="1"/>
  <c r="O1511" i="1" s="1"/>
  <c r="I1512" i="1"/>
  <c r="J1512" i="1" l="1"/>
  <c r="K1512" i="1" s="1"/>
  <c r="L1512" i="1" l="1"/>
  <c r="M1512" i="1" s="1"/>
  <c r="N1512" i="1" s="1"/>
  <c r="O1512" i="1" s="1"/>
  <c r="I1513" i="1"/>
  <c r="J1513" i="1" l="1"/>
  <c r="K1513" i="1" s="1"/>
  <c r="L1513" i="1" l="1"/>
  <c r="M1513" i="1" s="1"/>
  <c r="N1513" i="1" s="1"/>
  <c r="O1513" i="1" s="1"/>
  <c r="I1514" i="1"/>
  <c r="J1514" i="1" l="1"/>
  <c r="K1514" i="1" s="1"/>
  <c r="L1514" i="1" l="1"/>
  <c r="M1514" i="1" s="1"/>
  <c r="N1514" i="1" s="1"/>
  <c r="O1514" i="1" s="1"/>
  <c r="I1515" i="1"/>
  <c r="J1515" i="1" l="1"/>
  <c r="K1515" i="1" s="1"/>
  <c r="L1515" i="1" l="1"/>
  <c r="M1515" i="1" s="1"/>
  <c r="N1515" i="1" s="1"/>
  <c r="O1515" i="1" s="1"/>
  <c r="I1516" i="1"/>
  <c r="J1516" i="1" l="1"/>
  <c r="K1516" i="1" s="1"/>
  <c r="L1516" i="1" l="1"/>
  <c r="M1516" i="1" s="1"/>
  <c r="N1516" i="1" s="1"/>
  <c r="O1516" i="1" s="1"/>
  <c r="I1517" i="1"/>
  <c r="J1517" i="1" l="1"/>
  <c r="K1517" i="1" s="1"/>
  <c r="L1517" i="1" l="1"/>
  <c r="M1517" i="1" s="1"/>
  <c r="N1517" i="1" s="1"/>
  <c r="O1517" i="1" s="1"/>
  <c r="I1518" i="1"/>
  <c r="J1518" i="1" l="1"/>
  <c r="K1518" i="1" s="1"/>
  <c r="L1518" i="1" l="1"/>
  <c r="M1518" i="1" s="1"/>
  <c r="N1518" i="1" s="1"/>
  <c r="O1518" i="1" s="1"/>
  <c r="I1519" i="1"/>
  <c r="J1519" i="1" l="1"/>
  <c r="K1519" i="1" s="1"/>
  <c r="L1519" i="1" l="1"/>
  <c r="M1519" i="1" s="1"/>
  <c r="N1519" i="1" s="1"/>
  <c r="O1519" i="1" s="1"/>
  <c r="I1520" i="1"/>
  <c r="J1520" i="1" l="1"/>
  <c r="K1520" i="1" s="1"/>
  <c r="L1520" i="1" l="1"/>
  <c r="M1520" i="1" s="1"/>
  <c r="N1520" i="1" s="1"/>
  <c r="O1520" i="1" s="1"/>
  <c r="I1521" i="1"/>
  <c r="J1521" i="1" l="1"/>
  <c r="K1521" i="1" s="1"/>
  <c r="L1521" i="1" l="1"/>
  <c r="M1521" i="1" s="1"/>
  <c r="N1521" i="1" s="1"/>
  <c r="O1521" i="1" s="1"/>
  <c r="I1522" i="1"/>
  <c r="J1522" i="1" l="1"/>
  <c r="K1522" i="1" s="1"/>
  <c r="L1522" i="1" l="1"/>
  <c r="M1522" i="1" s="1"/>
  <c r="N1522" i="1" s="1"/>
  <c r="O1522" i="1" s="1"/>
  <c r="I1523" i="1"/>
  <c r="J1523" i="1" l="1"/>
  <c r="K1523" i="1" s="1"/>
  <c r="L1523" i="1" l="1"/>
  <c r="M1523" i="1" s="1"/>
  <c r="N1523" i="1" s="1"/>
  <c r="O1523" i="1" s="1"/>
  <c r="I1524" i="1"/>
  <c r="J1524" i="1" l="1"/>
  <c r="K1524" i="1" s="1"/>
  <c r="L1524" i="1" l="1"/>
  <c r="M1524" i="1" s="1"/>
  <c r="N1524" i="1" s="1"/>
  <c r="O1524" i="1" s="1"/>
  <c r="I1525" i="1"/>
  <c r="J1525" i="1" l="1"/>
  <c r="K1525" i="1" s="1"/>
  <c r="L1525" i="1" l="1"/>
  <c r="M1525" i="1" s="1"/>
  <c r="N1525" i="1" s="1"/>
  <c r="O1525" i="1" s="1"/>
  <c r="I1526" i="1"/>
  <c r="J1526" i="1" l="1"/>
  <c r="K1526" i="1" s="1"/>
  <c r="L1526" i="1" l="1"/>
  <c r="M1526" i="1" s="1"/>
  <c r="N1526" i="1" s="1"/>
  <c r="O1526" i="1" s="1"/>
  <c r="I1527" i="1"/>
  <c r="J1527" i="1" l="1"/>
  <c r="K1527" i="1" s="1"/>
  <c r="L1527" i="1" l="1"/>
  <c r="M1527" i="1" s="1"/>
  <c r="N1527" i="1" s="1"/>
  <c r="O1527" i="1" s="1"/>
  <c r="I1528" i="1" l="1"/>
  <c r="J1528" i="1" s="1"/>
  <c r="K1528" i="1" s="1"/>
  <c r="L1528" i="1" l="1"/>
  <c r="M1528" i="1" s="1"/>
  <c r="N1528" i="1" s="1"/>
  <c r="O1528" i="1" s="1"/>
  <c r="I1529" i="1" l="1"/>
  <c r="J1529" i="1" s="1"/>
  <c r="K1529" i="1" s="1"/>
  <c r="L1529" i="1" l="1"/>
  <c r="M1529" i="1" s="1"/>
  <c r="N1529" i="1" s="1"/>
  <c r="O1529" i="1" s="1"/>
  <c r="I1530" i="1" l="1"/>
  <c r="J1530" i="1"/>
  <c r="K1530" i="1" s="1"/>
  <c r="L1530" i="1" l="1"/>
  <c r="M1530" i="1" s="1"/>
  <c r="N1530" i="1" s="1"/>
  <c r="O1530" i="1" s="1"/>
  <c r="I1531" i="1"/>
  <c r="J1531" i="1" l="1"/>
  <c r="K1531" i="1" s="1"/>
  <c r="L1531" i="1" l="1"/>
  <c r="M1531" i="1" s="1"/>
  <c r="N1531" i="1" s="1"/>
  <c r="O1531" i="1" s="1"/>
  <c r="I1532" i="1" l="1"/>
  <c r="J1532" i="1" l="1"/>
  <c r="K1532" i="1" s="1"/>
  <c r="L1532" i="1" l="1"/>
  <c r="M1532" i="1" s="1"/>
  <c r="N1532" i="1" s="1"/>
  <c r="O1532" i="1" s="1"/>
  <c r="I1533" i="1" l="1"/>
  <c r="J1533" i="1" l="1"/>
  <c r="K1533" i="1" s="1"/>
  <c r="L1533" i="1" l="1"/>
  <c r="M1533" i="1" s="1"/>
  <c r="N1533" i="1" s="1"/>
  <c r="O1533" i="1" s="1"/>
  <c r="I1534" i="1" l="1"/>
  <c r="J1534" i="1"/>
  <c r="K1534" i="1" s="1"/>
  <c r="L1534" i="1" l="1"/>
  <c r="M1534" i="1" s="1"/>
  <c r="N1534" i="1" s="1"/>
  <c r="O1534" i="1" s="1"/>
  <c r="I1535" i="1" l="1"/>
  <c r="J1535" i="1" l="1"/>
  <c r="K1535" i="1" s="1"/>
  <c r="L1535" i="1" l="1"/>
  <c r="M1535" i="1" s="1"/>
  <c r="N1535" i="1" s="1"/>
  <c r="O1535" i="1" s="1"/>
  <c r="I1536" i="1"/>
  <c r="J1536" i="1" l="1"/>
  <c r="K1536" i="1" s="1"/>
  <c r="L1536" i="1" l="1"/>
  <c r="M1536" i="1" s="1"/>
  <c r="N1536" i="1" s="1"/>
  <c r="O1536" i="1" s="1"/>
  <c r="I1537" i="1"/>
  <c r="J1537" i="1" l="1"/>
  <c r="K1537" i="1" s="1"/>
  <c r="L1537" i="1" l="1"/>
  <c r="M1537" i="1" s="1"/>
  <c r="N1537" i="1" s="1"/>
  <c r="O1537" i="1" s="1"/>
  <c r="I1538" i="1"/>
  <c r="J1538" i="1" l="1"/>
  <c r="K1538" i="1" s="1"/>
  <c r="L1538" i="1" l="1"/>
  <c r="M1538" i="1" s="1"/>
  <c r="N1538" i="1" s="1"/>
  <c r="O1538" i="1" s="1"/>
  <c r="I1539" i="1"/>
  <c r="J1539" i="1" l="1"/>
  <c r="K1539" i="1" s="1"/>
  <c r="L1539" i="1" l="1"/>
  <c r="M1539" i="1" s="1"/>
  <c r="N1539" i="1" s="1"/>
  <c r="O1539" i="1" s="1"/>
  <c r="I1540" i="1"/>
  <c r="J1540" i="1" l="1"/>
  <c r="K1540" i="1" s="1"/>
  <c r="L1540" i="1" l="1"/>
  <c r="M1540" i="1" s="1"/>
  <c r="N1540" i="1" s="1"/>
  <c r="O1540" i="1" s="1"/>
  <c r="I1541" i="1"/>
  <c r="J1541" i="1" l="1"/>
  <c r="K1541" i="1" s="1"/>
  <c r="L1541" i="1" l="1"/>
  <c r="M1541" i="1" s="1"/>
  <c r="N1541" i="1" s="1"/>
  <c r="O1541" i="1" s="1"/>
  <c r="I1542" i="1"/>
  <c r="J1542" i="1" l="1"/>
  <c r="K1542" i="1" s="1"/>
  <c r="L1542" i="1" l="1"/>
  <c r="M1542" i="1" s="1"/>
  <c r="N1542" i="1" s="1"/>
  <c r="O1542" i="1" s="1"/>
  <c r="I1543" i="1"/>
  <c r="J1543" i="1" l="1"/>
  <c r="K1543" i="1"/>
  <c r="L1543" i="1" l="1"/>
  <c r="M1543" i="1" s="1"/>
  <c r="N1543" i="1" s="1"/>
  <c r="O1543" i="1" s="1"/>
  <c r="I1544" i="1"/>
  <c r="J1544" i="1" l="1"/>
  <c r="K1544" i="1" s="1"/>
  <c r="L1544" i="1" l="1"/>
  <c r="M1544" i="1" s="1"/>
  <c r="N1544" i="1" s="1"/>
  <c r="O1544" i="1" s="1"/>
  <c r="I1545" i="1"/>
  <c r="J1545" i="1" l="1"/>
  <c r="K1545" i="1" s="1"/>
  <c r="L1545" i="1" l="1"/>
  <c r="M1545" i="1" s="1"/>
  <c r="N1545" i="1" s="1"/>
  <c r="O1545" i="1" s="1"/>
  <c r="I1546" i="1"/>
  <c r="J1546" i="1" l="1"/>
  <c r="K1546" i="1" s="1"/>
  <c r="L1546" i="1" l="1"/>
  <c r="M1546" i="1" s="1"/>
  <c r="N1546" i="1" s="1"/>
  <c r="O1546" i="1" s="1"/>
  <c r="I1547" i="1"/>
  <c r="J1547" i="1" l="1"/>
  <c r="K1547" i="1" s="1"/>
  <c r="L1547" i="1" l="1"/>
  <c r="M1547" i="1" s="1"/>
  <c r="N1547" i="1" s="1"/>
  <c r="O1547" i="1" s="1"/>
  <c r="I1548" i="1"/>
  <c r="J1548" i="1" l="1"/>
  <c r="K1548" i="1" s="1"/>
  <c r="L1548" i="1" l="1"/>
  <c r="M1548" i="1" s="1"/>
  <c r="N1548" i="1" s="1"/>
  <c r="O1548" i="1" s="1"/>
  <c r="I1549" i="1"/>
  <c r="J1549" i="1" l="1"/>
  <c r="K1549" i="1" s="1"/>
  <c r="L1549" i="1" l="1"/>
  <c r="M1549" i="1" s="1"/>
  <c r="N1549" i="1" s="1"/>
  <c r="O1549" i="1" s="1"/>
  <c r="I1550" i="1"/>
  <c r="J1550" i="1" l="1"/>
  <c r="K1550" i="1" s="1"/>
  <c r="L1550" i="1" l="1"/>
  <c r="M1550" i="1" s="1"/>
  <c r="N1550" i="1" s="1"/>
  <c r="O1550" i="1" s="1"/>
  <c r="I1551" i="1"/>
  <c r="J1551" i="1" l="1"/>
  <c r="K1551" i="1" s="1"/>
  <c r="L1551" i="1" l="1"/>
  <c r="M1551" i="1" s="1"/>
  <c r="N1551" i="1" s="1"/>
  <c r="O1551" i="1" s="1"/>
  <c r="I1552" i="1" l="1"/>
  <c r="J1552" i="1" l="1"/>
  <c r="K1552" i="1" s="1"/>
  <c r="L1552" i="1" l="1"/>
  <c r="M1552" i="1" s="1"/>
  <c r="N1552" i="1" s="1"/>
  <c r="O1552" i="1" s="1"/>
  <c r="I1553" i="1" l="1"/>
  <c r="J1553" i="1" l="1"/>
  <c r="K1553" i="1" s="1"/>
  <c r="L1553" i="1" l="1"/>
  <c r="M1553" i="1" s="1"/>
  <c r="N1553" i="1" s="1"/>
  <c r="O1553" i="1" s="1"/>
  <c r="I1554" i="1" l="1"/>
  <c r="J1554" i="1" l="1"/>
  <c r="K1554" i="1" s="1"/>
  <c r="L1554" i="1" l="1"/>
  <c r="M1554" i="1" s="1"/>
  <c r="N1554" i="1" s="1"/>
  <c r="O1554" i="1" s="1"/>
  <c r="I1555" i="1" l="1"/>
  <c r="J1555" i="1" l="1"/>
  <c r="K1555" i="1" s="1"/>
  <c r="L1555" i="1" l="1"/>
  <c r="M1555" i="1" s="1"/>
  <c r="N1555" i="1" s="1"/>
  <c r="O1555" i="1" s="1"/>
  <c r="I1556" i="1" l="1"/>
  <c r="J1556" i="1" l="1"/>
  <c r="K1556" i="1" s="1"/>
  <c r="L1556" i="1" l="1"/>
  <c r="M1556" i="1" s="1"/>
  <c r="N1556" i="1" s="1"/>
  <c r="O1556" i="1" s="1"/>
  <c r="I1557" i="1"/>
  <c r="J1557" i="1" l="1"/>
  <c r="K1557" i="1" s="1"/>
  <c r="L1557" i="1" l="1"/>
  <c r="M1557" i="1" s="1"/>
  <c r="N1557" i="1" s="1"/>
  <c r="O1557" i="1" s="1"/>
  <c r="I1558" i="1"/>
  <c r="J1558" i="1" l="1"/>
  <c r="K1558" i="1" s="1"/>
  <c r="L1558" i="1" l="1"/>
  <c r="M1558" i="1" s="1"/>
  <c r="N1558" i="1" s="1"/>
  <c r="O1558" i="1" s="1"/>
  <c r="I1559" i="1"/>
  <c r="J1559" i="1" l="1"/>
  <c r="K1559" i="1" s="1"/>
  <c r="L1559" i="1" l="1"/>
  <c r="M1559" i="1" s="1"/>
  <c r="N1559" i="1" s="1"/>
  <c r="O1559" i="1" s="1"/>
  <c r="I1560" i="1"/>
  <c r="J1560" i="1" l="1"/>
  <c r="K1560" i="1" s="1"/>
  <c r="L1560" i="1" l="1"/>
  <c r="M1560" i="1" s="1"/>
  <c r="N1560" i="1" s="1"/>
  <c r="O1560" i="1" s="1"/>
  <c r="I1561" i="1" l="1"/>
  <c r="J1561" i="1" l="1"/>
  <c r="K1561" i="1" s="1"/>
  <c r="L1561" i="1" l="1"/>
  <c r="M1561" i="1" s="1"/>
  <c r="N1561" i="1" s="1"/>
  <c r="O1561" i="1" s="1"/>
  <c r="I1562" i="1"/>
  <c r="J1562" i="1" l="1"/>
  <c r="K1562" i="1" s="1"/>
  <c r="L1562" i="1" l="1"/>
  <c r="M1562" i="1" s="1"/>
  <c r="N1562" i="1" s="1"/>
  <c r="O1562" i="1" s="1"/>
  <c r="I1563" i="1"/>
  <c r="J1563" i="1" l="1"/>
  <c r="K1563" i="1" s="1"/>
  <c r="L1563" i="1" l="1"/>
  <c r="M1563" i="1" s="1"/>
  <c r="N1563" i="1" s="1"/>
  <c r="O1563" i="1" s="1"/>
  <c r="I1564" i="1" l="1"/>
  <c r="J1564" i="1"/>
  <c r="K1564" i="1" s="1"/>
  <c r="L1564" i="1" l="1"/>
  <c r="M1564" i="1" s="1"/>
  <c r="N1564" i="1" s="1"/>
  <c r="O1564" i="1" s="1"/>
  <c r="I1565" i="1"/>
  <c r="J1565" i="1" l="1"/>
  <c r="K1565" i="1" s="1"/>
  <c r="L1565" i="1" l="1"/>
  <c r="M1565" i="1" s="1"/>
  <c r="N1565" i="1" s="1"/>
  <c r="O1565" i="1" s="1"/>
  <c r="I1566" i="1" l="1"/>
  <c r="J1566" i="1" l="1"/>
  <c r="K1566" i="1"/>
  <c r="L1566" i="1" l="1"/>
  <c r="M1566" i="1" s="1"/>
  <c r="N1566" i="1" s="1"/>
  <c r="O1566" i="1" s="1"/>
  <c r="I1567" i="1"/>
  <c r="J1567" i="1" l="1"/>
  <c r="K1567" i="1" s="1"/>
  <c r="L1567" i="1" l="1"/>
  <c r="M1567" i="1" s="1"/>
  <c r="N1567" i="1" s="1"/>
  <c r="O1567" i="1" s="1"/>
  <c r="I1568" i="1" l="1"/>
  <c r="J1568" i="1" l="1"/>
  <c r="K1568" i="1" s="1"/>
  <c r="L1568" i="1" l="1"/>
  <c r="M1568" i="1" s="1"/>
  <c r="N1568" i="1" s="1"/>
  <c r="O1568" i="1" s="1"/>
  <c r="I1569" i="1"/>
  <c r="J1569" i="1" l="1"/>
  <c r="K1569" i="1" s="1"/>
  <c r="L1569" i="1" l="1"/>
  <c r="M1569" i="1" s="1"/>
  <c r="N1569" i="1" s="1"/>
  <c r="O1569" i="1" s="1"/>
  <c r="I1570" i="1"/>
  <c r="J1570" i="1" l="1"/>
  <c r="K1570" i="1" s="1"/>
  <c r="L1570" i="1" l="1"/>
  <c r="M1570" i="1" s="1"/>
  <c r="N1570" i="1" s="1"/>
  <c r="O1570" i="1" s="1"/>
  <c r="I1571" i="1" l="1"/>
  <c r="J1571" i="1"/>
  <c r="K1571" i="1" s="1"/>
  <c r="L1571" i="1" l="1"/>
  <c r="M1571" i="1" s="1"/>
  <c r="N1571" i="1" s="1"/>
  <c r="O1571" i="1" s="1"/>
  <c r="I1572" i="1"/>
  <c r="J1572" i="1" l="1"/>
  <c r="K1572" i="1" s="1"/>
  <c r="L1572" i="1" l="1"/>
  <c r="M1572" i="1" s="1"/>
  <c r="N1572" i="1" s="1"/>
  <c r="O1572" i="1" s="1"/>
  <c r="I1573" i="1"/>
  <c r="J1573" i="1" l="1"/>
  <c r="K1573" i="1" s="1"/>
  <c r="L1573" i="1" l="1"/>
  <c r="M1573" i="1" s="1"/>
  <c r="N1573" i="1" s="1"/>
  <c r="O1573" i="1" s="1"/>
  <c r="I1574" i="1"/>
  <c r="J1574" i="1" l="1"/>
  <c r="K1574" i="1" s="1"/>
  <c r="L1574" i="1" l="1"/>
  <c r="M1574" i="1" s="1"/>
  <c r="N1574" i="1" s="1"/>
  <c r="O1574" i="1" s="1"/>
  <c r="I1575" i="1"/>
  <c r="J1575" i="1" l="1"/>
  <c r="K1575" i="1" s="1"/>
  <c r="L1575" i="1" l="1"/>
  <c r="M1575" i="1" s="1"/>
  <c r="N1575" i="1" s="1"/>
  <c r="O1575" i="1" s="1"/>
  <c r="I1576" i="1"/>
  <c r="J1576" i="1" l="1"/>
  <c r="K1576" i="1" s="1"/>
  <c r="L1576" i="1" l="1"/>
  <c r="M1576" i="1" s="1"/>
  <c r="N1576" i="1" s="1"/>
  <c r="O1576" i="1" s="1"/>
  <c r="I1577" i="1"/>
  <c r="J1577" i="1" l="1"/>
  <c r="K1577" i="1" s="1"/>
  <c r="L1577" i="1" l="1"/>
  <c r="M1577" i="1" s="1"/>
  <c r="N1577" i="1" s="1"/>
  <c r="O1577" i="1" s="1"/>
  <c r="I1578" i="1" l="1"/>
  <c r="J1578" i="1" l="1"/>
  <c r="K1578" i="1" s="1"/>
  <c r="L1578" i="1" l="1"/>
  <c r="M1578" i="1" s="1"/>
  <c r="N1578" i="1" s="1"/>
  <c r="O1578" i="1" s="1"/>
  <c r="I1579" i="1"/>
  <c r="J1579" i="1" l="1"/>
  <c r="K1579" i="1" s="1"/>
  <c r="L1579" i="1" l="1"/>
  <c r="M1579" i="1" s="1"/>
  <c r="N1579" i="1" s="1"/>
  <c r="O1579" i="1" s="1"/>
  <c r="I1580" i="1" l="1"/>
  <c r="J1580" i="1" l="1"/>
  <c r="K1580" i="1"/>
  <c r="L1580" i="1" l="1"/>
  <c r="M1580" i="1" s="1"/>
  <c r="N1580" i="1" s="1"/>
  <c r="O1580" i="1" s="1"/>
  <c r="I1581" i="1"/>
  <c r="J1581" i="1" l="1"/>
  <c r="K1581" i="1" s="1"/>
  <c r="L1581" i="1" l="1"/>
  <c r="M1581" i="1" s="1"/>
  <c r="N1581" i="1" s="1"/>
  <c r="O1581" i="1" s="1"/>
  <c r="I1582" i="1"/>
  <c r="J1582" i="1" l="1"/>
  <c r="K1582" i="1" s="1"/>
  <c r="L1582" i="1" l="1"/>
  <c r="M1582" i="1" s="1"/>
  <c r="N1582" i="1" s="1"/>
  <c r="O1582" i="1" s="1"/>
  <c r="I1583" i="1"/>
  <c r="J1583" i="1" l="1"/>
  <c r="K1583" i="1" s="1"/>
  <c r="L1583" i="1" l="1"/>
  <c r="M1583" i="1" s="1"/>
  <c r="N1583" i="1" s="1"/>
  <c r="O1583" i="1" s="1"/>
  <c r="I1584" i="1"/>
  <c r="J1584" i="1" l="1"/>
  <c r="K1584" i="1" s="1"/>
  <c r="L1584" i="1" l="1"/>
  <c r="M1584" i="1" s="1"/>
  <c r="N1584" i="1" s="1"/>
  <c r="O1584" i="1" s="1"/>
  <c r="I1585" i="1"/>
  <c r="J1585" i="1" l="1"/>
  <c r="K1585" i="1" s="1"/>
  <c r="L1585" i="1" l="1"/>
  <c r="M1585" i="1" s="1"/>
  <c r="N1585" i="1" s="1"/>
  <c r="O1585" i="1" s="1"/>
  <c r="I1586" i="1"/>
  <c r="J1586" i="1" l="1"/>
  <c r="K1586" i="1" s="1"/>
  <c r="L1586" i="1" l="1"/>
  <c r="M1586" i="1" s="1"/>
  <c r="N1586" i="1" s="1"/>
  <c r="O1586" i="1" s="1"/>
  <c r="I1587" i="1"/>
  <c r="J1587" i="1" l="1"/>
  <c r="K1587" i="1"/>
  <c r="L1587" i="1" l="1"/>
  <c r="M1587" i="1" s="1"/>
  <c r="N1587" i="1" s="1"/>
  <c r="O1587" i="1" s="1"/>
  <c r="I1588" i="1"/>
  <c r="J1588" i="1" l="1"/>
  <c r="K1588" i="1" s="1"/>
  <c r="L1588" i="1" l="1"/>
  <c r="M1588" i="1" s="1"/>
  <c r="N1588" i="1" s="1"/>
  <c r="O1588" i="1" s="1"/>
  <c r="I1589" i="1"/>
  <c r="J1589" i="1" l="1"/>
  <c r="K1589" i="1" s="1"/>
  <c r="L1589" i="1" l="1"/>
  <c r="M1589" i="1" s="1"/>
  <c r="N1589" i="1" s="1"/>
  <c r="O1589" i="1" s="1"/>
  <c r="I1590" i="1"/>
  <c r="J1590" i="1" l="1"/>
  <c r="K1590" i="1" s="1"/>
  <c r="L1590" i="1" l="1"/>
  <c r="M1590" i="1" s="1"/>
  <c r="N1590" i="1" s="1"/>
  <c r="O1590" i="1" s="1"/>
  <c r="I1591" i="1"/>
  <c r="J1591" i="1" l="1"/>
  <c r="K1591" i="1"/>
  <c r="L1591" i="1" l="1"/>
  <c r="M1591" i="1" s="1"/>
  <c r="N1591" i="1" s="1"/>
  <c r="O1591" i="1" s="1"/>
  <c r="I1592" i="1" l="1"/>
  <c r="J1592" i="1"/>
  <c r="K1592" i="1" s="1"/>
  <c r="L1592" i="1" l="1"/>
  <c r="M1592" i="1" s="1"/>
  <c r="N1592" i="1" s="1"/>
  <c r="O1592" i="1" s="1"/>
  <c r="I1593" i="1" l="1"/>
  <c r="J1593" i="1" l="1"/>
  <c r="K1593" i="1" s="1"/>
  <c r="L1593" i="1" l="1"/>
  <c r="M1593" i="1" s="1"/>
  <c r="N1593" i="1" s="1"/>
  <c r="O1593" i="1" s="1"/>
  <c r="I1594" i="1"/>
  <c r="J1594" i="1" l="1"/>
  <c r="K1594" i="1"/>
  <c r="L1594" i="1" l="1"/>
  <c r="M1594" i="1" s="1"/>
  <c r="N1594" i="1" s="1"/>
  <c r="O1594" i="1" s="1"/>
  <c r="I1595" i="1" l="1"/>
  <c r="J1595" i="1" l="1"/>
  <c r="K1595" i="1" s="1"/>
  <c r="L1595" i="1" l="1"/>
  <c r="M1595" i="1" s="1"/>
  <c r="N1595" i="1" s="1"/>
  <c r="O1595" i="1" s="1"/>
  <c r="I1596" i="1"/>
  <c r="J1596" i="1" l="1"/>
  <c r="K1596" i="1" s="1"/>
  <c r="L1596" i="1" l="1"/>
  <c r="M1596" i="1" s="1"/>
  <c r="N1596" i="1" s="1"/>
  <c r="O1596" i="1" s="1"/>
  <c r="I1597" i="1" l="1"/>
  <c r="J1597" i="1" l="1"/>
  <c r="K1597" i="1" s="1"/>
  <c r="L1597" i="1" l="1"/>
  <c r="M1597" i="1" s="1"/>
  <c r="N1597" i="1" s="1"/>
  <c r="O1597" i="1" s="1"/>
  <c r="I1598" i="1" l="1"/>
  <c r="J1598" i="1" l="1"/>
  <c r="K1598" i="1" s="1"/>
  <c r="L1598" i="1" l="1"/>
  <c r="M1598" i="1" s="1"/>
  <c r="N1598" i="1" s="1"/>
  <c r="O1598" i="1" s="1"/>
  <c r="I1599" i="1"/>
  <c r="J1599" i="1" l="1"/>
  <c r="K1599" i="1" s="1"/>
  <c r="L1599" i="1" l="1"/>
  <c r="M1599" i="1" s="1"/>
  <c r="N1599" i="1" s="1"/>
  <c r="O1599" i="1" s="1"/>
  <c r="I1600" i="1"/>
  <c r="J1600" i="1" l="1"/>
  <c r="K1600" i="1" s="1"/>
  <c r="L1600" i="1" l="1"/>
  <c r="M1600" i="1" s="1"/>
  <c r="N1600" i="1" s="1"/>
  <c r="O1600" i="1" s="1"/>
  <c r="I1601" i="1"/>
  <c r="J1601" i="1" l="1"/>
  <c r="K1601" i="1" s="1"/>
  <c r="L1601" i="1" l="1"/>
  <c r="M1601" i="1" s="1"/>
  <c r="N1601" i="1" s="1"/>
  <c r="O1601" i="1" s="1"/>
  <c r="I1602" i="1"/>
  <c r="J1602" i="1" l="1"/>
  <c r="K1602" i="1" s="1"/>
  <c r="L1602" i="1" l="1"/>
  <c r="M1602" i="1" s="1"/>
  <c r="N1602" i="1" s="1"/>
  <c r="O1602" i="1" s="1"/>
  <c r="I1603" i="1"/>
  <c r="J1603" i="1" l="1"/>
  <c r="K1603" i="1" s="1"/>
  <c r="L1603" i="1" l="1"/>
  <c r="M1603" i="1" s="1"/>
  <c r="N1603" i="1" s="1"/>
  <c r="O1603" i="1" s="1"/>
  <c r="I1604" i="1"/>
  <c r="J1604" i="1" l="1"/>
  <c r="K1604" i="1" s="1"/>
  <c r="L1604" i="1" l="1"/>
  <c r="M1604" i="1" s="1"/>
  <c r="N1604" i="1" s="1"/>
  <c r="O1604" i="1" s="1"/>
  <c r="I1605" i="1"/>
  <c r="J1605" i="1" l="1"/>
  <c r="K1605" i="1" s="1"/>
  <c r="L1605" i="1" l="1"/>
  <c r="M1605" i="1" s="1"/>
  <c r="N1605" i="1" s="1"/>
  <c r="O1605" i="1" s="1"/>
  <c r="I1606" i="1"/>
  <c r="J1606" i="1" l="1"/>
  <c r="K1606" i="1" s="1"/>
  <c r="L1606" i="1" l="1"/>
  <c r="M1606" i="1" s="1"/>
  <c r="N1606" i="1" s="1"/>
  <c r="O1606" i="1" s="1"/>
  <c r="I1607" i="1"/>
  <c r="J1607" i="1" l="1"/>
  <c r="K1607" i="1" s="1"/>
  <c r="L1607" i="1" l="1"/>
  <c r="M1607" i="1" s="1"/>
  <c r="N1607" i="1" s="1"/>
  <c r="O1607" i="1" s="1"/>
  <c r="I1608" i="1"/>
  <c r="J1608" i="1" l="1"/>
  <c r="K1608" i="1" s="1"/>
  <c r="L1608" i="1" l="1"/>
  <c r="M1608" i="1" s="1"/>
  <c r="N1608" i="1" s="1"/>
  <c r="O1608" i="1" s="1"/>
  <c r="I1609" i="1"/>
  <c r="J1609" i="1" l="1"/>
  <c r="K1609" i="1" s="1"/>
  <c r="L1609" i="1" l="1"/>
  <c r="M1609" i="1" s="1"/>
  <c r="N1609" i="1" s="1"/>
  <c r="O1609" i="1" s="1"/>
  <c r="I1610" i="1"/>
  <c r="J1610" i="1" l="1"/>
  <c r="K1610" i="1" s="1"/>
  <c r="L1610" i="1" l="1"/>
  <c r="M1610" i="1" s="1"/>
  <c r="N1610" i="1" s="1"/>
  <c r="O1610" i="1" s="1"/>
  <c r="I1611" i="1"/>
  <c r="J1611" i="1" l="1"/>
  <c r="K1611" i="1" s="1"/>
  <c r="L1611" i="1" l="1"/>
  <c r="M1611" i="1" s="1"/>
  <c r="N1611" i="1" s="1"/>
  <c r="O1611" i="1" s="1"/>
  <c r="I1612" i="1" l="1"/>
  <c r="J1612" i="1" l="1"/>
  <c r="K1612" i="1" s="1"/>
  <c r="L1612" i="1" l="1"/>
  <c r="M1612" i="1" s="1"/>
  <c r="N1612" i="1" s="1"/>
  <c r="O1612" i="1" s="1"/>
  <c r="I1613" i="1"/>
  <c r="J1613" i="1" l="1"/>
  <c r="K1613" i="1" s="1"/>
  <c r="L1613" i="1" l="1"/>
  <c r="M1613" i="1" s="1"/>
  <c r="N1613" i="1" s="1"/>
  <c r="O1613" i="1" s="1"/>
  <c r="I1614" i="1"/>
  <c r="J1614" i="1" l="1"/>
  <c r="K1614" i="1" s="1"/>
  <c r="L1614" i="1" l="1"/>
  <c r="M1614" i="1" s="1"/>
  <c r="N1614" i="1" s="1"/>
  <c r="O1614" i="1" s="1"/>
  <c r="I1615" i="1"/>
  <c r="J1615" i="1" l="1"/>
  <c r="K1615" i="1"/>
  <c r="L1615" i="1" l="1"/>
  <c r="M1615" i="1" s="1"/>
  <c r="N1615" i="1" s="1"/>
  <c r="O1615" i="1" s="1"/>
  <c r="I1616" i="1"/>
  <c r="J1616" i="1" l="1"/>
  <c r="K1616" i="1" s="1"/>
  <c r="L1616" i="1" l="1"/>
  <c r="M1616" i="1" s="1"/>
  <c r="N1616" i="1" s="1"/>
  <c r="O1616" i="1" s="1"/>
  <c r="I1617" i="1"/>
  <c r="J1617" i="1" l="1"/>
  <c r="K1617" i="1" s="1"/>
  <c r="L1617" i="1" l="1"/>
  <c r="M1617" i="1" s="1"/>
  <c r="N1617" i="1" s="1"/>
  <c r="O1617" i="1" s="1"/>
  <c r="I1618" i="1"/>
  <c r="J1618" i="1" l="1"/>
  <c r="K1618" i="1" s="1"/>
  <c r="L1618" i="1" l="1"/>
  <c r="M1618" i="1" s="1"/>
  <c r="N1618" i="1" s="1"/>
  <c r="O1618" i="1" s="1"/>
  <c r="I1619" i="1"/>
  <c r="J1619" i="1" l="1"/>
  <c r="K1619" i="1" s="1"/>
  <c r="L1619" i="1" l="1"/>
  <c r="M1619" i="1" s="1"/>
  <c r="N1619" i="1" s="1"/>
  <c r="O1619" i="1" s="1"/>
  <c r="I1620" i="1"/>
  <c r="J1620" i="1" l="1"/>
  <c r="K1620" i="1" s="1"/>
  <c r="L1620" i="1" l="1"/>
  <c r="M1620" i="1" s="1"/>
  <c r="N1620" i="1" s="1"/>
  <c r="O1620" i="1" s="1"/>
  <c r="I1621" i="1" l="1"/>
  <c r="J1621" i="1" l="1"/>
  <c r="K1621" i="1" s="1"/>
  <c r="L1621" i="1" l="1"/>
  <c r="M1621" i="1" s="1"/>
  <c r="N1621" i="1" s="1"/>
  <c r="O1621" i="1" s="1"/>
  <c r="I1622" i="1"/>
  <c r="J1622" i="1" l="1"/>
  <c r="K1622" i="1" s="1"/>
  <c r="L1622" i="1" l="1"/>
  <c r="M1622" i="1" s="1"/>
  <c r="N1622" i="1" s="1"/>
  <c r="O1622" i="1" s="1"/>
  <c r="I1623" i="1"/>
  <c r="J1623" i="1" l="1"/>
  <c r="K1623" i="1" s="1"/>
  <c r="L1623" i="1" l="1"/>
  <c r="M1623" i="1" s="1"/>
  <c r="N1623" i="1" s="1"/>
  <c r="O1623" i="1" s="1"/>
  <c r="I1624" i="1"/>
  <c r="J1624" i="1" l="1"/>
  <c r="K1624" i="1" s="1"/>
  <c r="L1624" i="1" l="1"/>
  <c r="M1624" i="1" s="1"/>
  <c r="N1624" i="1" s="1"/>
  <c r="O1624" i="1" s="1"/>
  <c r="I1625" i="1"/>
  <c r="J1625" i="1" l="1"/>
  <c r="K1625" i="1" s="1"/>
  <c r="L1625" i="1" l="1"/>
  <c r="M1625" i="1" s="1"/>
  <c r="N1625" i="1" s="1"/>
  <c r="O1625" i="1" s="1"/>
  <c r="I1626" i="1" l="1"/>
  <c r="J1626" i="1" l="1"/>
  <c r="K1626" i="1" s="1"/>
  <c r="L1626" i="1" l="1"/>
  <c r="M1626" i="1" s="1"/>
  <c r="N1626" i="1" s="1"/>
  <c r="O1626" i="1" s="1"/>
  <c r="I1627" i="1"/>
  <c r="J1627" i="1" l="1"/>
  <c r="K1627" i="1" s="1"/>
  <c r="L1627" i="1" l="1"/>
  <c r="M1627" i="1" s="1"/>
  <c r="N1627" i="1" s="1"/>
  <c r="O1627" i="1" s="1"/>
  <c r="I1628" i="1"/>
  <c r="J1628" i="1" l="1"/>
  <c r="K1628" i="1" s="1"/>
  <c r="L1628" i="1" l="1"/>
  <c r="M1628" i="1" s="1"/>
  <c r="N1628" i="1" s="1"/>
  <c r="O1628" i="1" s="1"/>
  <c r="I1629" i="1"/>
  <c r="J1629" i="1" l="1"/>
  <c r="K1629" i="1" s="1"/>
  <c r="L1629" i="1" l="1"/>
  <c r="M1629" i="1" s="1"/>
  <c r="N1629" i="1" s="1"/>
  <c r="O1629" i="1" s="1"/>
  <c r="I1630" i="1"/>
  <c r="J1630" i="1" l="1"/>
  <c r="K1630" i="1" s="1"/>
  <c r="L1630" i="1" l="1"/>
  <c r="M1630" i="1" s="1"/>
  <c r="N1630" i="1" s="1"/>
  <c r="O1630" i="1" s="1"/>
  <c r="I1631" i="1"/>
  <c r="J1631" i="1" l="1"/>
  <c r="K1631" i="1"/>
  <c r="L1631" i="1" l="1"/>
  <c r="M1631" i="1" s="1"/>
  <c r="N1631" i="1" s="1"/>
  <c r="O1631" i="1" s="1"/>
  <c r="I1632" i="1"/>
  <c r="J1632" i="1" l="1"/>
  <c r="K1632" i="1" s="1"/>
  <c r="L1632" i="1" l="1"/>
  <c r="M1632" i="1" s="1"/>
  <c r="N1632" i="1" s="1"/>
  <c r="O1632" i="1" s="1"/>
  <c r="I1633" i="1"/>
  <c r="J1633" i="1" l="1"/>
  <c r="K1633" i="1" s="1"/>
  <c r="L1633" i="1" l="1"/>
  <c r="M1633" i="1" s="1"/>
  <c r="N1633" i="1" s="1"/>
  <c r="O1633" i="1" s="1"/>
  <c r="I1634" i="1" l="1"/>
  <c r="J1634" i="1" l="1"/>
  <c r="K1634" i="1" s="1"/>
  <c r="L1634" i="1" l="1"/>
  <c r="M1634" i="1" s="1"/>
  <c r="N1634" i="1" s="1"/>
  <c r="O1634" i="1" s="1"/>
  <c r="I1635" i="1"/>
  <c r="J1635" i="1" l="1"/>
  <c r="K1635" i="1"/>
  <c r="L1635" i="1" l="1"/>
  <c r="M1635" i="1" s="1"/>
  <c r="N1635" i="1" s="1"/>
  <c r="O1635" i="1" s="1"/>
  <c r="I1636" i="1"/>
  <c r="J1636" i="1" l="1"/>
  <c r="K1636" i="1"/>
  <c r="L1636" i="1" l="1"/>
  <c r="M1636" i="1" s="1"/>
  <c r="N1636" i="1" s="1"/>
  <c r="O1636" i="1" s="1"/>
  <c r="I1637" i="1"/>
  <c r="J1637" i="1" l="1"/>
  <c r="K1637" i="1" s="1"/>
  <c r="L1637" i="1" l="1"/>
  <c r="M1637" i="1" s="1"/>
  <c r="N1637" i="1" s="1"/>
  <c r="O1637" i="1" s="1"/>
  <c r="I1638" i="1" l="1"/>
  <c r="J1638" i="1" l="1"/>
  <c r="K1638" i="1" s="1"/>
  <c r="L1638" i="1" l="1"/>
  <c r="M1638" i="1" s="1"/>
  <c r="N1638" i="1" s="1"/>
  <c r="O1638" i="1" s="1"/>
  <c r="I1639" i="1"/>
  <c r="J1639" i="1" l="1"/>
  <c r="K1639" i="1" s="1"/>
  <c r="L1639" i="1" l="1"/>
  <c r="M1639" i="1" s="1"/>
  <c r="N1639" i="1" s="1"/>
  <c r="O1639" i="1" s="1"/>
  <c r="I1640" i="1" l="1"/>
  <c r="J1640" i="1" l="1"/>
  <c r="K1640" i="1" s="1"/>
  <c r="L1640" i="1" l="1"/>
  <c r="M1640" i="1" s="1"/>
  <c r="N1640" i="1" s="1"/>
  <c r="O1640" i="1" s="1"/>
  <c r="I1641" i="1"/>
  <c r="J1641" i="1" l="1"/>
  <c r="K1641" i="1" s="1"/>
  <c r="L1641" i="1" l="1"/>
  <c r="M1641" i="1" s="1"/>
  <c r="N1641" i="1" s="1"/>
  <c r="O1641" i="1" s="1"/>
  <c r="I1642" i="1"/>
  <c r="J1642" i="1" l="1"/>
  <c r="K1642" i="1" s="1"/>
  <c r="L1642" i="1" l="1"/>
  <c r="M1642" i="1" s="1"/>
  <c r="N1642" i="1" s="1"/>
  <c r="O1642" i="1" s="1"/>
  <c r="I1643" i="1" l="1"/>
  <c r="J1643" i="1" l="1"/>
  <c r="K1643" i="1" s="1"/>
  <c r="L1643" i="1" l="1"/>
  <c r="M1643" i="1" s="1"/>
  <c r="N1643" i="1" s="1"/>
  <c r="O1643" i="1" s="1"/>
  <c r="I1644" i="1"/>
  <c r="J1644" i="1" l="1"/>
  <c r="K1644" i="1" s="1"/>
  <c r="L1644" i="1" l="1"/>
  <c r="M1644" i="1" s="1"/>
  <c r="N1644" i="1" s="1"/>
  <c r="O1644" i="1" s="1"/>
  <c r="I1645" i="1"/>
  <c r="J1645" i="1" l="1"/>
  <c r="K1645" i="1"/>
  <c r="L1645" i="1" l="1"/>
  <c r="M1645" i="1" s="1"/>
  <c r="N1645" i="1" s="1"/>
  <c r="O1645" i="1" s="1"/>
  <c r="I1646" i="1"/>
  <c r="J1646" i="1" l="1"/>
  <c r="K1646" i="1" s="1"/>
  <c r="L1646" i="1" l="1"/>
  <c r="M1646" i="1" s="1"/>
  <c r="N1646" i="1" s="1"/>
  <c r="O1646" i="1" s="1"/>
  <c r="I1647" i="1"/>
  <c r="J1647" i="1" l="1"/>
  <c r="K1647" i="1"/>
  <c r="L1647" i="1" l="1"/>
  <c r="M1647" i="1" s="1"/>
  <c r="N1647" i="1" s="1"/>
  <c r="O1647" i="1" s="1"/>
  <c r="I1648" i="1" l="1"/>
  <c r="J1648" i="1" l="1"/>
  <c r="K1648" i="1"/>
  <c r="L1648" i="1" l="1"/>
  <c r="M1648" i="1" s="1"/>
  <c r="N1648" i="1" s="1"/>
  <c r="O1648" i="1" s="1"/>
  <c r="I1649" i="1"/>
  <c r="J1649" i="1" l="1"/>
  <c r="K1649" i="1" s="1"/>
  <c r="L1649" i="1" l="1"/>
  <c r="M1649" i="1" s="1"/>
  <c r="N1649" i="1" s="1"/>
  <c r="O1649" i="1" s="1"/>
  <c r="I1650" i="1"/>
  <c r="J1650" i="1" l="1"/>
  <c r="K1650" i="1"/>
  <c r="L1650" i="1" l="1"/>
  <c r="M1650" i="1" s="1"/>
  <c r="N1650" i="1" s="1"/>
  <c r="O1650" i="1" s="1"/>
  <c r="I1651" i="1" l="1"/>
  <c r="J1651" i="1" l="1"/>
  <c r="K1651" i="1" s="1"/>
  <c r="L1651" i="1" l="1"/>
  <c r="M1651" i="1" s="1"/>
  <c r="N1651" i="1" s="1"/>
  <c r="O1651" i="1" s="1"/>
  <c r="I1652" i="1" l="1"/>
  <c r="J1652" i="1" l="1"/>
  <c r="K1652" i="1" s="1"/>
  <c r="L1652" i="1" l="1"/>
  <c r="M1652" i="1" s="1"/>
  <c r="N1652" i="1" s="1"/>
  <c r="O1652" i="1" s="1"/>
  <c r="I1653" i="1" l="1"/>
  <c r="J1653" i="1" l="1"/>
  <c r="K1653" i="1" s="1"/>
  <c r="L1653" i="1" l="1"/>
  <c r="M1653" i="1" s="1"/>
  <c r="N1653" i="1" s="1"/>
  <c r="O1653" i="1" s="1"/>
  <c r="I1654" i="1"/>
  <c r="J1654" i="1" l="1"/>
  <c r="K1654" i="1" s="1"/>
  <c r="L1654" i="1" l="1"/>
  <c r="M1654" i="1" s="1"/>
  <c r="N1654" i="1" s="1"/>
  <c r="O1654" i="1" s="1"/>
  <c r="I1655" i="1"/>
  <c r="J1655" i="1" l="1"/>
  <c r="K1655" i="1" s="1"/>
  <c r="L1655" i="1" l="1"/>
  <c r="M1655" i="1" s="1"/>
  <c r="N1655" i="1" s="1"/>
  <c r="O1655" i="1" s="1"/>
  <c r="I1656" i="1"/>
  <c r="J1656" i="1" l="1"/>
  <c r="K1656" i="1" s="1"/>
  <c r="L1656" i="1" l="1"/>
  <c r="M1656" i="1" s="1"/>
  <c r="N1656" i="1" s="1"/>
  <c r="O1656" i="1" s="1"/>
  <c r="I1657" i="1"/>
  <c r="J1657" i="1" l="1"/>
  <c r="K1657" i="1" s="1"/>
  <c r="L1657" i="1" l="1"/>
  <c r="M1657" i="1" s="1"/>
  <c r="N1657" i="1" s="1"/>
  <c r="O1657" i="1" s="1"/>
  <c r="I1658" i="1"/>
  <c r="J1658" i="1" l="1"/>
  <c r="K1658" i="1" s="1"/>
  <c r="L1658" i="1" l="1"/>
  <c r="M1658" i="1" s="1"/>
  <c r="N1658" i="1" s="1"/>
  <c r="O1658" i="1" s="1"/>
  <c r="I1659" i="1"/>
  <c r="J1659" i="1" l="1"/>
  <c r="K1659" i="1" s="1"/>
  <c r="L1659" i="1" l="1"/>
  <c r="M1659" i="1" s="1"/>
  <c r="N1659" i="1" s="1"/>
  <c r="O1659" i="1" s="1"/>
  <c r="I1660" i="1"/>
  <c r="J1660" i="1" l="1"/>
  <c r="K1660" i="1" s="1"/>
  <c r="L1660" i="1" l="1"/>
  <c r="M1660" i="1" s="1"/>
  <c r="N1660" i="1" s="1"/>
  <c r="O1660" i="1" s="1"/>
  <c r="I1661" i="1"/>
  <c r="J1661" i="1" l="1"/>
  <c r="K1661" i="1"/>
  <c r="L1661" i="1" l="1"/>
  <c r="M1661" i="1" s="1"/>
  <c r="N1661" i="1" s="1"/>
  <c r="O1661" i="1" s="1"/>
  <c r="I1662" i="1"/>
  <c r="J1662" i="1" l="1"/>
  <c r="K1662" i="1" s="1"/>
  <c r="L1662" i="1" l="1"/>
  <c r="M1662" i="1" s="1"/>
  <c r="N1662" i="1" s="1"/>
  <c r="O1662" i="1" s="1"/>
  <c r="I1663" i="1"/>
  <c r="J1663" i="1" l="1"/>
  <c r="K1663" i="1"/>
  <c r="L1663" i="1" l="1"/>
  <c r="M1663" i="1" s="1"/>
  <c r="N1663" i="1" s="1"/>
  <c r="O1663" i="1" s="1"/>
  <c r="I1664" i="1"/>
  <c r="J1664" i="1" l="1"/>
  <c r="K1664" i="1"/>
  <c r="L1664" i="1" l="1"/>
  <c r="M1664" i="1" s="1"/>
  <c r="N1664" i="1" s="1"/>
  <c r="O1664" i="1" s="1"/>
  <c r="I1665" i="1"/>
  <c r="J1665" i="1" l="1"/>
  <c r="K1665" i="1" s="1"/>
  <c r="L1665" i="1" l="1"/>
  <c r="M1665" i="1" s="1"/>
  <c r="N1665" i="1" s="1"/>
  <c r="O1665" i="1" s="1"/>
  <c r="I1666" i="1"/>
  <c r="J1666" i="1" l="1"/>
  <c r="K1666" i="1" s="1"/>
  <c r="L1666" i="1" l="1"/>
  <c r="M1666" i="1" s="1"/>
  <c r="N1666" i="1" s="1"/>
  <c r="O1666" i="1" s="1"/>
  <c r="I1667" i="1"/>
  <c r="J1667" i="1" l="1"/>
  <c r="K1667" i="1" s="1"/>
  <c r="L1667" i="1" l="1"/>
  <c r="M1667" i="1" s="1"/>
  <c r="N1667" i="1" s="1"/>
  <c r="O1667" i="1" s="1"/>
  <c r="I1668" i="1"/>
  <c r="J1668" i="1" l="1"/>
  <c r="K1668" i="1" s="1"/>
  <c r="L1668" i="1" l="1"/>
  <c r="M1668" i="1" s="1"/>
  <c r="N1668" i="1" s="1"/>
  <c r="O1668" i="1" s="1"/>
  <c r="I1669" i="1" l="1"/>
  <c r="J1669" i="1" l="1"/>
  <c r="K1669" i="1" s="1"/>
  <c r="L1669" i="1" l="1"/>
  <c r="M1669" i="1" s="1"/>
  <c r="N1669" i="1" s="1"/>
  <c r="O1669" i="1" s="1"/>
  <c r="I1670" i="1"/>
  <c r="J1670" i="1" l="1"/>
  <c r="K1670" i="1" s="1"/>
  <c r="L1670" i="1" l="1"/>
  <c r="M1670" i="1" s="1"/>
  <c r="N1670" i="1" s="1"/>
  <c r="O1670" i="1" s="1"/>
  <c r="I1671" i="1"/>
  <c r="J1671" i="1" l="1"/>
  <c r="K1671" i="1" s="1"/>
  <c r="L1671" i="1" l="1"/>
  <c r="M1671" i="1" s="1"/>
  <c r="N1671" i="1" s="1"/>
  <c r="O1671" i="1" s="1"/>
  <c r="I1672" i="1"/>
  <c r="J1672" i="1" l="1"/>
  <c r="K1672" i="1"/>
  <c r="L1672" i="1" l="1"/>
  <c r="M1672" i="1" s="1"/>
  <c r="N1672" i="1" s="1"/>
  <c r="O1672" i="1" s="1"/>
  <c r="I1673" i="1"/>
  <c r="J1673" i="1" l="1"/>
  <c r="K1673" i="1"/>
  <c r="L1673" i="1" l="1"/>
  <c r="M1673" i="1" s="1"/>
  <c r="N1673" i="1" s="1"/>
  <c r="O1673" i="1" s="1"/>
  <c r="I1674" i="1" l="1"/>
  <c r="J1674" i="1" l="1"/>
  <c r="K1674" i="1" s="1"/>
  <c r="L1674" i="1" l="1"/>
  <c r="M1674" i="1" s="1"/>
  <c r="N1674" i="1" s="1"/>
  <c r="O1674" i="1" s="1"/>
  <c r="I1675" i="1" l="1"/>
  <c r="J1675" i="1" l="1"/>
  <c r="K1675" i="1" s="1"/>
  <c r="L1675" i="1" l="1"/>
  <c r="M1675" i="1" s="1"/>
  <c r="N1675" i="1" s="1"/>
  <c r="O1675" i="1" s="1"/>
  <c r="I1676" i="1" l="1"/>
  <c r="J1676" i="1" l="1"/>
  <c r="K1676" i="1" s="1"/>
  <c r="L1676" i="1" l="1"/>
  <c r="M1676" i="1" s="1"/>
  <c r="N1676" i="1" s="1"/>
  <c r="O1676" i="1" s="1"/>
  <c r="I1677" i="1" l="1"/>
  <c r="J1677" i="1" l="1"/>
  <c r="K1677" i="1"/>
  <c r="L1677" i="1" l="1"/>
  <c r="M1677" i="1" s="1"/>
  <c r="N1677" i="1" s="1"/>
  <c r="O1677" i="1" s="1"/>
  <c r="I1678" i="1"/>
  <c r="J1678" i="1" l="1"/>
  <c r="K1678" i="1" s="1"/>
  <c r="L1678" i="1" l="1"/>
  <c r="M1678" i="1" s="1"/>
  <c r="N1678" i="1" s="1"/>
  <c r="O1678" i="1" s="1"/>
  <c r="I1679" i="1"/>
  <c r="J1679" i="1" l="1"/>
  <c r="K1679" i="1" s="1"/>
  <c r="L1679" i="1" l="1"/>
  <c r="M1679" i="1" s="1"/>
  <c r="N1679" i="1" s="1"/>
  <c r="O1679" i="1" s="1"/>
  <c r="I1680" i="1"/>
  <c r="J1680" i="1" l="1"/>
  <c r="K1680" i="1" s="1"/>
  <c r="L1680" i="1" l="1"/>
  <c r="M1680" i="1" s="1"/>
  <c r="N1680" i="1" s="1"/>
  <c r="O1680" i="1" s="1"/>
  <c r="I1681" i="1"/>
  <c r="J1681" i="1" l="1"/>
  <c r="K1681" i="1" s="1"/>
  <c r="L1681" i="1" l="1"/>
  <c r="M1681" i="1" s="1"/>
  <c r="N1681" i="1" s="1"/>
  <c r="O1681" i="1" s="1"/>
  <c r="I1682" i="1"/>
  <c r="J1682" i="1" l="1"/>
  <c r="K1682" i="1" s="1"/>
  <c r="L1682" i="1" l="1"/>
  <c r="M1682" i="1" s="1"/>
  <c r="N1682" i="1" s="1"/>
  <c r="O1682" i="1" s="1"/>
  <c r="I1683" i="1"/>
  <c r="J1683" i="1" l="1"/>
  <c r="K1683" i="1" s="1"/>
  <c r="L1683" i="1" l="1"/>
  <c r="M1683" i="1" s="1"/>
  <c r="N1683" i="1" s="1"/>
  <c r="O1683" i="1" s="1"/>
  <c r="I1684" i="1"/>
  <c r="J1684" i="1" l="1"/>
  <c r="K1684" i="1" s="1"/>
  <c r="L1684" i="1" l="1"/>
  <c r="M1684" i="1" s="1"/>
  <c r="N1684" i="1" s="1"/>
  <c r="O1684" i="1" s="1"/>
  <c r="I1685" i="1"/>
  <c r="J1685" i="1" l="1"/>
  <c r="K1685" i="1"/>
  <c r="L1685" i="1" l="1"/>
  <c r="M1685" i="1" s="1"/>
  <c r="N1685" i="1" s="1"/>
  <c r="O1685" i="1" s="1"/>
  <c r="I1686" i="1"/>
  <c r="J1686" i="1" l="1"/>
  <c r="K1686" i="1" s="1"/>
  <c r="L1686" i="1" l="1"/>
  <c r="M1686" i="1" s="1"/>
  <c r="N1686" i="1" s="1"/>
  <c r="O1686" i="1" s="1"/>
  <c r="I1687" i="1"/>
  <c r="J1687" i="1" l="1"/>
  <c r="K1687" i="1"/>
  <c r="L1687" i="1" l="1"/>
  <c r="M1687" i="1" s="1"/>
  <c r="N1687" i="1" s="1"/>
  <c r="O1687" i="1" s="1"/>
  <c r="I1688" i="1"/>
  <c r="J1688" i="1" l="1"/>
  <c r="K1688" i="1" s="1"/>
  <c r="L1688" i="1" l="1"/>
  <c r="M1688" i="1" s="1"/>
  <c r="N1688" i="1" s="1"/>
  <c r="O1688" i="1" s="1"/>
  <c r="I1689" i="1"/>
  <c r="J1689" i="1" l="1"/>
  <c r="K1689" i="1"/>
  <c r="L1689" i="1" s="1"/>
  <c r="M1689" i="1" s="1"/>
  <c r="N1689" i="1" s="1"/>
  <c r="O1689" i="1" s="1"/>
</calcChain>
</file>

<file path=xl/sharedStrings.xml><?xml version="1.0" encoding="utf-8"?>
<sst xmlns="http://schemas.openxmlformats.org/spreadsheetml/2006/main" count="43" uniqueCount="40">
  <si>
    <t>SOMME</t>
  </si>
  <si>
    <t>MOIS</t>
  </si>
  <si>
    <t>Coefficient de calage:mois</t>
  </si>
  <si>
    <t>Cn</t>
  </si>
  <si>
    <t>Cf</t>
  </si>
  <si>
    <t>a1</t>
  </si>
  <si>
    <t>SRD</t>
  </si>
  <si>
    <t>a2</t>
  </si>
  <si>
    <t>a3</t>
  </si>
  <si>
    <t>a4</t>
  </si>
  <si>
    <t>STM</t>
  </si>
  <si>
    <t>Période teste</t>
  </si>
  <si>
    <t>RESIDUS²</t>
  </si>
  <si>
    <t>INITIALISATION</t>
  </si>
  <si>
    <t>IT0 =</t>
  </si>
  <si>
    <t>IP0 =</t>
  </si>
  <si>
    <t>H0 =</t>
  </si>
  <si>
    <t>RL0 =</t>
  </si>
  <si>
    <t xml:space="preserve">Pi :  Pluie </t>
  </si>
  <si>
    <t>Ruissellement</t>
  </si>
  <si>
    <t xml:space="preserve">DEi :   Pas </t>
  </si>
  <si>
    <t>STSi : Stock</t>
  </si>
  <si>
    <t>ETRI : Evapo -</t>
  </si>
  <si>
    <t>Infiltration</t>
  </si>
  <si>
    <t>Réservoir</t>
  </si>
  <si>
    <t>Ecoulement</t>
  </si>
  <si>
    <t>TEMPERATURES</t>
  </si>
  <si>
    <t>Résidus</t>
  </si>
  <si>
    <t>moyenne</t>
  </si>
  <si>
    <t>direct :  RDi</t>
  </si>
  <si>
    <t>ruisselé</t>
  </si>
  <si>
    <t>superficiel</t>
  </si>
  <si>
    <t>transpiration</t>
  </si>
  <si>
    <t>totale : ITi</t>
  </si>
  <si>
    <t>profonde : IPi</t>
  </si>
  <si>
    <t>profond : Hi</t>
  </si>
  <si>
    <t>retardé :RLi</t>
  </si>
  <si>
    <t>total : Qi(mm)</t>
  </si>
  <si>
    <t>réel : Di (mm)</t>
  </si>
  <si>
    <t>T°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</si>
</sst>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&quot;R=&quot;0.00%"/>
  </numFmts>
  <fonts count="5" x14ac:knownFonts="1">
    <font>
      <sz val="10"/>
      <name val="MS Sans Serif"/>
    </font>
    <font>
      <sz val="10"/>
      <name val="MS Sans Serif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name val="MS Sans Serif"/>
    </font>
  </fonts>
  <fills count="8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13"/>
      </patternFill>
    </fill>
    <fill>
      <patternFill patternType="solid">
        <fgColor indexed="41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0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</borders>
  <cellStyleXfs count="2">
    <xf numFmtId="0" fontId="0" fillId="0" borderId="0"/>
    <xf numFmtId="9" fontId="1" fillId="0" borderId="0"/>
  </cellStyleXfs>
  <cellXfs count="52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right" vertical="center"/>
    </xf>
    <xf numFmtId="0" fontId="3" fillId="0" borderId="5" xfId="0" applyFont="1" applyBorder="1" applyAlignment="1">
      <alignment horizontal="left" vertical="center"/>
    </xf>
    <xf numFmtId="0" fontId="2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left" vertical="center"/>
    </xf>
    <xf numFmtId="0" fontId="2" fillId="0" borderId="7" xfId="0" applyFont="1" applyBorder="1" applyAlignment="1">
      <alignment vertical="center"/>
    </xf>
    <xf numFmtId="0" fontId="2" fillId="0" borderId="8" xfId="0" applyFont="1" applyBorder="1" applyAlignment="1">
      <alignment horizontal="right" vertical="center"/>
    </xf>
    <xf numFmtId="2" fontId="2" fillId="0" borderId="0" xfId="0" applyNumberFormat="1" applyFont="1" applyAlignment="1">
      <alignment horizontal="center" vertical="center"/>
    </xf>
    <xf numFmtId="17" fontId="2" fillId="0" borderId="0" xfId="0" applyNumberFormat="1" applyFont="1" applyAlignment="1">
      <alignment horizontal="center" vertical="center"/>
    </xf>
    <xf numFmtId="2" fontId="2" fillId="2" borderId="0" xfId="0" applyNumberFormat="1" applyFont="1" applyFill="1" applyAlignment="1">
      <alignment horizontal="center" vertical="center"/>
    </xf>
    <xf numFmtId="2" fontId="2" fillId="0" borderId="0" xfId="0" applyNumberFormat="1" applyFont="1" applyAlignment="1">
      <alignment vertical="center"/>
    </xf>
    <xf numFmtId="2" fontId="2" fillId="0" borderId="2" xfId="0" applyNumberFormat="1" applyFont="1" applyBorder="1" applyAlignment="1">
      <alignment vertical="center"/>
    </xf>
    <xf numFmtId="2" fontId="2" fillId="0" borderId="2" xfId="0" applyNumberFormat="1" applyFont="1" applyBorder="1" applyAlignment="1">
      <alignment horizontal="center" vertical="center"/>
    </xf>
    <xf numFmtId="2" fontId="2" fillId="0" borderId="3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right" vertical="center"/>
    </xf>
    <xf numFmtId="0" fontId="3" fillId="0" borderId="10" xfId="0" applyFont="1" applyBorder="1" applyAlignment="1">
      <alignment horizontal="left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2" fontId="3" fillId="0" borderId="5" xfId="0" applyNumberFormat="1" applyFont="1" applyBorder="1" applyAlignment="1">
      <alignment horizontal="left" vertical="center"/>
    </xf>
    <xf numFmtId="164" fontId="2" fillId="4" borderId="3" xfId="0" applyNumberFormat="1" applyFont="1" applyFill="1" applyBorder="1" applyAlignment="1">
      <alignment horizontal="center" vertical="center"/>
    </xf>
    <xf numFmtId="2" fontId="2" fillId="0" borderId="13" xfId="0" applyNumberFormat="1" applyFont="1" applyBorder="1" applyAlignment="1">
      <alignment horizontal="center" vertical="center"/>
    </xf>
    <xf numFmtId="164" fontId="2" fillId="0" borderId="14" xfId="0" applyNumberFormat="1" applyFont="1" applyBorder="1" applyAlignment="1">
      <alignment horizontal="center" vertical="center"/>
    </xf>
    <xf numFmtId="2" fontId="2" fillId="5" borderId="0" xfId="0" applyNumberFormat="1" applyFont="1" applyFill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 vertical="center"/>
    </xf>
    <xf numFmtId="164" fontId="2" fillId="3" borderId="0" xfId="0" applyNumberFormat="1" applyFont="1" applyFill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164" fontId="2" fillId="3" borderId="2" xfId="0" applyNumberFormat="1" applyFont="1" applyFill="1" applyBorder="1" applyAlignment="1">
      <alignment horizontal="center" vertical="center"/>
    </xf>
    <xf numFmtId="165" fontId="3" fillId="6" borderId="5" xfId="1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17" fontId="4" fillId="0" borderId="0" xfId="0" applyNumberFormat="1" applyFont="1"/>
    <xf numFmtId="164" fontId="2" fillId="7" borderId="0" xfId="0" applyNumberFormat="1" applyFont="1" applyFill="1" applyAlignment="1">
      <alignment horizontal="center" vertical="center"/>
    </xf>
    <xf numFmtId="164" fontId="2" fillId="7" borderId="2" xfId="0" applyNumberFormat="1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1" fontId="2" fillId="0" borderId="0" xfId="0" applyNumberFormat="1" applyFont="1" applyAlignment="1">
      <alignment horizontal="center" vertical="center"/>
    </xf>
    <xf numFmtId="11" fontId="2" fillId="0" borderId="18" xfId="0" applyNumberFormat="1" applyFont="1" applyBorder="1" applyAlignment="1">
      <alignment horizontal="center" vertical="center"/>
    </xf>
    <xf numFmtId="11" fontId="2" fillId="0" borderId="10" xfId="0" applyNumberFormat="1" applyFont="1" applyBorder="1" applyAlignment="1">
      <alignment horizontal="center" vertical="center"/>
    </xf>
    <xf numFmtId="11" fontId="2" fillId="0" borderId="2" xfId="0" applyNumberFormat="1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5" fontId="3" fillId="6" borderId="20" xfId="1" applyNumberFormat="1" applyFont="1" applyFill="1" applyBorder="1" applyAlignment="1">
      <alignment horizontal="center" vertical="center"/>
    </xf>
    <xf numFmtId="0" fontId="0" fillId="0" borderId="21" xfId="0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 sz="1050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MA"/>
              <a:t>COMPARAISON DE LA LAME D'EAU RUISSELEE DONNEE PAR LE MODELE ET LA LAME D'EAU MESUREE</a:t>
            </a:r>
          </a:p>
        </c:rich>
      </c:tx>
      <c:layout>
        <c:manualLayout>
          <c:xMode val="edge"/>
          <c:yMode val="edge"/>
          <c:x val="0.1529294935451837"/>
          <c:y val="1.3793103448275861E-3"/>
        </c:manualLayout>
      </c:layout>
      <c:overlay val="0"/>
      <c:spPr>
        <a:noFill/>
        <a:ln w="25400"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3.5749751737835157E-2"/>
          <c:y val="4.4137931034482762E-2"/>
          <c:w val="0.94736842105263153"/>
          <c:h val="0.89517241379310342"/>
        </c:manualLayout>
      </c:layout>
      <c:scatterChart>
        <c:scatterStyle val="lineMarker"/>
        <c:varyColors val="0"/>
        <c:ser>
          <c:idx val="0"/>
          <c:order val="0"/>
          <c:tx>
            <c:v>Calculé</c:v>
          </c:tx>
          <c:spPr>
            <a:ln w="12700">
              <a:solidFill>
                <a:srgbClr val="FF0000"/>
              </a:solidFill>
              <a:prstDash val="sysDash"/>
            </a:ln>
          </c:spPr>
          <c:marker>
            <c:symbol val="star"/>
            <c:size val="6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'MODEL - pluie - débit'!$A$6:$A$3401</c:f>
              <c:numCache>
                <c:formatCode>mmm\-yy</c:formatCode>
                <c:ptCount val="3396"/>
                <c:pt idx="0">
                  <c:v>22160</c:v>
                </c:pt>
                <c:pt idx="1">
                  <c:v>22190</c:v>
                </c:pt>
                <c:pt idx="2">
                  <c:v>22221</c:v>
                </c:pt>
                <c:pt idx="3">
                  <c:v>22251</c:v>
                </c:pt>
                <c:pt idx="4">
                  <c:v>22282</c:v>
                </c:pt>
                <c:pt idx="5">
                  <c:v>22313</c:v>
                </c:pt>
                <c:pt idx="6">
                  <c:v>22341</c:v>
                </c:pt>
                <c:pt idx="7">
                  <c:v>22372</c:v>
                </c:pt>
                <c:pt idx="8">
                  <c:v>22402</c:v>
                </c:pt>
                <c:pt idx="9">
                  <c:v>22433</c:v>
                </c:pt>
                <c:pt idx="10">
                  <c:v>22463</c:v>
                </c:pt>
                <c:pt idx="11">
                  <c:v>22494</c:v>
                </c:pt>
                <c:pt idx="12">
                  <c:v>22525</c:v>
                </c:pt>
                <c:pt idx="13">
                  <c:v>22555</c:v>
                </c:pt>
                <c:pt idx="14">
                  <c:v>22586</c:v>
                </c:pt>
                <c:pt idx="15">
                  <c:v>22616</c:v>
                </c:pt>
                <c:pt idx="16">
                  <c:v>22647</c:v>
                </c:pt>
                <c:pt idx="17">
                  <c:v>22678</c:v>
                </c:pt>
                <c:pt idx="18">
                  <c:v>22706</c:v>
                </c:pt>
                <c:pt idx="19">
                  <c:v>22737</c:v>
                </c:pt>
                <c:pt idx="20">
                  <c:v>22767</c:v>
                </c:pt>
                <c:pt idx="21">
                  <c:v>22798</c:v>
                </c:pt>
                <c:pt idx="22">
                  <c:v>22828</c:v>
                </c:pt>
                <c:pt idx="23">
                  <c:v>22859</c:v>
                </c:pt>
                <c:pt idx="24">
                  <c:v>22890</c:v>
                </c:pt>
                <c:pt idx="25">
                  <c:v>22920</c:v>
                </c:pt>
                <c:pt idx="26">
                  <c:v>22951</c:v>
                </c:pt>
                <c:pt idx="27">
                  <c:v>22981</c:v>
                </c:pt>
                <c:pt idx="28">
                  <c:v>23012</c:v>
                </c:pt>
                <c:pt idx="29">
                  <c:v>23043</c:v>
                </c:pt>
                <c:pt idx="30">
                  <c:v>23071</c:v>
                </c:pt>
                <c:pt idx="31">
                  <c:v>23102</c:v>
                </c:pt>
                <c:pt idx="32">
                  <c:v>23132</c:v>
                </c:pt>
                <c:pt idx="33">
                  <c:v>23163</c:v>
                </c:pt>
                <c:pt idx="34">
                  <c:v>23193</c:v>
                </c:pt>
                <c:pt idx="35">
                  <c:v>23224</c:v>
                </c:pt>
                <c:pt idx="36">
                  <c:v>23255</c:v>
                </c:pt>
                <c:pt idx="37">
                  <c:v>23285</c:v>
                </c:pt>
                <c:pt idx="38">
                  <c:v>23316</c:v>
                </c:pt>
                <c:pt idx="39">
                  <c:v>23346</c:v>
                </c:pt>
                <c:pt idx="40">
                  <c:v>23377</c:v>
                </c:pt>
                <c:pt idx="41">
                  <c:v>23408</c:v>
                </c:pt>
                <c:pt idx="42">
                  <c:v>23437</c:v>
                </c:pt>
                <c:pt idx="43">
                  <c:v>23468</c:v>
                </c:pt>
                <c:pt idx="44">
                  <c:v>23498</c:v>
                </c:pt>
                <c:pt idx="45">
                  <c:v>23529</c:v>
                </c:pt>
                <c:pt idx="46">
                  <c:v>23559</c:v>
                </c:pt>
                <c:pt idx="47">
                  <c:v>23590</c:v>
                </c:pt>
                <c:pt idx="48">
                  <c:v>23621</c:v>
                </c:pt>
                <c:pt idx="49">
                  <c:v>23651</c:v>
                </c:pt>
                <c:pt idx="50">
                  <c:v>23682</c:v>
                </c:pt>
                <c:pt idx="51">
                  <c:v>23712</c:v>
                </c:pt>
                <c:pt idx="52">
                  <c:v>23743</c:v>
                </c:pt>
                <c:pt idx="53">
                  <c:v>23774</c:v>
                </c:pt>
                <c:pt idx="54">
                  <c:v>23802</c:v>
                </c:pt>
                <c:pt idx="55">
                  <c:v>23833</c:v>
                </c:pt>
                <c:pt idx="56">
                  <c:v>23863</c:v>
                </c:pt>
                <c:pt idx="57">
                  <c:v>23894</c:v>
                </c:pt>
                <c:pt idx="58">
                  <c:v>23924</c:v>
                </c:pt>
                <c:pt idx="59">
                  <c:v>23955</c:v>
                </c:pt>
                <c:pt idx="60">
                  <c:v>23986</c:v>
                </c:pt>
                <c:pt idx="61">
                  <c:v>24016</c:v>
                </c:pt>
                <c:pt idx="62">
                  <c:v>24047</c:v>
                </c:pt>
                <c:pt idx="63">
                  <c:v>24077</c:v>
                </c:pt>
                <c:pt idx="64">
                  <c:v>24108</c:v>
                </c:pt>
                <c:pt idx="65">
                  <c:v>24139</c:v>
                </c:pt>
                <c:pt idx="66">
                  <c:v>24167</c:v>
                </c:pt>
                <c:pt idx="67">
                  <c:v>24198</c:v>
                </c:pt>
                <c:pt idx="68">
                  <c:v>24228</c:v>
                </c:pt>
                <c:pt idx="69">
                  <c:v>24259</c:v>
                </c:pt>
                <c:pt idx="70">
                  <c:v>24289</c:v>
                </c:pt>
                <c:pt idx="71">
                  <c:v>24320</c:v>
                </c:pt>
                <c:pt idx="72">
                  <c:v>24351</c:v>
                </c:pt>
                <c:pt idx="73">
                  <c:v>24381</c:v>
                </c:pt>
                <c:pt idx="74">
                  <c:v>24412</c:v>
                </c:pt>
                <c:pt idx="75">
                  <c:v>24442</c:v>
                </c:pt>
                <c:pt idx="76">
                  <c:v>24473</c:v>
                </c:pt>
                <c:pt idx="77">
                  <c:v>24504</c:v>
                </c:pt>
                <c:pt idx="78">
                  <c:v>24532</c:v>
                </c:pt>
                <c:pt idx="79">
                  <c:v>24563</c:v>
                </c:pt>
                <c:pt idx="80">
                  <c:v>24593</c:v>
                </c:pt>
                <c:pt idx="81">
                  <c:v>24624</c:v>
                </c:pt>
                <c:pt idx="82">
                  <c:v>24654</c:v>
                </c:pt>
                <c:pt idx="83">
                  <c:v>24685</c:v>
                </c:pt>
                <c:pt idx="84">
                  <c:v>24716</c:v>
                </c:pt>
                <c:pt idx="85">
                  <c:v>24746</c:v>
                </c:pt>
                <c:pt idx="86">
                  <c:v>24777</c:v>
                </c:pt>
                <c:pt idx="87">
                  <c:v>24807</c:v>
                </c:pt>
                <c:pt idx="88">
                  <c:v>24838</c:v>
                </c:pt>
                <c:pt idx="89">
                  <c:v>24869</c:v>
                </c:pt>
                <c:pt idx="90">
                  <c:v>24898</c:v>
                </c:pt>
                <c:pt idx="91">
                  <c:v>24929</c:v>
                </c:pt>
                <c:pt idx="92">
                  <c:v>24959</c:v>
                </c:pt>
                <c:pt idx="93">
                  <c:v>24990</c:v>
                </c:pt>
                <c:pt idx="94">
                  <c:v>25020</c:v>
                </c:pt>
                <c:pt idx="95">
                  <c:v>25051</c:v>
                </c:pt>
                <c:pt idx="96">
                  <c:v>25082</c:v>
                </c:pt>
                <c:pt idx="97">
                  <c:v>25112</c:v>
                </c:pt>
                <c:pt idx="98">
                  <c:v>25143</c:v>
                </c:pt>
                <c:pt idx="99">
                  <c:v>25173</c:v>
                </c:pt>
                <c:pt idx="100">
                  <c:v>25204</c:v>
                </c:pt>
                <c:pt idx="101">
                  <c:v>25235</c:v>
                </c:pt>
                <c:pt idx="102">
                  <c:v>25263</c:v>
                </c:pt>
                <c:pt idx="103">
                  <c:v>25294</c:v>
                </c:pt>
                <c:pt idx="104">
                  <c:v>25324</c:v>
                </c:pt>
                <c:pt idx="105">
                  <c:v>25355</c:v>
                </c:pt>
                <c:pt idx="106">
                  <c:v>25385</c:v>
                </c:pt>
                <c:pt idx="107">
                  <c:v>25416</c:v>
                </c:pt>
                <c:pt idx="108">
                  <c:v>25447</c:v>
                </c:pt>
                <c:pt idx="109">
                  <c:v>25477</c:v>
                </c:pt>
                <c:pt idx="110">
                  <c:v>25508</c:v>
                </c:pt>
                <c:pt idx="111">
                  <c:v>25538</c:v>
                </c:pt>
                <c:pt idx="112">
                  <c:v>25569</c:v>
                </c:pt>
                <c:pt idx="113">
                  <c:v>25600</c:v>
                </c:pt>
                <c:pt idx="114">
                  <c:v>25628</c:v>
                </c:pt>
                <c:pt idx="115">
                  <c:v>25659</c:v>
                </c:pt>
                <c:pt idx="116">
                  <c:v>25689</c:v>
                </c:pt>
                <c:pt idx="117">
                  <c:v>25720</c:v>
                </c:pt>
                <c:pt idx="118">
                  <c:v>25750</c:v>
                </c:pt>
                <c:pt idx="119">
                  <c:v>25781</c:v>
                </c:pt>
                <c:pt idx="120">
                  <c:v>25812</c:v>
                </c:pt>
                <c:pt idx="121">
                  <c:v>25842</c:v>
                </c:pt>
                <c:pt idx="122">
                  <c:v>25873</c:v>
                </c:pt>
                <c:pt idx="123">
                  <c:v>25903</c:v>
                </c:pt>
                <c:pt idx="124">
                  <c:v>25934</c:v>
                </c:pt>
                <c:pt idx="125">
                  <c:v>25965</c:v>
                </c:pt>
                <c:pt idx="126">
                  <c:v>25993</c:v>
                </c:pt>
                <c:pt idx="127">
                  <c:v>26024</c:v>
                </c:pt>
                <c:pt idx="128">
                  <c:v>26054</c:v>
                </c:pt>
                <c:pt idx="129">
                  <c:v>26085</c:v>
                </c:pt>
                <c:pt idx="130">
                  <c:v>26115</c:v>
                </c:pt>
                <c:pt idx="131">
                  <c:v>26146</c:v>
                </c:pt>
                <c:pt idx="132">
                  <c:v>26177</c:v>
                </c:pt>
                <c:pt idx="133">
                  <c:v>26207</c:v>
                </c:pt>
                <c:pt idx="134">
                  <c:v>26238</c:v>
                </c:pt>
                <c:pt idx="135">
                  <c:v>26268</c:v>
                </c:pt>
                <c:pt idx="136">
                  <c:v>26299</c:v>
                </c:pt>
                <c:pt idx="137">
                  <c:v>26330</c:v>
                </c:pt>
                <c:pt idx="138">
                  <c:v>26359</c:v>
                </c:pt>
                <c:pt idx="139">
                  <c:v>26390</c:v>
                </c:pt>
                <c:pt idx="140">
                  <c:v>26420</c:v>
                </c:pt>
                <c:pt idx="141">
                  <c:v>26451</c:v>
                </c:pt>
                <c:pt idx="142">
                  <c:v>26481</c:v>
                </c:pt>
                <c:pt idx="143">
                  <c:v>26512</c:v>
                </c:pt>
                <c:pt idx="144">
                  <c:v>26543</c:v>
                </c:pt>
                <c:pt idx="145">
                  <c:v>26573</c:v>
                </c:pt>
                <c:pt idx="146">
                  <c:v>26604</c:v>
                </c:pt>
                <c:pt idx="147">
                  <c:v>26634</c:v>
                </c:pt>
                <c:pt idx="148">
                  <c:v>26665</c:v>
                </c:pt>
                <c:pt idx="149">
                  <c:v>26696</c:v>
                </c:pt>
                <c:pt idx="150">
                  <c:v>26724</c:v>
                </c:pt>
                <c:pt idx="151">
                  <c:v>26755</c:v>
                </c:pt>
                <c:pt idx="152">
                  <c:v>26785</c:v>
                </c:pt>
                <c:pt idx="153">
                  <c:v>26816</c:v>
                </c:pt>
                <c:pt idx="154">
                  <c:v>26846</c:v>
                </c:pt>
                <c:pt idx="155">
                  <c:v>26877</c:v>
                </c:pt>
                <c:pt idx="156">
                  <c:v>26908</c:v>
                </c:pt>
                <c:pt idx="157">
                  <c:v>26938</c:v>
                </c:pt>
                <c:pt idx="158">
                  <c:v>26969</c:v>
                </c:pt>
                <c:pt idx="159">
                  <c:v>26999</c:v>
                </c:pt>
                <c:pt idx="160">
                  <c:v>27030</c:v>
                </c:pt>
                <c:pt idx="161">
                  <c:v>27061</c:v>
                </c:pt>
                <c:pt idx="162">
                  <c:v>27089</c:v>
                </c:pt>
                <c:pt idx="163">
                  <c:v>27120</c:v>
                </c:pt>
                <c:pt idx="164">
                  <c:v>27150</c:v>
                </c:pt>
                <c:pt idx="165">
                  <c:v>27181</c:v>
                </c:pt>
                <c:pt idx="166">
                  <c:v>27211</c:v>
                </c:pt>
                <c:pt idx="167">
                  <c:v>27242</c:v>
                </c:pt>
                <c:pt idx="168">
                  <c:v>27273</c:v>
                </c:pt>
                <c:pt idx="169">
                  <c:v>27303</c:v>
                </c:pt>
                <c:pt idx="170">
                  <c:v>27334</c:v>
                </c:pt>
                <c:pt idx="171">
                  <c:v>27364</c:v>
                </c:pt>
                <c:pt idx="172">
                  <c:v>27395</c:v>
                </c:pt>
                <c:pt idx="173">
                  <c:v>27426</c:v>
                </c:pt>
                <c:pt idx="174">
                  <c:v>27454</c:v>
                </c:pt>
                <c:pt idx="175">
                  <c:v>27485</c:v>
                </c:pt>
                <c:pt idx="176">
                  <c:v>27515</c:v>
                </c:pt>
                <c:pt idx="177">
                  <c:v>27546</c:v>
                </c:pt>
                <c:pt idx="178">
                  <c:v>27576</c:v>
                </c:pt>
                <c:pt idx="179">
                  <c:v>27607</c:v>
                </c:pt>
                <c:pt idx="180">
                  <c:v>27638</c:v>
                </c:pt>
                <c:pt idx="181">
                  <c:v>27668</c:v>
                </c:pt>
                <c:pt idx="182">
                  <c:v>27699</c:v>
                </c:pt>
                <c:pt idx="183">
                  <c:v>27729</c:v>
                </c:pt>
                <c:pt idx="184">
                  <c:v>27760</c:v>
                </c:pt>
                <c:pt idx="185">
                  <c:v>27791</c:v>
                </c:pt>
                <c:pt idx="186">
                  <c:v>27820</c:v>
                </c:pt>
                <c:pt idx="187">
                  <c:v>27851</c:v>
                </c:pt>
                <c:pt idx="188">
                  <c:v>27881</c:v>
                </c:pt>
                <c:pt idx="189">
                  <c:v>27912</c:v>
                </c:pt>
                <c:pt idx="190">
                  <c:v>27942</c:v>
                </c:pt>
                <c:pt idx="191">
                  <c:v>27973</c:v>
                </c:pt>
                <c:pt idx="192">
                  <c:v>28004</c:v>
                </c:pt>
                <c:pt idx="193">
                  <c:v>28034</c:v>
                </c:pt>
                <c:pt idx="194">
                  <c:v>28065</c:v>
                </c:pt>
                <c:pt idx="195">
                  <c:v>28095</c:v>
                </c:pt>
                <c:pt idx="196">
                  <c:v>28126</c:v>
                </c:pt>
                <c:pt idx="197">
                  <c:v>28157</c:v>
                </c:pt>
                <c:pt idx="198">
                  <c:v>28185</c:v>
                </c:pt>
                <c:pt idx="199">
                  <c:v>28216</c:v>
                </c:pt>
                <c:pt idx="200">
                  <c:v>28246</c:v>
                </c:pt>
                <c:pt idx="201">
                  <c:v>28277</c:v>
                </c:pt>
                <c:pt idx="202">
                  <c:v>28307</c:v>
                </c:pt>
                <c:pt idx="203">
                  <c:v>28338</c:v>
                </c:pt>
                <c:pt idx="204">
                  <c:v>28369</c:v>
                </c:pt>
                <c:pt idx="205">
                  <c:v>28399</c:v>
                </c:pt>
                <c:pt idx="206">
                  <c:v>28430</c:v>
                </c:pt>
                <c:pt idx="207">
                  <c:v>28460</c:v>
                </c:pt>
                <c:pt idx="208">
                  <c:v>28491</c:v>
                </c:pt>
                <c:pt idx="209">
                  <c:v>28522</c:v>
                </c:pt>
                <c:pt idx="210">
                  <c:v>28550</c:v>
                </c:pt>
                <c:pt idx="211">
                  <c:v>28581</c:v>
                </c:pt>
                <c:pt idx="212">
                  <c:v>28611</c:v>
                </c:pt>
                <c:pt idx="213">
                  <c:v>28642</c:v>
                </c:pt>
                <c:pt idx="214">
                  <c:v>28672</c:v>
                </c:pt>
                <c:pt idx="215">
                  <c:v>28703</c:v>
                </c:pt>
                <c:pt idx="216">
                  <c:v>28734</c:v>
                </c:pt>
                <c:pt idx="217">
                  <c:v>28764</c:v>
                </c:pt>
                <c:pt idx="218">
                  <c:v>28795</c:v>
                </c:pt>
                <c:pt idx="219">
                  <c:v>28825</c:v>
                </c:pt>
                <c:pt idx="220">
                  <c:v>28856</c:v>
                </c:pt>
                <c:pt idx="221">
                  <c:v>28887</c:v>
                </c:pt>
                <c:pt idx="222">
                  <c:v>28915</c:v>
                </c:pt>
                <c:pt idx="223">
                  <c:v>28946</c:v>
                </c:pt>
                <c:pt idx="224">
                  <c:v>28976</c:v>
                </c:pt>
                <c:pt idx="225">
                  <c:v>29007</c:v>
                </c:pt>
                <c:pt idx="226">
                  <c:v>29037</c:v>
                </c:pt>
                <c:pt idx="227">
                  <c:v>29068</c:v>
                </c:pt>
                <c:pt idx="228">
                  <c:v>29099</c:v>
                </c:pt>
                <c:pt idx="229">
                  <c:v>29129</c:v>
                </c:pt>
                <c:pt idx="230">
                  <c:v>29160</c:v>
                </c:pt>
                <c:pt idx="231">
                  <c:v>29190</c:v>
                </c:pt>
                <c:pt idx="232">
                  <c:v>29221</c:v>
                </c:pt>
                <c:pt idx="233">
                  <c:v>29252</c:v>
                </c:pt>
                <c:pt idx="234">
                  <c:v>29281</c:v>
                </c:pt>
                <c:pt idx="235">
                  <c:v>29312</c:v>
                </c:pt>
                <c:pt idx="236">
                  <c:v>29342</c:v>
                </c:pt>
                <c:pt idx="237">
                  <c:v>29373</c:v>
                </c:pt>
                <c:pt idx="238">
                  <c:v>29403</c:v>
                </c:pt>
                <c:pt idx="239">
                  <c:v>29434</c:v>
                </c:pt>
                <c:pt idx="240">
                  <c:v>29465</c:v>
                </c:pt>
                <c:pt idx="241">
                  <c:v>29495</c:v>
                </c:pt>
                <c:pt idx="242">
                  <c:v>29526</c:v>
                </c:pt>
                <c:pt idx="243">
                  <c:v>29556</c:v>
                </c:pt>
                <c:pt idx="244">
                  <c:v>29587</c:v>
                </c:pt>
                <c:pt idx="245">
                  <c:v>29618</c:v>
                </c:pt>
                <c:pt idx="246">
                  <c:v>29646</c:v>
                </c:pt>
                <c:pt idx="247">
                  <c:v>29677</c:v>
                </c:pt>
                <c:pt idx="248">
                  <c:v>29707</c:v>
                </c:pt>
                <c:pt idx="249">
                  <c:v>29738</c:v>
                </c:pt>
                <c:pt idx="250">
                  <c:v>29768</c:v>
                </c:pt>
                <c:pt idx="251">
                  <c:v>29799</c:v>
                </c:pt>
                <c:pt idx="252">
                  <c:v>29830</c:v>
                </c:pt>
                <c:pt idx="253">
                  <c:v>29860</c:v>
                </c:pt>
                <c:pt idx="254">
                  <c:v>29891</c:v>
                </c:pt>
                <c:pt idx="255">
                  <c:v>29921</c:v>
                </c:pt>
                <c:pt idx="256">
                  <c:v>29952</c:v>
                </c:pt>
                <c:pt idx="257">
                  <c:v>29983</c:v>
                </c:pt>
                <c:pt idx="258">
                  <c:v>30011</c:v>
                </c:pt>
                <c:pt idx="259">
                  <c:v>30042</c:v>
                </c:pt>
                <c:pt idx="260">
                  <c:v>30072</c:v>
                </c:pt>
                <c:pt idx="261">
                  <c:v>30103</c:v>
                </c:pt>
                <c:pt idx="262">
                  <c:v>30133</c:v>
                </c:pt>
                <c:pt idx="263">
                  <c:v>30164</c:v>
                </c:pt>
                <c:pt idx="264">
                  <c:v>30195</c:v>
                </c:pt>
                <c:pt idx="265">
                  <c:v>30225</c:v>
                </c:pt>
                <c:pt idx="266">
                  <c:v>30256</c:v>
                </c:pt>
                <c:pt idx="267">
                  <c:v>30286</c:v>
                </c:pt>
                <c:pt idx="268">
                  <c:v>30317</c:v>
                </c:pt>
                <c:pt idx="269">
                  <c:v>30348</c:v>
                </c:pt>
                <c:pt idx="270">
                  <c:v>30376</c:v>
                </c:pt>
                <c:pt idx="271">
                  <c:v>30407</c:v>
                </c:pt>
                <c:pt idx="272">
                  <c:v>30437</c:v>
                </c:pt>
                <c:pt idx="273">
                  <c:v>30468</c:v>
                </c:pt>
                <c:pt idx="274">
                  <c:v>30498</c:v>
                </c:pt>
                <c:pt idx="275">
                  <c:v>30529</c:v>
                </c:pt>
                <c:pt idx="276">
                  <c:v>30560</c:v>
                </c:pt>
                <c:pt idx="277">
                  <c:v>30590</c:v>
                </c:pt>
                <c:pt idx="278">
                  <c:v>30621</c:v>
                </c:pt>
                <c:pt idx="279">
                  <c:v>30651</c:v>
                </c:pt>
                <c:pt idx="280">
                  <c:v>30682</c:v>
                </c:pt>
                <c:pt idx="281">
                  <c:v>30713</c:v>
                </c:pt>
                <c:pt idx="282">
                  <c:v>30742</c:v>
                </c:pt>
                <c:pt idx="283">
                  <c:v>30773</c:v>
                </c:pt>
                <c:pt idx="284">
                  <c:v>30803</c:v>
                </c:pt>
                <c:pt idx="285">
                  <c:v>30834</c:v>
                </c:pt>
                <c:pt idx="286">
                  <c:v>30864</c:v>
                </c:pt>
                <c:pt idx="287">
                  <c:v>30895</c:v>
                </c:pt>
                <c:pt idx="288">
                  <c:v>30926</c:v>
                </c:pt>
                <c:pt idx="289">
                  <c:v>30956</c:v>
                </c:pt>
                <c:pt idx="290">
                  <c:v>30987</c:v>
                </c:pt>
                <c:pt idx="291">
                  <c:v>31017</c:v>
                </c:pt>
                <c:pt idx="292">
                  <c:v>31048</c:v>
                </c:pt>
                <c:pt idx="293">
                  <c:v>31079</c:v>
                </c:pt>
                <c:pt idx="294">
                  <c:v>31107</c:v>
                </c:pt>
                <c:pt idx="295">
                  <c:v>31138</c:v>
                </c:pt>
                <c:pt idx="296">
                  <c:v>31168</c:v>
                </c:pt>
                <c:pt idx="297">
                  <c:v>31199</c:v>
                </c:pt>
                <c:pt idx="298">
                  <c:v>31229</c:v>
                </c:pt>
                <c:pt idx="299">
                  <c:v>31260</c:v>
                </c:pt>
                <c:pt idx="300">
                  <c:v>31291</c:v>
                </c:pt>
                <c:pt idx="301">
                  <c:v>31321</c:v>
                </c:pt>
                <c:pt idx="302">
                  <c:v>31352</c:v>
                </c:pt>
                <c:pt idx="303">
                  <c:v>31382</c:v>
                </c:pt>
                <c:pt idx="304">
                  <c:v>31413</c:v>
                </c:pt>
                <c:pt idx="305">
                  <c:v>31444</c:v>
                </c:pt>
                <c:pt idx="306">
                  <c:v>31472</c:v>
                </c:pt>
                <c:pt idx="307">
                  <c:v>31503</c:v>
                </c:pt>
                <c:pt idx="308">
                  <c:v>31533</c:v>
                </c:pt>
                <c:pt idx="309">
                  <c:v>31564</c:v>
                </c:pt>
                <c:pt idx="310">
                  <c:v>31594</c:v>
                </c:pt>
                <c:pt idx="311">
                  <c:v>31625</c:v>
                </c:pt>
                <c:pt idx="312">
                  <c:v>31656</c:v>
                </c:pt>
                <c:pt idx="313">
                  <c:v>31686</c:v>
                </c:pt>
                <c:pt idx="314">
                  <c:v>31717</c:v>
                </c:pt>
                <c:pt idx="315">
                  <c:v>31747</c:v>
                </c:pt>
                <c:pt idx="316">
                  <c:v>31778</c:v>
                </c:pt>
                <c:pt idx="317">
                  <c:v>31809</c:v>
                </c:pt>
                <c:pt idx="318">
                  <c:v>31837</c:v>
                </c:pt>
                <c:pt idx="319">
                  <c:v>31868</c:v>
                </c:pt>
                <c:pt idx="320">
                  <c:v>31898</c:v>
                </c:pt>
                <c:pt idx="321">
                  <c:v>31929</c:v>
                </c:pt>
                <c:pt idx="322">
                  <c:v>31959</c:v>
                </c:pt>
                <c:pt idx="323">
                  <c:v>31990</c:v>
                </c:pt>
                <c:pt idx="324">
                  <c:v>32021</c:v>
                </c:pt>
                <c:pt idx="325">
                  <c:v>32051</c:v>
                </c:pt>
                <c:pt idx="326">
                  <c:v>32082</c:v>
                </c:pt>
                <c:pt idx="327">
                  <c:v>32112</c:v>
                </c:pt>
                <c:pt idx="328">
                  <c:v>32143</c:v>
                </c:pt>
                <c:pt idx="329">
                  <c:v>32174</c:v>
                </c:pt>
                <c:pt idx="330">
                  <c:v>32203</c:v>
                </c:pt>
                <c:pt idx="331">
                  <c:v>32234</c:v>
                </c:pt>
                <c:pt idx="332">
                  <c:v>32264</c:v>
                </c:pt>
                <c:pt idx="333">
                  <c:v>32295</c:v>
                </c:pt>
                <c:pt idx="334">
                  <c:v>32325</c:v>
                </c:pt>
                <c:pt idx="335">
                  <c:v>32356</c:v>
                </c:pt>
                <c:pt idx="336">
                  <c:v>32387</c:v>
                </c:pt>
                <c:pt idx="337">
                  <c:v>32417</c:v>
                </c:pt>
                <c:pt idx="338">
                  <c:v>32448</c:v>
                </c:pt>
                <c:pt idx="339">
                  <c:v>32478</c:v>
                </c:pt>
                <c:pt idx="340">
                  <c:v>32509</c:v>
                </c:pt>
                <c:pt idx="341">
                  <c:v>32540</c:v>
                </c:pt>
                <c:pt idx="342">
                  <c:v>32568</c:v>
                </c:pt>
                <c:pt idx="343">
                  <c:v>32599</c:v>
                </c:pt>
                <c:pt idx="344">
                  <c:v>32629</c:v>
                </c:pt>
                <c:pt idx="345">
                  <c:v>32660</c:v>
                </c:pt>
                <c:pt idx="346">
                  <c:v>32690</c:v>
                </c:pt>
                <c:pt idx="347">
                  <c:v>32721</c:v>
                </c:pt>
                <c:pt idx="348">
                  <c:v>32752</c:v>
                </c:pt>
                <c:pt idx="349">
                  <c:v>32782</c:v>
                </c:pt>
                <c:pt idx="350">
                  <c:v>32813</c:v>
                </c:pt>
                <c:pt idx="351">
                  <c:v>32843</c:v>
                </c:pt>
                <c:pt idx="352">
                  <c:v>32874</c:v>
                </c:pt>
                <c:pt idx="353">
                  <c:v>32905</c:v>
                </c:pt>
                <c:pt idx="354">
                  <c:v>32933</c:v>
                </c:pt>
                <c:pt idx="355">
                  <c:v>32964</c:v>
                </c:pt>
                <c:pt idx="356">
                  <c:v>32994</c:v>
                </c:pt>
                <c:pt idx="357">
                  <c:v>33025</c:v>
                </c:pt>
                <c:pt idx="358">
                  <c:v>33055</c:v>
                </c:pt>
                <c:pt idx="359">
                  <c:v>33086</c:v>
                </c:pt>
                <c:pt idx="360">
                  <c:v>33117</c:v>
                </c:pt>
                <c:pt idx="361">
                  <c:v>33147</c:v>
                </c:pt>
                <c:pt idx="362">
                  <c:v>33178</c:v>
                </c:pt>
                <c:pt idx="363">
                  <c:v>33208</c:v>
                </c:pt>
                <c:pt idx="364">
                  <c:v>33239</c:v>
                </c:pt>
                <c:pt idx="365">
                  <c:v>33270</c:v>
                </c:pt>
                <c:pt idx="366">
                  <c:v>33298</c:v>
                </c:pt>
                <c:pt idx="367">
                  <c:v>33329</c:v>
                </c:pt>
                <c:pt idx="368">
                  <c:v>33359</c:v>
                </c:pt>
                <c:pt idx="369">
                  <c:v>33390</c:v>
                </c:pt>
                <c:pt idx="370">
                  <c:v>33420</c:v>
                </c:pt>
                <c:pt idx="371">
                  <c:v>33451</c:v>
                </c:pt>
                <c:pt idx="372">
                  <c:v>33482</c:v>
                </c:pt>
                <c:pt idx="373">
                  <c:v>33512</c:v>
                </c:pt>
                <c:pt idx="374">
                  <c:v>33543</c:v>
                </c:pt>
                <c:pt idx="375">
                  <c:v>33573</c:v>
                </c:pt>
                <c:pt idx="376">
                  <c:v>33604</c:v>
                </c:pt>
                <c:pt idx="377">
                  <c:v>33635</c:v>
                </c:pt>
                <c:pt idx="378">
                  <c:v>33664</c:v>
                </c:pt>
                <c:pt idx="379">
                  <c:v>33695</c:v>
                </c:pt>
                <c:pt idx="380">
                  <c:v>33725</c:v>
                </c:pt>
                <c:pt idx="381">
                  <c:v>33756</c:v>
                </c:pt>
                <c:pt idx="382">
                  <c:v>33786</c:v>
                </c:pt>
                <c:pt idx="383">
                  <c:v>33817</c:v>
                </c:pt>
                <c:pt idx="384">
                  <c:v>33848</c:v>
                </c:pt>
                <c:pt idx="385">
                  <c:v>33878</c:v>
                </c:pt>
                <c:pt idx="386">
                  <c:v>33909</c:v>
                </c:pt>
                <c:pt idx="387">
                  <c:v>33939</c:v>
                </c:pt>
                <c:pt idx="388">
                  <c:v>33970</c:v>
                </c:pt>
                <c:pt idx="389">
                  <c:v>34001</c:v>
                </c:pt>
                <c:pt idx="390">
                  <c:v>34029</c:v>
                </c:pt>
                <c:pt idx="391">
                  <c:v>34060</c:v>
                </c:pt>
                <c:pt idx="392">
                  <c:v>34090</c:v>
                </c:pt>
                <c:pt idx="393">
                  <c:v>34121</c:v>
                </c:pt>
                <c:pt idx="394">
                  <c:v>34151</c:v>
                </c:pt>
                <c:pt idx="395">
                  <c:v>34182</c:v>
                </c:pt>
                <c:pt idx="396">
                  <c:v>34213</c:v>
                </c:pt>
                <c:pt idx="397">
                  <c:v>34243</c:v>
                </c:pt>
                <c:pt idx="398">
                  <c:v>34274</c:v>
                </c:pt>
                <c:pt idx="399">
                  <c:v>34304</c:v>
                </c:pt>
                <c:pt idx="400">
                  <c:v>34335</c:v>
                </c:pt>
                <c:pt idx="401">
                  <c:v>34366</c:v>
                </c:pt>
                <c:pt idx="402">
                  <c:v>34394</c:v>
                </c:pt>
                <c:pt idx="403">
                  <c:v>34425</c:v>
                </c:pt>
                <c:pt idx="404">
                  <c:v>34455</c:v>
                </c:pt>
                <c:pt idx="405">
                  <c:v>34486</c:v>
                </c:pt>
                <c:pt idx="406">
                  <c:v>34516</c:v>
                </c:pt>
                <c:pt idx="407">
                  <c:v>34547</c:v>
                </c:pt>
                <c:pt idx="408">
                  <c:v>34578</c:v>
                </c:pt>
                <c:pt idx="409">
                  <c:v>34608</c:v>
                </c:pt>
                <c:pt idx="410">
                  <c:v>34639</c:v>
                </c:pt>
                <c:pt idx="411">
                  <c:v>34669</c:v>
                </c:pt>
                <c:pt idx="412">
                  <c:v>34700</c:v>
                </c:pt>
                <c:pt idx="413">
                  <c:v>34731</c:v>
                </c:pt>
                <c:pt idx="414">
                  <c:v>34759</c:v>
                </c:pt>
                <c:pt idx="415">
                  <c:v>34790</c:v>
                </c:pt>
                <c:pt idx="416">
                  <c:v>34820</c:v>
                </c:pt>
                <c:pt idx="417">
                  <c:v>34851</c:v>
                </c:pt>
                <c:pt idx="418">
                  <c:v>34881</c:v>
                </c:pt>
                <c:pt idx="419">
                  <c:v>34912</c:v>
                </c:pt>
                <c:pt idx="420">
                  <c:v>34943</c:v>
                </c:pt>
                <c:pt idx="421">
                  <c:v>34973</c:v>
                </c:pt>
                <c:pt idx="422">
                  <c:v>35004</c:v>
                </c:pt>
                <c:pt idx="423">
                  <c:v>35034</c:v>
                </c:pt>
                <c:pt idx="424">
                  <c:v>35065</c:v>
                </c:pt>
                <c:pt idx="425">
                  <c:v>35096</c:v>
                </c:pt>
                <c:pt idx="426">
                  <c:v>35125</c:v>
                </c:pt>
                <c:pt idx="427">
                  <c:v>35156</c:v>
                </c:pt>
                <c:pt idx="428">
                  <c:v>35186</c:v>
                </c:pt>
                <c:pt idx="429">
                  <c:v>35217</c:v>
                </c:pt>
                <c:pt idx="430">
                  <c:v>35247</c:v>
                </c:pt>
                <c:pt idx="431">
                  <c:v>35278</c:v>
                </c:pt>
                <c:pt idx="432">
                  <c:v>35309</c:v>
                </c:pt>
                <c:pt idx="433">
                  <c:v>35339</c:v>
                </c:pt>
                <c:pt idx="434">
                  <c:v>35370</c:v>
                </c:pt>
                <c:pt idx="435">
                  <c:v>35400</c:v>
                </c:pt>
                <c:pt idx="436">
                  <c:v>35431</c:v>
                </c:pt>
                <c:pt idx="437">
                  <c:v>35462</c:v>
                </c:pt>
                <c:pt idx="438">
                  <c:v>35490</c:v>
                </c:pt>
                <c:pt idx="439">
                  <c:v>35521</c:v>
                </c:pt>
                <c:pt idx="440">
                  <c:v>35551</c:v>
                </c:pt>
                <c:pt idx="441">
                  <c:v>35582</c:v>
                </c:pt>
                <c:pt idx="442">
                  <c:v>35612</c:v>
                </c:pt>
                <c:pt idx="443">
                  <c:v>35643</c:v>
                </c:pt>
                <c:pt idx="444">
                  <c:v>35674</c:v>
                </c:pt>
                <c:pt idx="445">
                  <c:v>35704</c:v>
                </c:pt>
                <c:pt idx="446">
                  <c:v>35735</c:v>
                </c:pt>
                <c:pt idx="447">
                  <c:v>35765</c:v>
                </c:pt>
                <c:pt idx="448">
                  <c:v>35796</c:v>
                </c:pt>
                <c:pt idx="449">
                  <c:v>35827</c:v>
                </c:pt>
                <c:pt idx="450">
                  <c:v>35855</c:v>
                </c:pt>
                <c:pt idx="451">
                  <c:v>35886</c:v>
                </c:pt>
                <c:pt idx="452">
                  <c:v>35916</c:v>
                </c:pt>
                <c:pt idx="453">
                  <c:v>35947</c:v>
                </c:pt>
                <c:pt idx="454">
                  <c:v>35977</c:v>
                </c:pt>
                <c:pt idx="455">
                  <c:v>36008</c:v>
                </c:pt>
                <c:pt idx="456">
                  <c:v>36039</c:v>
                </c:pt>
                <c:pt idx="457">
                  <c:v>36069</c:v>
                </c:pt>
                <c:pt idx="458">
                  <c:v>36100</c:v>
                </c:pt>
                <c:pt idx="459">
                  <c:v>36130</c:v>
                </c:pt>
                <c:pt idx="460">
                  <c:v>36161</c:v>
                </c:pt>
                <c:pt idx="461">
                  <c:v>36192</c:v>
                </c:pt>
                <c:pt idx="462">
                  <c:v>36220</c:v>
                </c:pt>
                <c:pt idx="463">
                  <c:v>36251</c:v>
                </c:pt>
                <c:pt idx="464">
                  <c:v>36281</c:v>
                </c:pt>
                <c:pt idx="465">
                  <c:v>36312</c:v>
                </c:pt>
                <c:pt idx="466">
                  <c:v>36342</c:v>
                </c:pt>
                <c:pt idx="467">
                  <c:v>36373</c:v>
                </c:pt>
                <c:pt idx="468">
                  <c:v>36404</c:v>
                </c:pt>
                <c:pt idx="469">
                  <c:v>36434</c:v>
                </c:pt>
                <c:pt idx="470">
                  <c:v>36465</c:v>
                </c:pt>
                <c:pt idx="471">
                  <c:v>36495</c:v>
                </c:pt>
                <c:pt idx="472">
                  <c:v>36526</c:v>
                </c:pt>
                <c:pt idx="473">
                  <c:v>36557</c:v>
                </c:pt>
                <c:pt idx="474">
                  <c:v>36586</c:v>
                </c:pt>
                <c:pt idx="475">
                  <c:v>36617</c:v>
                </c:pt>
                <c:pt idx="476">
                  <c:v>36647</c:v>
                </c:pt>
                <c:pt idx="477">
                  <c:v>36678</c:v>
                </c:pt>
                <c:pt idx="478">
                  <c:v>36708</c:v>
                </c:pt>
                <c:pt idx="479">
                  <c:v>36739</c:v>
                </c:pt>
                <c:pt idx="480">
                  <c:v>36770</c:v>
                </c:pt>
                <c:pt idx="481">
                  <c:v>36800</c:v>
                </c:pt>
                <c:pt idx="482">
                  <c:v>36831</c:v>
                </c:pt>
                <c:pt idx="483">
                  <c:v>36861</c:v>
                </c:pt>
                <c:pt idx="484">
                  <c:v>36892</c:v>
                </c:pt>
                <c:pt idx="485">
                  <c:v>36923</c:v>
                </c:pt>
                <c:pt idx="486">
                  <c:v>36951</c:v>
                </c:pt>
                <c:pt idx="487">
                  <c:v>36982</c:v>
                </c:pt>
                <c:pt idx="488">
                  <c:v>37012</c:v>
                </c:pt>
                <c:pt idx="489">
                  <c:v>37043</c:v>
                </c:pt>
                <c:pt idx="490">
                  <c:v>37073</c:v>
                </c:pt>
                <c:pt idx="491">
                  <c:v>37104</c:v>
                </c:pt>
                <c:pt idx="492">
                  <c:v>37135</c:v>
                </c:pt>
                <c:pt idx="493">
                  <c:v>37165</c:v>
                </c:pt>
                <c:pt idx="494">
                  <c:v>37196</c:v>
                </c:pt>
                <c:pt idx="495">
                  <c:v>37226</c:v>
                </c:pt>
                <c:pt idx="496">
                  <c:v>37257</c:v>
                </c:pt>
                <c:pt idx="497">
                  <c:v>37288</c:v>
                </c:pt>
                <c:pt idx="498">
                  <c:v>37316</c:v>
                </c:pt>
                <c:pt idx="499">
                  <c:v>37347</c:v>
                </c:pt>
                <c:pt idx="500">
                  <c:v>37377</c:v>
                </c:pt>
                <c:pt idx="501">
                  <c:v>37408</c:v>
                </c:pt>
                <c:pt idx="502">
                  <c:v>37438</c:v>
                </c:pt>
                <c:pt idx="503">
                  <c:v>37469</c:v>
                </c:pt>
                <c:pt idx="504">
                  <c:v>37500</c:v>
                </c:pt>
                <c:pt idx="505">
                  <c:v>37530</c:v>
                </c:pt>
                <c:pt idx="506">
                  <c:v>37561</c:v>
                </c:pt>
                <c:pt idx="507">
                  <c:v>37591</c:v>
                </c:pt>
                <c:pt idx="508">
                  <c:v>37622</c:v>
                </c:pt>
                <c:pt idx="509">
                  <c:v>37653</c:v>
                </c:pt>
                <c:pt idx="510">
                  <c:v>37681</c:v>
                </c:pt>
                <c:pt idx="511">
                  <c:v>37712</c:v>
                </c:pt>
                <c:pt idx="512">
                  <c:v>37742</c:v>
                </c:pt>
                <c:pt idx="513">
                  <c:v>37773</c:v>
                </c:pt>
                <c:pt idx="514">
                  <c:v>37803</c:v>
                </c:pt>
                <c:pt idx="515">
                  <c:v>37834</c:v>
                </c:pt>
                <c:pt idx="516">
                  <c:v>37865</c:v>
                </c:pt>
                <c:pt idx="517">
                  <c:v>37895</c:v>
                </c:pt>
                <c:pt idx="518">
                  <c:v>37926</c:v>
                </c:pt>
                <c:pt idx="519">
                  <c:v>37956</c:v>
                </c:pt>
                <c:pt idx="520">
                  <c:v>37987</c:v>
                </c:pt>
                <c:pt idx="521">
                  <c:v>38018</c:v>
                </c:pt>
                <c:pt idx="522">
                  <c:v>38047</c:v>
                </c:pt>
                <c:pt idx="523">
                  <c:v>38078</c:v>
                </c:pt>
                <c:pt idx="524">
                  <c:v>38108</c:v>
                </c:pt>
                <c:pt idx="525">
                  <c:v>38139</c:v>
                </c:pt>
                <c:pt idx="526">
                  <c:v>38169</c:v>
                </c:pt>
                <c:pt idx="527">
                  <c:v>38200</c:v>
                </c:pt>
                <c:pt idx="528">
                  <c:v>38231</c:v>
                </c:pt>
                <c:pt idx="529">
                  <c:v>38261</c:v>
                </c:pt>
                <c:pt idx="530">
                  <c:v>38292</c:v>
                </c:pt>
                <c:pt idx="531">
                  <c:v>38322</c:v>
                </c:pt>
                <c:pt idx="532">
                  <c:v>38353</c:v>
                </c:pt>
                <c:pt idx="533">
                  <c:v>38384</c:v>
                </c:pt>
                <c:pt idx="534">
                  <c:v>38412</c:v>
                </c:pt>
                <c:pt idx="535">
                  <c:v>38443</c:v>
                </c:pt>
                <c:pt idx="536">
                  <c:v>38473</c:v>
                </c:pt>
                <c:pt idx="537">
                  <c:v>38504</c:v>
                </c:pt>
                <c:pt idx="538">
                  <c:v>38534</c:v>
                </c:pt>
                <c:pt idx="539">
                  <c:v>38565</c:v>
                </c:pt>
                <c:pt idx="540">
                  <c:v>38596</c:v>
                </c:pt>
                <c:pt idx="541">
                  <c:v>38626</c:v>
                </c:pt>
                <c:pt idx="542">
                  <c:v>38657</c:v>
                </c:pt>
                <c:pt idx="543">
                  <c:v>38687</c:v>
                </c:pt>
                <c:pt idx="544">
                  <c:v>38718</c:v>
                </c:pt>
                <c:pt idx="545">
                  <c:v>38749</c:v>
                </c:pt>
                <c:pt idx="546">
                  <c:v>38777</c:v>
                </c:pt>
                <c:pt idx="547">
                  <c:v>38808</c:v>
                </c:pt>
                <c:pt idx="548">
                  <c:v>38838</c:v>
                </c:pt>
                <c:pt idx="549">
                  <c:v>38869</c:v>
                </c:pt>
                <c:pt idx="550">
                  <c:v>38899</c:v>
                </c:pt>
                <c:pt idx="551">
                  <c:v>38930</c:v>
                </c:pt>
                <c:pt idx="552">
                  <c:v>38961</c:v>
                </c:pt>
                <c:pt idx="553">
                  <c:v>38991</c:v>
                </c:pt>
                <c:pt idx="554">
                  <c:v>39022</c:v>
                </c:pt>
                <c:pt idx="555">
                  <c:v>39052</c:v>
                </c:pt>
                <c:pt idx="556">
                  <c:v>39083</c:v>
                </c:pt>
                <c:pt idx="557">
                  <c:v>39114</c:v>
                </c:pt>
                <c:pt idx="558">
                  <c:v>39142</c:v>
                </c:pt>
                <c:pt idx="559">
                  <c:v>39173</c:v>
                </c:pt>
                <c:pt idx="560">
                  <c:v>39203</c:v>
                </c:pt>
                <c:pt idx="561">
                  <c:v>39234</c:v>
                </c:pt>
                <c:pt idx="562">
                  <c:v>39264</c:v>
                </c:pt>
                <c:pt idx="563">
                  <c:v>39295</c:v>
                </c:pt>
                <c:pt idx="564">
                  <c:v>39326</c:v>
                </c:pt>
                <c:pt idx="565">
                  <c:v>39356</c:v>
                </c:pt>
                <c:pt idx="566">
                  <c:v>39387</c:v>
                </c:pt>
                <c:pt idx="567">
                  <c:v>39417</c:v>
                </c:pt>
                <c:pt idx="568">
                  <c:v>39448</c:v>
                </c:pt>
                <c:pt idx="569">
                  <c:v>39479</c:v>
                </c:pt>
                <c:pt idx="570">
                  <c:v>39508</c:v>
                </c:pt>
                <c:pt idx="571">
                  <c:v>39539</c:v>
                </c:pt>
                <c:pt idx="572">
                  <c:v>39569</c:v>
                </c:pt>
                <c:pt idx="573">
                  <c:v>39600</c:v>
                </c:pt>
                <c:pt idx="574">
                  <c:v>39630</c:v>
                </c:pt>
                <c:pt idx="575">
                  <c:v>39661</c:v>
                </c:pt>
                <c:pt idx="576">
                  <c:v>39692</c:v>
                </c:pt>
                <c:pt idx="577">
                  <c:v>39722</c:v>
                </c:pt>
                <c:pt idx="578">
                  <c:v>39753</c:v>
                </c:pt>
                <c:pt idx="579">
                  <c:v>39783</c:v>
                </c:pt>
                <c:pt idx="580">
                  <c:v>39814</c:v>
                </c:pt>
                <c:pt idx="581">
                  <c:v>39845</c:v>
                </c:pt>
                <c:pt idx="582">
                  <c:v>39873</c:v>
                </c:pt>
                <c:pt idx="583">
                  <c:v>39904</c:v>
                </c:pt>
                <c:pt idx="584">
                  <c:v>39934</c:v>
                </c:pt>
                <c:pt idx="585">
                  <c:v>39965</c:v>
                </c:pt>
                <c:pt idx="586">
                  <c:v>39995</c:v>
                </c:pt>
                <c:pt idx="587">
                  <c:v>40026</c:v>
                </c:pt>
                <c:pt idx="588">
                  <c:v>40057</c:v>
                </c:pt>
                <c:pt idx="589">
                  <c:v>40087</c:v>
                </c:pt>
                <c:pt idx="590">
                  <c:v>40118</c:v>
                </c:pt>
                <c:pt idx="591">
                  <c:v>40148</c:v>
                </c:pt>
                <c:pt idx="592">
                  <c:v>40179</c:v>
                </c:pt>
                <c:pt idx="593">
                  <c:v>40210</c:v>
                </c:pt>
                <c:pt idx="594">
                  <c:v>40238</c:v>
                </c:pt>
                <c:pt idx="595">
                  <c:v>40269</c:v>
                </c:pt>
                <c:pt idx="596">
                  <c:v>40299</c:v>
                </c:pt>
                <c:pt idx="597">
                  <c:v>40330</c:v>
                </c:pt>
                <c:pt idx="598">
                  <c:v>40360</c:v>
                </c:pt>
                <c:pt idx="599">
                  <c:v>40391</c:v>
                </c:pt>
                <c:pt idx="600">
                  <c:v>40422</c:v>
                </c:pt>
                <c:pt idx="601">
                  <c:v>40452</c:v>
                </c:pt>
                <c:pt idx="602">
                  <c:v>40483</c:v>
                </c:pt>
                <c:pt idx="603">
                  <c:v>40513</c:v>
                </c:pt>
                <c:pt idx="604">
                  <c:v>40544</c:v>
                </c:pt>
                <c:pt idx="605">
                  <c:v>40575</c:v>
                </c:pt>
                <c:pt idx="606">
                  <c:v>40603</c:v>
                </c:pt>
                <c:pt idx="607">
                  <c:v>40634</c:v>
                </c:pt>
                <c:pt idx="608">
                  <c:v>40664</c:v>
                </c:pt>
                <c:pt idx="609">
                  <c:v>40695</c:v>
                </c:pt>
                <c:pt idx="610">
                  <c:v>40725</c:v>
                </c:pt>
                <c:pt idx="611">
                  <c:v>40756</c:v>
                </c:pt>
                <c:pt idx="612">
                  <c:v>40787</c:v>
                </c:pt>
                <c:pt idx="613">
                  <c:v>40817</c:v>
                </c:pt>
                <c:pt idx="614">
                  <c:v>40848</c:v>
                </c:pt>
                <c:pt idx="615">
                  <c:v>40878</c:v>
                </c:pt>
                <c:pt idx="616">
                  <c:v>40909</c:v>
                </c:pt>
                <c:pt idx="617">
                  <c:v>40940</c:v>
                </c:pt>
                <c:pt idx="618">
                  <c:v>40969</c:v>
                </c:pt>
                <c:pt idx="619">
                  <c:v>41000</c:v>
                </c:pt>
                <c:pt idx="620">
                  <c:v>41030</c:v>
                </c:pt>
                <c:pt idx="621">
                  <c:v>41061</c:v>
                </c:pt>
                <c:pt idx="622">
                  <c:v>41091</c:v>
                </c:pt>
                <c:pt idx="623">
                  <c:v>41122</c:v>
                </c:pt>
                <c:pt idx="624">
                  <c:v>41153</c:v>
                </c:pt>
                <c:pt idx="625">
                  <c:v>41183</c:v>
                </c:pt>
                <c:pt idx="626">
                  <c:v>41214</c:v>
                </c:pt>
                <c:pt idx="627">
                  <c:v>41244</c:v>
                </c:pt>
                <c:pt idx="628">
                  <c:v>41275</c:v>
                </c:pt>
                <c:pt idx="629">
                  <c:v>41306</c:v>
                </c:pt>
                <c:pt idx="630">
                  <c:v>41334</c:v>
                </c:pt>
                <c:pt idx="631">
                  <c:v>41365</c:v>
                </c:pt>
                <c:pt idx="632">
                  <c:v>41395</c:v>
                </c:pt>
                <c:pt idx="633">
                  <c:v>41426</c:v>
                </c:pt>
                <c:pt idx="634">
                  <c:v>41456</c:v>
                </c:pt>
                <c:pt idx="635">
                  <c:v>41487</c:v>
                </c:pt>
                <c:pt idx="636">
                  <c:v>41518</c:v>
                </c:pt>
                <c:pt idx="637">
                  <c:v>41548</c:v>
                </c:pt>
                <c:pt idx="638">
                  <c:v>41579</c:v>
                </c:pt>
                <c:pt idx="639">
                  <c:v>41609</c:v>
                </c:pt>
                <c:pt idx="640">
                  <c:v>41640</c:v>
                </c:pt>
                <c:pt idx="641">
                  <c:v>41671</c:v>
                </c:pt>
                <c:pt idx="642">
                  <c:v>41699</c:v>
                </c:pt>
                <c:pt idx="643">
                  <c:v>41730</c:v>
                </c:pt>
                <c:pt idx="644">
                  <c:v>41760</c:v>
                </c:pt>
                <c:pt idx="645">
                  <c:v>41791</c:v>
                </c:pt>
                <c:pt idx="646">
                  <c:v>41821</c:v>
                </c:pt>
                <c:pt idx="647">
                  <c:v>41852</c:v>
                </c:pt>
                <c:pt idx="648">
                  <c:v>41883</c:v>
                </c:pt>
                <c:pt idx="649">
                  <c:v>41913</c:v>
                </c:pt>
                <c:pt idx="650">
                  <c:v>41944</c:v>
                </c:pt>
                <c:pt idx="651">
                  <c:v>41974</c:v>
                </c:pt>
                <c:pt idx="652">
                  <c:v>42005</c:v>
                </c:pt>
                <c:pt idx="653">
                  <c:v>42036</c:v>
                </c:pt>
                <c:pt idx="654">
                  <c:v>42064</c:v>
                </c:pt>
                <c:pt idx="655">
                  <c:v>42095</c:v>
                </c:pt>
                <c:pt idx="656">
                  <c:v>42125</c:v>
                </c:pt>
                <c:pt idx="657">
                  <c:v>42156</c:v>
                </c:pt>
                <c:pt idx="658">
                  <c:v>42186</c:v>
                </c:pt>
                <c:pt idx="659">
                  <c:v>42217</c:v>
                </c:pt>
                <c:pt idx="660">
                  <c:v>42248</c:v>
                </c:pt>
                <c:pt idx="661">
                  <c:v>42278</c:v>
                </c:pt>
                <c:pt idx="662">
                  <c:v>42309</c:v>
                </c:pt>
                <c:pt idx="663">
                  <c:v>42339</c:v>
                </c:pt>
                <c:pt idx="664">
                  <c:v>42370</c:v>
                </c:pt>
                <c:pt idx="665">
                  <c:v>42401</c:v>
                </c:pt>
                <c:pt idx="666">
                  <c:v>42430</c:v>
                </c:pt>
                <c:pt idx="667">
                  <c:v>42461</c:v>
                </c:pt>
                <c:pt idx="668">
                  <c:v>42491</c:v>
                </c:pt>
                <c:pt idx="669">
                  <c:v>42522</c:v>
                </c:pt>
                <c:pt idx="670">
                  <c:v>42552</c:v>
                </c:pt>
                <c:pt idx="671">
                  <c:v>42583</c:v>
                </c:pt>
                <c:pt idx="672">
                  <c:v>42614</c:v>
                </c:pt>
                <c:pt idx="673">
                  <c:v>42644</c:v>
                </c:pt>
                <c:pt idx="674">
                  <c:v>42675</c:v>
                </c:pt>
                <c:pt idx="675">
                  <c:v>42705</c:v>
                </c:pt>
                <c:pt idx="676">
                  <c:v>42736</c:v>
                </c:pt>
                <c:pt idx="677">
                  <c:v>42767</c:v>
                </c:pt>
                <c:pt idx="678">
                  <c:v>42795</c:v>
                </c:pt>
                <c:pt idx="679">
                  <c:v>42826</c:v>
                </c:pt>
                <c:pt idx="680">
                  <c:v>42856</c:v>
                </c:pt>
                <c:pt idx="681">
                  <c:v>42887</c:v>
                </c:pt>
                <c:pt idx="682">
                  <c:v>42917</c:v>
                </c:pt>
                <c:pt idx="683">
                  <c:v>42948</c:v>
                </c:pt>
                <c:pt idx="684">
                  <c:v>42979</c:v>
                </c:pt>
                <c:pt idx="685">
                  <c:v>43009</c:v>
                </c:pt>
                <c:pt idx="686">
                  <c:v>43040</c:v>
                </c:pt>
                <c:pt idx="687">
                  <c:v>43070</c:v>
                </c:pt>
                <c:pt idx="688">
                  <c:v>43101</c:v>
                </c:pt>
                <c:pt idx="689">
                  <c:v>43132</c:v>
                </c:pt>
                <c:pt idx="690">
                  <c:v>43160</c:v>
                </c:pt>
                <c:pt idx="691">
                  <c:v>43191</c:v>
                </c:pt>
                <c:pt idx="692">
                  <c:v>43221</c:v>
                </c:pt>
                <c:pt idx="693">
                  <c:v>43252</c:v>
                </c:pt>
                <c:pt idx="694">
                  <c:v>43282</c:v>
                </c:pt>
                <c:pt idx="695">
                  <c:v>43313</c:v>
                </c:pt>
                <c:pt idx="696">
                  <c:v>43344</c:v>
                </c:pt>
                <c:pt idx="697">
                  <c:v>43374</c:v>
                </c:pt>
                <c:pt idx="698">
                  <c:v>43405</c:v>
                </c:pt>
                <c:pt idx="699">
                  <c:v>43435</c:v>
                </c:pt>
                <c:pt idx="700">
                  <c:v>43466</c:v>
                </c:pt>
                <c:pt idx="701">
                  <c:v>43497</c:v>
                </c:pt>
                <c:pt idx="702">
                  <c:v>43525</c:v>
                </c:pt>
                <c:pt idx="703">
                  <c:v>43556</c:v>
                </c:pt>
                <c:pt idx="704">
                  <c:v>43586</c:v>
                </c:pt>
                <c:pt idx="705">
                  <c:v>43617</c:v>
                </c:pt>
                <c:pt idx="706">
                  <c:v>43647</c:v>
                </c:pt>
                <c:pt idx="707">
                  <c:v>43678</c:v>
                </c:pt>
                <c:pt idx="708">
                  <c:v>43709</c:v>
                </c:pt>
                <c:pt idx="709">
                  <c:v>43739</c:v>
                </c:pt>
                <c:pt idx="710">
                  <c:v>43770</c:v>
                </c:pt>
                <c:pt idx="711">
                  <c:v>43800</c:v>
                </c:pt>
                <c:pt idx="712">
                  <c:v>43831</c:v>
                </c:pt>
                <c:pt idx="713">
                  <c:v>43862</c:v>
                </c:pt>
                <c:pt idx="714">
                  <c:v>43891</c:v>
                </c:pt>
                <c:pt idx="715">
                  <c:v>43922</c:v>
                </c:pt>
                <c:pt idx="716">
                  <c:v>43952</c:v>
                </c:pt>
                <c:pt idx="717">
                  <c:v>43983</c:v>
                </c:pt>
                <c:pt idx="718">
                  <c:v>44013</c:v>
                </c:pt>
                <c:pt idx="719">
                  <c:v>44044</c:v>
                </c:pt>
                <c:pt idx="720">
                  <c:v>44075</c:v>
                </c:pt>
                <c:pt idx="721">
                  <c:v>44105</c:v>
                </c:pt>
                <c:pt idx="722">
                  <c:v>44136</c:v>
                </c:pt>
                <c:pt idx="723">
                  <c:v>44166</c:v>
                </c:pt>
                <c:pt idx="724">
                  <c:v>44197</c:v>
                </c:pt>
                <c:pt idx="725">
                  <c:v>44228</c:v>
                </c:pt>
                <c:pt idx="726">
                  <c:v>44256</c:v>
                </c:pt>
                <c:pt idx="727">
                  <c:v>44287</c:v>
                </c:pt>
                <c:pt idx="728">
                  <c:v>44317</c:v>
                </c:pt>
                <c:pt idx="729">
                  <c:v>44348</c:v>
                </c:pt>
                <c:pt idx="730">
                  <c:v>44378</c:v>
                </c:pt>
                <c:pt idx="731">
                  <c:v>44409</c:v>
                </c:pt>
                <c:pt idx="732">
                  <c:v>44440</c:v>
                </c:pt>
                <c:pt idx="733">
                  <c:v>44470</c:v>
                </c:pt>
                <c:pt idx="734">
                  <c:v>44501</c:v>
                </c:pt>
                <c:pt idx="735">
                  <c:v>44531</c:v>
                </c:pt>
                <c:pt idx="736">
                  <c:v>44562</c:v>
                </c:pt>
                <c:pt idx="737">
                  <c:v>44593</c:v>
                </c:pt>
                <c:pt idx="738">
                  <c:v>44621</c:v>
                </c:pt>
                <c:pt idx="739">
                  <c:v>44652</c:v>
                </c:pt>
                <c:pt idx="740">
                  <c:v>44682</c:v>
                </c:pt>
                <c:pt idx="741">
                  <c:v>44713</c:v>
                </c:pt>
                <c:pt idx="742">
                  <c:v>44743</c:v>
                </c:pt>
                <c:pt idx="743">
                  <c:v>44774</c:v>
                </c:pt>
                <c:pt idx="744">
                  <c:v>44805</c:v>
                </c:pt>
                <c:pt idx="745">
                  <c:v>44835</c:v>
                </c:pt>
                <c:pt idx="746">
                  <c:v>44866</c:v>
                </c:pt>
                <c:pt idx="747">
                  <c:v>44896</c:v>
                </c:pt>
                <c:pt idx="748">
                  <c:v>44927</c:v>
                </c:pt>
                <c:pt idx="749">
                  <c:v>44958</c:v>
                </c:pt>
                <c:pt idx="750">
                  <c:v>44986</c:v>
                </c:pt>
                <c:pt idx="751">
                  <c:v>45017</c:v>
                </c:pt>
                <c:pt idx="752">
                  <c:v>45047</c:v>
                </c:pt>
                <c:pt idx="753">
                  <c:v>45078</c:v>
                </c:pt>
                <c:pt idx="754">
                  <c:v>45108</c:v>
                </c:pt>
                <c:pt idx="755">
                  <c:v>45139</c:v>
                </c:pt>
                <c:pt idx="756">
                  <c:v>45170</c:v>
                </c:pt>
                <c:pt idx="757">
                  <c:v>45200</c:v>
                </c:pt>
                <c:pt idx="758">
                  <c:v>45231</c:v>
                </c:pt>
                <c:pt idx="759">
                  <c:v>45261</c:v>
                </c:pt>
                <c:pt idx="760">
                  <c:v>45292</c:v>
                </c:pt>
                <c:pt idx="761">
                  <c:v>45323</c:v>
                </c:pt>
                <c:pt idx="762">
                  <c:v>45352</c:v>
                </c:pt>
                <c:pt idx="763">
                  <c:v>45383</c:v>
                </c:pt>
                <c:pt idx="764">
                  <c:v>45413</c:v>
                </c:pt>
                <c:pt idx="765">
                  <c:v>45444</c:v>
                </c:pt>
                <c:pt idx="766">
                  <c:v>45474</c:v>
                </c:pt>
                <c:pt idx="767">
                  <c:v>45505</c:v>
                </c:pt>
                <c:pt idx="768">
                  <c:v>45536</c:v>
                </c:pt>
                <c:pt idx="769">
                  <c:v>45566</c:v>
                </c:pt>
                <c:pt idx="770">
                  <c:v>45597</c:v>
                </c:pt>
                <c:pt idx="771">
                  <c:v>45627</c:v>
                </c:pt>
                <c:pt idx="772">
                  <c:v>45658</c:v>
                </c:pt>
                <c:pt idx="773">
                  <c:v>45689</c:v>
                </c:pt>
                <c:pt idx="774">
                  <c:v>45717</c:v>
                </c:pt>
                <c:pt idx="775">
                  <c:v>45748</c:v>
                </c:pt>
                <c:pt idx="776">
                  <c:v>45778</c:v>
                </c:pt>
                <c:pt idx="777">
                  <c:v>45809</c:v>
                </c:pt>
                <c:pt idx="778">
                  <c:v>45839</c:v>
                </c:pt>
                <c:pt idx="779">
                  <c:v>45870</c:v>
                </c:pt>
                <c:pt idx="780">
                  <c:v>45901</c:v>
                </c:pt>
                <c:pt idx="781">
                  <c:v>45931</c:v>
                </c:pt>
                <c:pt idx="782">
                  <c:v>45962</c:v>
                </c:pt>
                <c:pt idx="783">
                  <c:v>45992</c:v>
                </c:pt>
                <c:pt idx="784">
                  <c:v>46023</c:v>
                </c:pt>
                <c:pt idx="785">
                  <c:v>46054</c:v>
                </c:pt>
                <c:pt idx="786">
                  <c:v>46082</c:v>
                </c:pt>
                <c:pt idx="787">
                  <c:v>46113</c:v>
                </c:pt>
                <c:pt idx="788">
                  <c:v>46143</c:v>
                </c:pt>
                <c:pt idx="789">
                  <c:v>46174</c:v>
                </c:pt>
                <c:pt idx="790">
                  <c:v>46204</c:v>
                </c:pt>
                <c:pt idx="791">
                  <c:v>46235</c:v>
                </c:pt>
                <c:pt idx="792">
                  <c:v>46266</c:v>
                </c:pt>
                <c:pt idx="793">
                  <c:v>46296</c:v>
                </c:pt>
                <c:pt idx="794">
                  <c:v>46327</c:v>
                </c:pt>
                <c:pt idx="795">
                  <c:v>46357</c:v>
                </c:pt>
                <c:pt idx="796">
                  <c:v>46388</c:v>
                </c:pt>
                <c:pt idx="797">
                  <c:v>46419</c:v>
                </c:pt>
                <c:pt idx="798">
                  <c:v>46447</c:v>
                </c:pt>
                <c:pt idx="799">
                  <c:v>46478</c:v>
                </c:pt>
                <c:pt idx="800">
                  <c:v>46508</c:v>
                </c:pt>
                <c:pt idx="801">
                  <c:v>46539</c:v>
                </c:pt>
                <c:pt idx="802">
                  <c:v>46569</c:v>
                </c:pt>
                <c:pt idx="803">
                  <c:v>46600</c:v>
                </c:pt>
                <c:pt idx="804">
                  <c:v>46631</c:v>
                </c:pt>
                <c:pt idx="805">
                  <c:v>46661</c:v>
                </c:pt>
                <c:pt idx="806">
                  <c:v>46692</c:v>
                </c:pt>
                <c:pt idx="807">
                  <c:v>46722</c:v>
                </c:pt>
                <c:pt idx="808">
                  <c:v>46753</c:v>
                </c:pt>
                <c:pt idx="809">
                  <c:v>46784</c:v>
                </c:pt>
                <c:pt idx="810">
                  <c:v>46813</c:v>
                </c:pt>
                <c:pt idx="811">
                  <c:v>46844</c:v>
                </c:pt>
                <c:pt idx="812">
                  <c:v>46874</c:v>
                </c:pt>
                <c:pt idx="813">
                  <c:v>46905</c:v>
                </c:pt>
                <c:pt idx="814">
                  <c:v>46935</c:v>
                </c:pt>
                <c:pt idx="815">
                  <c:v>46966</c:v>
                </c:pt>
                <c:pt idx="816">
                  <c:v>46997</c:v>
                </c:pt>
                <c:pt idx="817">
                  <c:v>47027</c:v>
                </c:pt>
                <c:pt idx="818">
                  <c:v>47058</c:v>
                </c:pt>
                <c:pt idx="819">
                  <c:v>47088</c:v>
                </c:pt>
                <c:pt idx="820">
                  <c:v>47119</c:v>
                </c:pt>
                <c:pt idx="821">
                  <c:v>47150</c:v>
                </c:pt>
                <c:pt idx="822">
                  <c:v>47178</c:v>
                </c:pt>
                <c:pt idx="823">
                  <c:v>47209</c:v>
                </c:pt>
                <c:pt idx="824">
                  <c:v>47239</c:v>
                </c:pt>
                <c:pt idx="825">
                  <c:v>47270</c:v>
                </c:pt>
                <c:pt idx="826">
                  <c:v>47300</c:v>
                </c:pt>
                <c:pt idx="827">
                  <c:v>47331</c:v>
                </c:pt>
                <c:pt idx="828">
                  <c:v>47362</c:v>
                </c:pt>
                <c:pt idx="829">
                  <c:v>47392</c:v>
                </c:pt>
                <c:pt idx="830">
                  <c:v>47423</c:v>
                </c:pt>
                <c:pt idx="831">
                  <c:v>47453</c:v>
                </c:pt>
                <c:pt idx="832">
                  <c:v>47484</c:v>
                </c:pt>
                <c:pt idx="833">
                  <c:v>47515</c:v>
                </c:pt>
                <c:pt idx="834">
                  <c:v>47543</c:v>
                </c:pt>
                <c:pt idx="835">
                  <c:v>47574</c:v>
                </c:pt>
                <c:pt idx="836">
                  <c:v>47604</c:v>
                </c:pt>
                <c:pt idx="837">
                  <c:v>47635</c:v>
                </c:pt>
                <c:pt idx="838">
                  <c:v>47665</c:v>
                </c:pt>
                <c:pt idx="839">
                  <c:v>47696</c:v>
                </c:pt>
                <c:pt idx="840">
                  <c:v>47727</c:v>
                </c:pt>
                <c:pt idx="841">
                  <c:v>47757</c:v>
                </c:pt>
                <c:pt idx="842">
                  <c:v>47788</c:v>
                </c:pt>
                <c:pt idx="843">
                  <c:v>47818</c:v>
                </c:pt>
                <c:pt idx="844">
                  <c:v>47849</c:v>
                </c:pt>
                <c:pt idx="845">
                  <c:v>47880</c:v>
                </c:pt>
                <c:pt idx="846">
                  <c:v>47908</c:v>
                </c:pt>
                <c:pt idx="847">
                  <c:v>47939</c:v>
                </c:pt>
                <c:pt idx="848">
                  <c:v>47969</c:v>
                </c:pt>
                <c:pt idx="849">
                  <c:v>48000</c:v>
                </c:pt>
                <c:pt idx="850">
                  <c:v>48030</c:v>
                </c:pt>
                <c:pt idx="851">
                  <c:v>48061</c:v>
                </c:pt>
                <c:pt idx="852">
                  <c:v>48092</c:v>
                </c:pt>
                <c:pt idx="853">
                  <c:v>48122</c:v>
                </c:pt>
                <c:pt idx="854">
                  <c:v>48153</c:v>
                </c:pt>
                <c:pt idx="855">
                  <c:v>48183</c:v>
                </c:pt>
                <c:pt idx="856">
                  <c:v>48214</c:v>
                </c:pt>
                <c:pt idx="857">
                  <c:v>48245</c:v>
                </c:pt>
                <c:pt idx="858">
                  <c:v>48274</c:v>
                </c:pt>
                <c:pt idx="859">
                  <c:v>48305</c:v>
                </c:pt>
                <c:pt idx="860">
                  <c:v>48335</c:v>
                </c:pt>
                <c:pt idx="861">
                  <c:v>48366</c:v>
                </c:pt>
                <c:pt idx="862">
                  <c:v>48396</c:v>
                </c:pt>
                <c:pt idx="863">
                  <c:v>48427</c:v>
                </c:pt>
                <c:pt idx="864">
                  <c:v>48458</c:v>
                </c:pt>
                <c:pt idx="865">
                  <c:v>48488</c:v>
                </c:pt>
                <c:pt idx="866">
                  <c:v>48519</c:v>
                </c:pt>
                <c:pt idx="867">
                  <c:v>48549</c:v>
                </c:pt>
                <c:pt idx="868">
                  <c:v>48580</c:v>
                </c:pt>
                <c:pt idx="869">
                  <c:v>48611</c:v>
                </c:pt>
                <c:pt idx="870">
                  <c:v>48639</c:v>
                </c:pt>
                <c:pt idx="871">
                  <c:v>48670</c:v>
                </c:pt>
                <c:pt idx="872">
                  <c:v>48700</c:v>
                </c:pt>
                <c:pt idx="873">
                  <c:v>48731</c:v>
                </c:pt>
                <c:pt idx="874">
                  <c:v>48761</c:v>
                </c:pt>
                <c:pt idx="875">
                  <c:v>48792</c:v>
                </c:pt>
                <c:pt idx="876">
                  <c:v>48823</c:v>
                </c:pt>
                <c:pt idx="877">
                  <c:v>48853</c:v>
                </c:pt>
                <c:pt idx="878">
                  <c:v>48884</c:v>
                </c:pt>
                <c:pt idx="879">
                  <c:v>48914</c:v>
                </c:pt>
                <c:pt idx="880">
                  <c:v>48945</c:v>
                </c:pt>
                <c:pt idx="881">
                  <c:v>48976</c:v>
                </c:pt>
                <c:pt idx="882">
                  <c:v>49004</c:v>
                </c:pt>
                <c:pt idx="883">
                  <c:v>49035</c:v>
                </c:pt>
                <c:pt idx="884">
                  <c:v>49065</c:v>
                </c:pt>
                <c:pt idx="885">
                  <c:v>49096</c:v>
                </c:pt>
                <c:pt idx="886">
                  <c:v>49126</c:v>
                </c:pt>
                <c:pt idx="887">
                  <c:v>49157</c:v>
                </c:pt>
                <c:pt idx="888">
                  <c:v>49188</c:v>
                </c:pt>
                <c:pt idx="889">
                  <c:v>49218</c:v>
                </c:pt>
                <c:pt idx="890">
                  <c:v>49249</c:v>
                </c:pt>
                <c:pt idx="891">
                  <c:v>49279</c:v>
                </c:pt>
                <c:pt idx="892">
                  <c:v>49310</c:v>
                </c:pt>
                <c:pt idx="893">
                  <c:v>49341</c:v>
                </c:pt>
                <c:pt idx="894">
                  <c:v>49369</c:v>
                </c:pt>
                <c:pt idx="895">
                  <c:v>49400</c:v>
                </c:pt>
                <c:pt idx="896">
                  <c:v>49430</c:v>
                </c:pt>
                <c:pt idx="897">
                  <c:v>49461</c:v>
                </c:pt>
                <c:pt idx="898">
                  <c:v>49491</c:v>
                </c:pt>
                <c:pt idx="899">
                  <c:v>49522</c:v>
                </c:pt>
                <c:pt idx="900">
                  <c:v>49553</c:v>
                </c:pt>
                <c:pt idx="901">
                  <c:v>49583</c:v>
                </c:pt>
                <c:pt idx="902">
                  <c:v>49614</c:v>
                </c:pt>
                <c:pt idx="903">
                  <c:v>49644</c:v>
                </c:pt>
                <c:pt idx="904">
                  <c:v>49675</c:v>
                </c:pt>
                <c:pt idx="905">
                  <c:v>49706</c:v>
                </c:pt>
                <c:pt idx="906">
                  <c:v>49735</c:v>
                </c:pt>
                <c:pt idx="907">
                  <c:v>49766</c:v>
                </c:pt>
                <c:pt idx="908">
                  <c:v>49796</c:v>
                </c:pt>
                <c:pt idx="909">
                  <c:v>49827</c:v>
                </c:pt>
                <c:pt idx="910">
                  <c:v>49857</c:v>
                </c:pt>
                <c:pt idx="911">
                  <c:v>49888</c:v>
                </c:pt>
                <c:pt idx="912">
                  <c:v>49919</c:v>
                </c:pt>
                <c:pt idx="913">
                  <c:v>49949</c:v>
                </c:pt>
                <c:pt idx="914">
                  <c:v>49980</c:v>
                </c:pt>
                <c:pt idx="915">
                  <c:v>50010</c:v>
                </c:pt>
                <c:pt idx="916">
                  <c:v>50041</c:v>
                </c:pt>
                <c:pt idx="917">
                  <c:v>50072</c:v>
                </c:pt>
                <c:pt idx="918">
                  <c:v>50100</c:v>
                </c:pt>
                <c:pt idx="919">
                  <c:v>50131</c:v>
                </c:pt>
                <c:pt idx="920">
                  <c:v>50161</c:v>
                </c:pt>
                <c:pt idx="921">
                  <c:v>50192</c:v>
                </c:pt>
                <c:pt idx="922">
                  <c:v>50222</c:v>
                </c:pt>
                <c:pt idx="923">
                  <c:v>50253</c:v>
                </c:pt>
                <c:pt idx="924">
                  <c:v>50284</c:v>
                </c:pt>
                <c:pt idx="925">
                  <c:v>50314</c:v>
                </c:pt>
                <c:pt idx="926">
                  <c:v>50345</c:v>
                </c:pt>
                <c:pt idx="927">
                  <c:v>50375</c:v>
                </c:pt>
                <c:pt idx="928">
                  <c:v>50406</c:v>
                </c:pt>
                <c:pt idx="929">
                  <c:v>50437</c:v>
                </c:pt>
                <c:pt idx="930">
                  <c:v>50465</c:v>
                </c:pt>
                <c:pt idx="931">
                  <c:v>50496</c:v>
                </c:pt>
                <c:pt idx="932">
                  <c:v>50526</c:v>
                </c:pt>
                <c:pt idx="933">
                  <c:v>50557</c:v>
                </c:pt>
                <c:pt idx="934">
                  <c:v>50587</c:v>
                </c:pt>
                <c:pt idx="935">
                  <c:v>50618</c:v>
                </c:pt>
                <c:pt idx="936">
                  <c:v>50649</c:v>
                </c:pt>
                <c:pt idx="937">
                  <c:v>50679</c:v>
                </c:pt>
                <c:pt idx="938">
                  <c:v>50710</c:v>
                </c:pt>
                <c:pt idx="939">
                  <c:v>50740</c:v>
                </c:pt>
                <c:pt idx="940">
                  <c:v>50771</c:v>
                </c:pt>
                <c:pt idx="941">
                  <c:v>50802</c:v>
                </c:pt>
                <c:pt idx="942">
                  <c:v>50830</c:v>
                </c:pt>
                <c:pt idx="943">
                  <c:v>50861</c:v>
                </c:pt>
                <c:pt idx="944">
                  <c:v>50891</c:v>
                </c:pt>
                <c:pt idx="945">
                  <c:v>50922</c:v>
                </c:pt>
                <c:pt idx="946">
                  <c:v>50952</c:v>
                </c:pt>
                <c:pt idx="947">
                  <c:v>50983</c:v>
                </c:pt>
                <c:pt idx="948">
                  <c:v>51014</c:v>
                </c:pt>
                <c:pt idx="949">
                  <c:v>51044</c:v>
                </c:pt>
                <c:pt idx="950">
                  <c:v>51075</c:v>
                </c:pt>
                <c:pt idx="951">
                  <c:v>51105</c:v>
                </c:pt>
                <c:pt idx="952">
                  <c:v>51136</c:v>
                </c:pt>
                <c:pt idx="953">
                  <c:v>51167</c:v>
                </c:pt>
                <c:pt idx="954">
                  <c:v>51196</c:v>
                </c:pt>
                <c:pt idx="955">
                  <c:v>51227</c:v>
                </c:pt>
                <c:pt idx="956">
                  <c:v>51257</c:v>
                </c:pt>
                <c:pt idx="957">
                  <c:v>51288</c:v>
                </c:pt>
                <c:pt idx="958">
                  <c:v>51318</c:v>
                </c:pt>
                <c:pt idx="959">
                  <c:v>51349</c:v>
                </c:pt>
                <c:pt idx="960">
                  <c:v>51380</c:v>
                </c:pt>
                <c:pt idx="961">
                  <c:v>51410</c:v>
                </c:pt>
                <c:pt idx="962">
                  <c:v>51441</c:v>
                </c:pt>
                <c:pt idx="963">
                  <c:v>51471</c:v>
                </c:pt>
                <c:pt idx="964">
                  <c:v>51502</c:v>
                </c:pt>
                <c:pt idx="965">
                  <c:v>51533</c:v>
                </c:pt>
                <c:pt idx="966">
                  <c:v>51561</c:v>
                </c:pt>
                <c:pt idx="967">
                  <c:v>51592</c:v>
                </c:pt>
                <c:pt idx="968">
                  <c:v>51622</c:v>
                </c:pt>
                <c:pt idx="969">
                  <c:v>51653</c:v>
                </c:pt>
                <c:pt idx="970">
                  <c:v>51683</c:v>
                </c:pt>
                <c:pt idx="971">
                  <c:v>51714</c:v>
                </c:pt>
                <c:pt idx="972">
                  <c:v>51745</c:v>
                </c:pt>
                <c:pt idx="973">
                  <c:v>51775</c:v>
                </c:pt>
                <c:pt idx="974">
                  <c:v>51806</c:v>
                </c:pt>
                <c:pt idx="975">
                  <c:v>51836</c:v>
                </c:pt>
                <c:pt idx="976">
                  <c:v>51867</c:v>
                </c:pt>
                <c:pt idx="977">
                  <c:v>51898</c:v>
                </c:pt>
                <c:pt idx="978">
                  <c:v>51926</c:v>
                </c:pt>
                <c:pt idx="979">
                  <c:v>51957</c:v>
                </c:pt>
                <c:pt idx="980">
                  <c:v>51987</c:v>
                </c:pt>
                <c:pt idx="981">
                  <c:v>52018</c:v>
                </c:pt>
                <c:pt idx="982">
                  <c:v>52048</c:v>
                </c:pt>
                <c:pt idx="983">
                  <c:v>52079</c:v>
                </c:pt>
                <c:pt idx="984">
                  <c:v>52110</c:v>
                </c:pt>
                <c:pt idx="985">
                  <c:v>52140</c:v>
                </c:pt>
                <c:pt idx="986">
                  <c:v>52171</c:v>
                </c:pt>
                <c:pt idx="987">
                  <c:v>52201</c:v>
                </c:pt>
                <c:pt idx="988">
                  <c:v>52232</c:v>
                </c:pt>
                <c:pt idx="989">
                  <c:v>52263</c:v>
                </c:pt>
                <c:pt idx="990">
                  <c:v>52291</c:v>
                </c:pt>
                <c:pt idx="991">
                  <c:v>52322</c:v>
                </c:pt>
                <c:pt idx="992">
                  <c:v>52352</c:v>
                </c:pt>
                <c:pt idx="993">
                  <c:v>52383</c:v>
                </c:pt>
                <c:pt idx="994">
                  <c:v>52413</c:v>
                </c:pt>
                <c:pt idx="995">
                  <c:v>52444</c:v>
                </c:pt>
                <c:pt idx="996">
                  <c:v>52475</c:v>
                </c:pt>
                <c:pt idx="997">
                  <c:v>52505</c:v>
                </c:pt>
                <c:pt idx="998">
                  <c:v>52536</c:v>
                </c:pt>
                <c:pt idx="999">
                  <c:v>52566</c:v>
                </c:pt>
                <c:pt idx="1000">
                  <c:v>52597</c:v>
                </c:pt>
                <c:pt idx="1001">
                  <c:v>52628</c:v>
                </c:pt>
                <c:pt idx="1002">
                  <c:v>52657</c:v>
                </c:pt>
                <c:pt idx="1003">
                  <c:v>52688</c:v>
                </c:pt>
                <c:pt idx="1004">
                  <c:v>52718</c:v>
                </c:pt>
                <c:pt idx="1005">
                  <c:v>52749</c:v>
                </c:pt>
                <c:pt idx="1006">
                  <c:v>52779</c:v>
                </c:pt>
                <c:pt idx="1007">
                  <c:v>52810</c:v>
                </c:pt>
                <c:pt idx="1008">
                  <c:v>52841</c:v>
                </c:pt>
                <c:pt idx="1009">
                  <c:v>52871</c:v>
                </c:pt>
                <c:pt idx="1010">
                  <c:v>52902</c:v>
                </c:pt>
                <c:pt idx="1011">
                  <c:v>52932</c:v>
                </c:pt>
                <c:pt idx="1012">
                  <c:v>52963</c:v>
                </c:pt>
                <c:pt idx="1013">
                  <c:v>52994</c:v>
                </c:pt>
                <c:pt idx="1014">
                  <c:v>53022</c:v>
                </c:pt>
                <c:pt idx="1015">
                  <c:v>53053</c:v>
                </c:pt>
                <c:pt idx="1016">
                  <c:v>53083</c:v>
                </c:pt>
                <c:pt idx="1017">
                  <c:v>53114</c:v>
                </c:pt>
                <c:pt idx="1018">
                  <c:v>53144</c:v>
                </c:pt>
                <c:pt idx="1019">
                  <c:v>53175</c:v>
                </c:pt>
                <c:pt idx="1020">
                  <c:v>53206</c:v>
                </c:pt>
                <c:pt idx="1021">
                  <c:v>53236</c:v>
                </c:pt>
                <c:pt idx="1022">
                  <c:v>53267</c:v>
                </c:pt>
                <c:pt idx="1023">
                  <c:v>53297</c:v>
                </c:pt>
                <c:pt idx="1024">
                  <c:v>53328</c:v>
                </c:pt>
                <c:pt idx="1025">
                  <c:v>53359</c:v>
                </c:pt>
                <c:pt idx="1026">
                  <c:v>53387</c:v>
                </c:pt>
                <c:pt idx="1027">
                  <c:v>53418</c:v>
                </c:pt>
                <c:pt idx="1028">
                  <c:v>53448</c:v>
                </c:pt>
                <c:pt idx="1029">
                  <c:v>53479</c:v>
                </c:pt>
                <c:pt idx="1030">
                  <c:v>53509</c:v>
                </c:pt>
                <c:pt idx="1031">
                  <c:v>53540</c:v>
                </c:pt>
                <c:pt idx="1032">
                  <c:v>53571</c:v>
                </c:pt>
                <c:pt idx="1033">
                  <c:v>53601</c:v>
                </c:pt>
                <c:pt idx="1034">
                  <c:v>53632</c:v>
                </c:pt>
                <c:pt idx="1035">
                  <c:v>53662</c:v>
                </c:pt>
                <c:pt idx="1036">
                  <c:v>53693</c:v>
                </c:pt>
                <c:pt idx="1037">
                  <c:v>53724</c:v>
                </c:pt>
                <c:pt idx="1038">
                  <c:v>53752</c:v>
                </c:pt>
                <c:pt idx="1039">
                  <c:v>53783</c:v>
                </c:pt>
                <c:pt idx="1040">
                  <c:v>53813</c:v>
                </c:pt>
                <c:pt idx="1041">
                  <c:v>53844</c:v>
                </c:pt>
                <c:pt idx="1042">
                  <c:v>53874</c:v>
                </c:pt>
                <c:pt idx="1043">
                  <c:v>53905</c:v>
                </c:pt>
                <c:pt idx="1044">
                  <c:v>53936</c:v>
                </c:pt>
                <c:pt idx="1045">
                  <c:v>53966</c:v>
                </c:pt>
                <c:pt idx="1046">
                  <c:v>53997</c:v>
                </c:pt>
                <c:pt idx="1047">
                  <c:v>54027</c:v>
                </c:pt>
                <c:pt idx="1048">
                  <c:v>54058</c:v>
                </c:pt>
                <c:pt idx="1049">
                  <c:v>54089</c:v>
                </c:pt>
                <c:pt idx="1050">
                  <c:v>54118</c:v>
                </c:pt>
                <c:pt idx="1051">
                  <c:v>54149</c:v>
                </c:pt>
                <c:pt idx="1052">
                  <c:v>54179</c:v>
                </c:pt>
                <c:pt idx="1053">
                  <c:v>54210</c:v>
                </c:pt>
                <c:pt idx="1054">
                  <c:v>54240</c:v>
                </c:pt>
                <c:pt idx="1055">
                  <c:v>54271</c:v>
                </c:pt>
                <c:pt idx="1056">
                  <c:v>54302</c:v>
                </c:pt>
                <c:pt idx="1057">
                  <c:v>54332</c:v>
                </c:pt>
                <c:pt idx="1058">
                  <c:v>54363</c:v>
                </c:pt>
                <c:pt idx="1059">
                  <c:v>54393</c:v>
                </c:pt>
                <c:pt idx="1060">
                  <c:v>54424</c:v>
                </c:pt>
                <c:pt idx="1061">
                  <c:v>54455</c:v>
                </c:pt>
                <c:pt idx="1062">
                  <c:v>54483</c:v>
                </c:pt>
                <c:pt idx="1063">
                  <c:v>54514</c:v>
                </c:pt>
                <c:pt idx="1064">
                  <c:v>54544</c:v>
                </c:pt>
                <c:pt idx="1065">
                  <c:v>54575</c:v>
                </c:pt>
                <c:pt idx="1066">
                  <c:v>54605</c:v>
                </c:pt>
                <c:pt idx="1067">
                  <c:v>54636</c:v>
                </c:pt>
                <c:pt idx="1068">
                  <c:v>54667</c:v>
                </c:pt>
                <c:pt idx="1069">
                  <c:v>54697</c:v>
                </c:pt>
                <c:pt idx="1070">
                  <c:v>54728</c:v>
                </c:pt>
                <c:pt idx="1071">
                  <c:v>54758</c:v>
                </c:pt>
                <c:pt idx="1072">
                  <c:v>54789</c:v>
                </c:pt>
                <c:pt idx="1073">
                  <c:v>54820</c:v>
                </c:pt>
                <c:pt idx="1074">
                  <c:v>54848</c:v>
                </c:pt>
                <c:pt idx="1075">
                  <c:v>54879</c:v>
                </c:pt>
                <c:pt idx="1076">
                  <c:v>54909</c:v>
                </c:pt>
                <c:pt idx="1077">
                  <c:v>54940</c:v>
                </c:pt>
                <c:pt idx="1078">
                  <c:v>54970</c:v>
                </c:pt>
                <c:pt idx="1079">
                  <c:v>55001</c:v>
                </c:pt>
                <c:pt idx="1080">
                  <c:v>55032</c:v>
                </c:pt>
                <c:pt idx="1081">
                  <c:v>55062</c:v>
                </c:pt>
                <c:pt idx="1082">
                  <c:v>55093</c:v>
                </c:pt>
                <c:pt idx="1083">
                  <c:v>55123</c:v>
                </c:pt>
                <c:pt idx="1084">
                  <c:v>55154</c:v>
                </c:pt>
                <c:pt idx="1085">
                  <c:v>55185</c:v>
                </c:pt>
                <c:pt idx="1086">
                  <c:v>55213</c:v>
                </c:pt>
                <c:pt idx="1087">
                  <c:v>55244</c:v>
                </c:pt>
                <c:pt idx="1088">
                  <c:v>55274</c:v>
                </c:pt>
                <c:pt idx="1089">
                  <c:v>55305</c:v>
                </c:pt>
                <c:pt idx="1090">
                  <c:v>55335</c:v>
                </c:pt>
                <c:pt idx="1091">
                  <c:v>55366</c:v>
                </c:pt>
                <c:pt idx="1092">
                  <c:v>55397</c:v>
                </c:pt>
                <c:pt idx="1093">
                  <c:v>55427</c:v>
                </c:pt>
                <c:pt idx="1094">
                  <c:v>55458</c:v>
                </c:pt>
                <c:pt idx="1095">
                  <c:v>55488</c:v>
                </c:pt>
                <c:pt idx="1096">
                  <c:v>55519</c:v>
                </c:pt>
                <c:pt idx="1097">
                  <c:v>55550</c:v>
                </c:pt>
                <c:pt idx="1098">
                  <c:v>55579</c:v>
                </c:pt>
                <c:pt idx="1099">
                  <c:v>55610</c:v>
                </c:pt>
                <c:pt idx="1100">
                  <c:v>55640</c:v>
                </c:pt>
                <c:pt idx="1101">
                  <c:v>55671</c:v>
                </c:pt>
                <c:pt idx="1102">
                  <c:v>55701</c:v>
                </c:pt>
                <c:pt idx="1103">
                  <c:v>55732</c:v>
                </c:pt>
                <c:pt idx="1104">
                  <c:v>55763</c:v>
                </c:pt>
                <c:pt idx="1105">
                  <c:v>55793</c:v>
                </c:pt>
                <c:pt idx="1106">
                  <c:v>55824</c:v>
                </c:pt>
                <c:pt idx="1107">
                  <c:v>55854</c:v>
                </c:pt>
                <c:pt idx="1108">
                  <c:v>55885</c:v>
                </c:pt>
                <c:pt idx="1109">
                  <c:v>55916</c:v>
                </c:pt>
                <c:pt idx="1110">
                  <c:v>55944</c:v>
                </c:pt>
                <c:pt idx="1111">
                  <c:v>55975</c:v>
                </c:pt>
                <c:pt idx="1112">
                  <c:v>56005</c:v>
                </c:pt>
                <c:pt idx="1113">
                  <c:v>56036</c:v>
                </c:pt>
                <c:pt idx="1114">
                  <c:v>56066</c:v>
                </c:pt>
                <c:pt idx="1115">
                  <c:v>56097</c:v>
                </c:pt>
                <c:pt idx="1116">
                  <c:v>56128</c:v>
                </c:pt>
                <c:pt idx="1117">
                  <c:v>56158</c:v>
                </c:pt>
                <c:pt idx="1118">
                  <c:v>56189</c:v>
                </c:pt>
                <c:pt idx="1119">
                  <c:v>56219</c:v>
                </c:pt>
                <c:pt idx="1120">
                  <c:v>56250</c:v>
                </c:pt>
                <c:pt idx="1121">
                  <c:v>56281</c:v>
                </c:pt>
                <c:pt idx="1122">
                  <c:v>56309</c:v>
                </c:pt>
                <c:pt idx="1123">
                  <c:v>56340</c:v>
                </c:pt>
                <c:pt idx="1124">
                  <c:v>56370</c:v>
                </c:pt>
                <c:pt idx="1125">
                  <c:v>56401</c:v>
                </c:pt>
                <c:pt idx="1126">
                  <c:v>56431</c:v>
                </c:pt>
                <c:pt idx="1127">
                  <c:v>56462</c:v>
                </c:pt>
                <c:pt idx="1128">
                  <c:v>56493</c:v>
                </c:pt>
                <c:pt idx="1129">
                  <c:v>56523</c:v>
                </c:pt>
                <c:pt idx="1130">
                  <c:v>56554</c:v>
                </c:pt>
                <c:pt idx="1131">
                  <c:v>56584</c:v>
                </c:pt>
                <c:pt idx="1132">
                  <c:v>56615</c:v>
                </c:pt>
                <c:pt idx="1133">
                  <c:v>56646</c:v>
                </c:pt>
                <c:pt idx="1134">
                  <c:v>56674</c:v>
                </c:pt>
                <c:pt idx="1135">
                  <c:v>56705</c:v>
                </c:pt>
                <c:pt idx="1136">
                  <c:v>56735</c:v>
                </c:pt>
                <c:pt idx="1137">
                  <c:v>56766</c:v>
                </c:pt>
                <c:pt idx="1138">
                  <c:v>56796</c:v>
                </c:pt>
                <c:pt idx="1139">
                  <c:v>56827</c:v>
                </c:pt>
                <c:pt idx="1140">
                  <c:v>56858</c:v>
                </c:pt>
                <c:pt idx="1141">
                  <c:v>56888</c:v>
                </c:pt>
                <c:pt idx="1142">
                  <c:v>56919</c:v>
                </c:pt>
                <c:pt idx="1143">
                  <c:v>56949</c:v>
                </c:pt>
                <c:pt idx="1144">
                  <c:v>56980</c:v>
                </c:pt>
                <c:pt idx="1145">
                  <c:v>57011</c:v>
                </c:pt>
                <c:pt idx="1146">
                  <c:v>57040</c:v>
                </c:pt>
                <c:pt idx="1147">
                  <c:v>57071</c:v>
                </c:pt>
                <c:pt idx="1148">
                  <c:v>57101</c:v>
                </c:pt>
                <c:pt idx="1149">
                  <c:v>57132</c:v>
                </c:pt>
                <c:pt idx="1150">
                  <c:v>57162</c:v>
                </c:pt>
                <c:pt idx="1151">
                  <c:v>57193</c:v>
                </c:pt>
                <c:pt idx="1152">
                  <c:v>57224</c:v>
                </c:pt>
                <c:pt idx="1153">
                  <c:v>57254</c:v>
                </c:pt>
                <c:pt idx="1154">
                  <c:v>57285</c:v>
                </c:pt>
                <c:pt idx="1155">
                  <c:v>57315</c:v>
                </c:pt>
                <c:pt idx="1156">
                  <c:v>57346</c:v>
                </c:pt>
                <c:pt idx="1157">
                  <c:v>57377</c:v>
                </c:pt>
                <c:pt idx="1158">
                  <c:v>57405</c:v>
                </c:pt>
                <c:pt idx="1159">
                  <c:v>57436</c:v>
                </c:pt>
                <c:pt idx="1160">
                  <c:v>57466</c:v>
                </c:pt>
                <c:pt idx="1161">
                  <c:v>57497</c:v>
                </c:pt>
                <c:pt idx="1162">
                  <c:v>57527</c:v>
                </c:pt>
                <c:pt idx="1163">
                  <c:v>57558</c:v>
                </c:pt>
                <c:pt idx="1164">
                  <c:v>57589</c:v>
                </c:pt>
                <c:pt idx="1165">
                  <c:v>57619</c:v>
                </c:pt>
                <c:pt idx="1166">
                  <c:v>57650</c:v>
                </c:pt>
                <c:pt idx="1167">
                  <c:v>57680</c:v>
                </c:pt>
                <c:pt idx="1168">
                  <c:v>57711</c:v>
                </c:pt>
                <c:pt idx="1169">
                  <c:v>57742</c:v>
                </c:pt>
                <c:pt idx="1170">
                  <c:v>57770</c:v>
                </c:pt>
                <c:pt idx="1171">
                  <c:v>57801</c:v>
                </c:pt>
                <c:pt idx="1172">
                  <c:v>57831</c:v>
                </c:pt>
                <c:pt idx="1173">
                  <c:v>57862</c:v>
                </c:pt>
                <c:pt idx="1174">
                  <c:v>57892</c:v>
                </c:pt>
                <c:pt idx="1175">
                  <c:v>57923</c:v>
                </c:pt>
                <c:pt idx="1176">
                  <c:v>57954</c:v>
                </c:pt>
                <c:pt idx="1177">
                  <c:v>57984</c:v>
                </c:pt>
                <c:pt idx="1178">
                  <c:v>58015</c:v>
                </c:pt>
                <c:pt idx="1179">
                  <c:v>58045</c:v>
                </c:pt>
                <c:pt idx="1180">
                  <c:v>58076</c:v>
                </c:pt>
                <c:pt idx="1181">
                  <c:v>58107</c:v>
                </c:pt>
                <c:pt idx="1182">
                  <c:v>58135</c:v>
                </c:pt>
                <c:pt idx="1183">
                  <c:v>58166</c:v>
                </c:pt>
                <c:pt idx="1184">
                  <c:v>58196</c:v>
                </c:pt>
                <c:pt idx="1185">
                  <c:v>58227</c:v>
                </c:pt>
                <c:pt idx="1186">
                  <c:v>58257</c:v>
                </c:pt>
                <c:pt idx="1187">
                  <c:v>58288</c:v>
                </c:pt>
                <c:pt idx="1188">
                  <c:v>58319</c:v>
                </c:pt>
                <c:pt idx="1189">
                  <c:v>58349</c:v>
                </c:pt>
                <c:pt idx="1190">
                  <c:v>58380</c:v>
                </c:pt>
                <c:pt idx="1191">
                  <c:v>58410</c:v>
                </c:pt>
                <c:pt idx="1192">
                  <c:v>58441</c:v>
                </c:pt>
                <c:pt idx="1193">
                  <c:v>58472</c:v>
                </c:pt>
                <c:pt idx="1194">
                  <c:v>58501</c:v>
                </c:pt>
                <c:pt idx="1195">
                  <c:v>58532</c:v>
                </c:pt>
                <c:pt idx="1196">
                  <c:v>58562</c:v>
                </c:pt>
                <c:pt idx="1197">
                  <c:v>58593</c:v>
                </c:pt>
                <c:pt idx="1198">
                  <c:v>58623</c:v>
                </c:pt>
                <c:pt idx="1199">
                  <c:v>58654</c:v>
                </c:pt>
                <c:pt idx="1200">
                  <c:v>58685</c:v>
                </c:pt>
                <c:pt idx="1201">
                  <c:v>58715</c:v>
                </c:pt>
                <c:pt idx="1202">
                  <c:v>58746</c:v>
                </c:pt>
                <c:pt idx="1203">
                  <c:v>58776</c:v>
                </c:pt>
                <c:pt idx="1204">
                  <c:v>58807</c:v>
                </c:pt>
                <c:pt idx="1205">
                  <c:v>58838</c:v>
                </c:pt>
                <c:pt idx="1206">
                  <c:v>58866</c:v>
                </c:pt>
                <c:pt idx="1207">
                  <c:v>58897</c:v>
                </c:pt>
                <c:pt idx="1208">
                  <c:v>58927</c:v>
                </c:pt>
                <c:pt idx="1209">
                  <c:v>58958</c:v>
                </c:pt>
                <c:pt idx="1210">
                  <c:v>58988</c:v>
                </c:pt>
                <c:pt idx="1211">
                  <c:v>59019</c:v>
                </c:pt>
                <c:pt idx="1212">
                  <c:v>59050</c:v>
                </c:pt>
                <c:pt idx="1213">
                  <c:v>59080</c:v>
                </c:pt>
                <c:pt idx="1214">
                  <c:v>59111</c:v>
                </c:pt>
                <c:pt idx="1215">
                  <c:v>59141</c:v>
                </c:pt>
                <c:pt idx="1216">
                  <c:v>59172</c:v>
                </c:pt>
                <c:pt idx="1217">
                  <c:v>59203</c:v>
                </c:pt>
                <c:pt idx="1218">
                  <c:v>59231</c:v>
                </c:pt>
                <c:pt idx="1219">
                  <c:v>59262</c:v>
                </c:pt>
                <c:pt idx="1220">
                  <c:v>59292</c:v>
                </c:pt>
                <c:pt idx="1221">
                  <c:v>59323</c:v>
                </c:pt>
                <c:pt idx="1222">
                  <c:v>59353</c:v>
                </c:pt>
                <c:pt idx="1223">
                  <c:v>59384</c:v>
                </c:pt>
                <c:pt idx="1224">
                  <c:v>59415</c:v>
                </c:pt>
                <c:pt idx="1225">
                  <c:v>59445</c:v>
                </c:pt>
                <c:pt idx="1226">
                  <c:v>59476</c:v>
                </c:pt>
                <c:pt idx="1227">
                  <c:v>59506</c:v>
                </c:pt>
                <c:pt idx="1228">
                  <c:v>59537</c:v>
                </c:pt>
                <c:pt idx="1229">
                  <c:v>59568</c:v>
                </c:pt>
                <c:pt idx="1230">
                  <c:v>59596</c:v>
                </c:pt>
                <c:pt idx="1231">
                  <c:v>59627</c:v>
                </c:pt>
                <c:pt idx="1232">
                  <c:v>59657</c:v>
                </c:pt>
                <c:pt idx="1233">
                  <c:v>59688</c:v>
                </c:pt>
                <c:pt idx="1234">
                  <c:v>59718</c:v>
                </c:pt>
                <c:pt idx="1235">
                  <c:v>59749</c:v>
                </c:pt>
                <c:pt idx="1236">
                  <c:v>59780</c:v>
                </c:pt>
                <c:pt idx="1237">
                  <c:v>59810</c:v>
                </c:pt>
                <c:pt idx="1238">
                  <c:v>59841</c:v>
                </c:pt>
                <c:pt idx="1239">
                  <c:v>59871</c:v>
                </c:pt>
                <c:pt idx="1240">
                  <c:v>59902</c:v>
                </c:pt>
                <c:pt idx="1241">
                  <c:v>59933</c:v>
                </c:pt>
                <c:pt idx="1242">
                  <c:v>59962</c:v>
                </c:pt>
                <c:pt idx="1243">
                  <c:v>59993</c:v>
                </c:pt>
                <c:pt idx="1244">
                  <c:v>60023</c:v>
                </c:pt>
                <c:pt idx="1245">
                  <c:v>60054</c:v>
                </c:pt>
                <c:pt idx="1246">
                  <c:v>60084</c:v>
                </c:pt>
                <c:pt idx="1247">
                  <c:v>60115</c:v>
                </c:pt>
                <c:pt idx="1248">
                  <c:v>60146</c:v>
                </c:pt>
                <c:pt idx="1249">
                  <c:v>60176</c:v>
                </c:pt>
                <c:pt idx="1250">
                  <c:v>60207</c:v>
                </c:pt>
                <c:pt idx="1251">
                  <c:v>60237</c:v>
                </c:pt>
                <c:pt idx="1252">
                  <c:v>60268</c:v>
                </c:pt>
                <c:pt idx="1253">
                  <c:v>60299</c:v>
                </c:pt>
                <c:pt idx="1254">
                  <c:v>60327</c:v>
                </c:pt>
                <c:pt idx="1255">
                  <c:v>60358</c:v>
                </c:pt>
                <c:pt idx="1256">
                  <c:v>60388</c:v>
                </c:pt>
                <c:pt idx="1257">
                  <c:v>60419</c:v>
                </c:pt>
                <c:pt idx="1258">
                  <c:v>60449</c:v>
                </c:pt>
                <c:pt idx="1259">
                  <c:v>60480</c:v>
                </c:pt>
                <c:pt idx="1260">
                  <c:v>60511</c:v>
                </c:pt>
                <c:pt idx="1261">
                  <c:v>60541</c:v>
                </c:pt>
                <c:pt idx="1262">
                  <c:v>60572</c:v>
                </c:pt>
                <c:pt idx="1263">
                  <c:v>60602</c:v>
                </c:pt>
                <c:pt idx="1264">
                  <c:v>60633</c:v>
                </c:pt>
                <c:pt idx="1265">
                  <c:v>60664</c:v>
                </c:pt>
                <c:pt idx="1266">
                  <c:v>60692</c:v>
                </c:pt>
                <c:pt idx="1267">
                  <c:v>60723</c:v>
                </c:pt>
                <c:pt idx="1268">
                  <c:v>60753</c:v>
                </c:pt>
                <c:pt idx="1269">
                  <c:v>60784</c:v>
                </c:pt>
                <c:pt idx="1270">
                  <c:v>60814</c:v>
                </c:pt>
                <c:pt idx="1271">
                  <c:v>60845</c:v>
                </c:pt>
                <c:pt idx="1272">
                  <c:v>60876</c:v>
                </c:pt>
                <c:pt idx="1273">
                  <c:v>60906</c:v>
                </c:pt>
                <c:pt idx="1274">
                  <c:v>60937</c:v>
                </c:pt>
                <c:pt idx="1275">
                  <c:v>60967</c:v>
                </c:pt>
                <c:pt idx="1276">
                  <c:v>60998</c:v>
                </c:pt>
                <c:pt idx="1277">
                  <c:v>61029</c:v>
                </c:pt>
                <c:pt idx="1278">
                  <c:v>61057</c:v>
                </c:pt>
                <c:pt idx="1279">
                  <c:v>61088</c:v>
                </c:pt>
                <c:pt idx="1280">
                  <c:v>61118</c:v>
                </c:pt>
                <c:pt idx="1281">
                  <c:v>61149</c:v>
                </c:pt>
                <c:pt idx="1282">
                  <c:v>61179</c:v>
                </c:pt>
                <c:pt idx="1283">
                  <c:v>61210</c:v>
                </c:pt>
                <c:pt idx="1284">
                  <c:v>61241</c:v>
                </c:pt>
                <c:pt idx="1285">
                  <c:v>61271</c:v>
                </c:pt>
                <c:pt idx="1286">
                  <c:v>61302</c:v>
                </c:pt>
                <c:pt idx="1287">
                  <c:v>61332</c:v>
                </c:pt>
                <c:pt idx="1288">
                  <c:v>61363</c:v>
                </c:pt>
                <c:pt idx="1289">
                  <c:v>61394</c:v>
                </c:pt>
                <c:pt idx="1290">
                  <c:v>61423</c:v>
                </c:pt>
                <c:pt idx="1291">
                  <c:v>61454</c:v>
                </c:pt>
                <c:pt idx="1292">
                  <c:v>61484</c:v>
                </c:pt>
                <c:pt idx="1293">
                  <c:v>61515</c:v>
                </c:pt>
                <c:pt idx="1294">
                  <c:v>61545</c:v>
                </c:pt>
                <c:pt idx="1295">
                  <c:v>61576</c:v>
                </c:pt>
                <c:pt idx="1296">
                  <c:v>61607</c:v>
                </c:pt>
                <c:pt idx="1297">
                  <c:v>61637</c:v>
                </c:pt>
                <c:pt idx="1298">
                  <c:v>61668</c:v>
                </c:pt>
                <c:pt idx="1299">
                  <c:v>61698</c:v>
                </c:pt>
                <c:pt idx="1300">
                  <c:v>61729</c:v>
                </c:pt>
                <c:pt idx="1301">
                  <c:v>61760</c:v>
                </c:pt>
                <c:pt idx="1302">
                  <c:v>61788</c:v>
                </c:pt>
                <c:pt idx="1303">
                  <c:v>61819</c:v>
                </c:pt>
                <c:pt idx="1304">
                  <c:v>61849</c:v>
                </c:pt>
                <c:pt idx="1305">
                  <c:v>61880</c:v>
                </c:pt>
                <c:pt idx="1306">
                  <c:v>61910</c:v>
                </c:pt>
                <c:pt idx="1307">
                  <c:v>61941</c:v>
                </c:pt>
                <c:pt idx="1308">
                  <c:v>61972</c:v>
                </c:pt>
                <c:pt idx="1309">
                  <c:v>62002</c:v>
                </c:pt>
                <c:pt idx="1310">
                  <c:v>62033</c:v>
                </c:pt>
                <c:pt idx="1311">
                  <c:v>62063</c:v>
                </c:pt>
                <c:pt idx="1312">
                  <c:v>62094</c:v>
                </c:pt>
                <c:pt idx="1313">
                  <c:v>62125</c:v>
                </c:pt>
                <c:pt idx="1314">
                  <c:v>62153</c:v>
                </c:pt>
                <c:pt idx="1315">
                  <c:v>62184</c:v>
                </c:pt>
                <c:pt idx="1316">
                  <c:v>62214</c:v>
                </c:pt>
                <c:pt idx="1317">
                  <c:v>62245</c:v>
                </c:pt>
                <c:pt idx="1318">
                  <c:v>62275</c:v>
                </c:pt>
                <c:pt idx="1319">
                  <c:v>62306</c:v>
                </c:pt>
                <c:pt idx="1320">
                  <c:v>62337</c:v>
                </c:pt>
                <c:pt idx="1321">
                  <c:v>62367</c:v>
                </c:pt>
                <c:pt idx="1322">
                  <c:v>62398</c:v>
                </c:pt>
                <c:pt idx="1323">
                  <c:v>62428</c:v>
                </c:pt>
                <c:pt idx="1324">
                  <c:v>62459</c:v>
                </c:pt>
                <c:pt idx="1325">
                  <c:v>62490</c:v>
                </c:pt>
                <c:pt idx="1326">
                  <c:v>62518</c:v>
                </c:pt>
                <c:pt idx="1327">
                  <c:v>62549</c:v>
                </c:pt>
                <c:pt idx="1328">
                  <c:v>62579</c:v>
                </c:pt>
                <c:pt idx="1329">
                  <c:v>62610</c:v>
                </c:pt>
                <c:pt idx="1330">
                  <c:v>62640</c:v>
                </c:pt>
                <c:pt idx="1331">
                  <c:v>62671</c:v>
                </c:pt>
                <c:pt idx="1332">
                  <c:v>62702</c:v>
                </c:pt>
                <c:pt idx="1333">
                  <c:v>62732</c:v>
                </c:pt>
                <c:pt idx="1334">
                  <c:v>62763</c:v>
                </c:pt>
                <c:pt idx="1335">
                  <c:v>62793</c:v>
                </c:pt>
                <c:pt idx="1336">
                  <c:v>62824</c:v>
                </c:pt>
                <c:pt idx="1337">
                  <c:v>62855</c:v>
                </c:pt>
                <c:pt idx="1338">
                  <c:v>62884</c:v>
                </c:pt>
                <c:pt idx="1339">
                  <c:v>62915</c:v>
                </c:pt>
                <c:pt idx="1340">
                  <c:v>62945</c:v>
                </c:pt>
                <c:pt idx="1341">
                  <c:v>62976</c:v>
                </c:pt>
                <c:pt idx="1342">
                  <c:v>63006</c:v>
                </c:pt>
                <c:pt idx="1343">
                  <c:v>63037</c:v>
                </c:pt>
                <c:pt idx="1344">
                  <c:v>63068</c:v>
                </c:pt>
                <c:pt idx="1345">
                  <c:v>63098</c:v>
                </c:pt>
                <c:pt idx="1346">
                  <c:v>63129</c:v>
                </c:pt>
                <c:pt idx="1347">
                  <c:v>63159</c:v>
                </c:pt>
                <c:pt idx="1348">
                  <c:v>63190</c:v>
                </c:pt>
                <c:pt idx="1349">
                  <c:v>63221</c:v>
                </c:pt>
                <c:pt idx="1350">
                  <c:v>63249</c:v>
                </c:pt>
                <c:pt idx="1351">
                  <c:v>63280</c:v>
                </c:pt>
                <c:pt idx="1352">
                  <c:v>63310</c:v>
                </c:pt>
                <c:pt idx="1353">
                  <c:v>63341</c:v>
                </c:pt>
                <c:pt idx="1354">
                  <c:v>63371</c:v>
                </c:pt>
                <c:pt idx="1355">
                  <c:v>63402</c:v>
                </c:pt>
                <c:pt idx="1356">
                  <c:v>63433</c:v>
                </c:pt>
                <c:pt idx="1357">
                  <c:v>63463</c:v>
                </c:pt>
                <c:pt idx="1358">
                  <c:v>63494</c:v>
                </c:pt>
                <c:pt idx="1359">
                  <c:v>63524</c:v>
                </c:pt>
                <c:pt idx="1360">
                  <c:v>63555</c:v>
                </c:pt>
                <c:pt idx="1361">
                  <c:v>63586</c:v>
                </c:pt>
                <c:pt idx="1362">
                  <c:v>63614</c:v>
                </c:pt>
                <c:pt idx="1363">
                  <c:v>63645</c:v>
                </c:pt>
                <c:pt idx="1364">
                  <c:v>63675</c:v>
                </c:pt>
                <c:pt idx="1365">
                  <c:v>63706</c:v>
                </c:pt>
                <c:pt idx="1366">
                  <c:v>63736</c:v>
                </c:pt>
                <c:pt idx="1367">
                  <c:v>63767</c:v>
                </c:pt>
                <c:pt idx="1368">
                  <c:v>63798</c:v>
                </c:pt>
                <c:pt idx="1369">
                  <c:v>63828</c:v>
                </c:pt>
                <c:pt idx="1370">
                  <c:v>63859</c:v>
                </c:pt>
                <c:pt idx="1371">
                  <c:v>63889</c:v>
                </c:pt>
                <c:pt idx="1372">
                  <c:v>63920</c:v>
                </c:pt>
                <c:pt idx="1373">
                  <c:v>63951</c:v>
                </c:pt>
                <c:pt idx="1374">
                  <c:v>63979</c:v>
                </c:pt>
                <c:pt idx="1375">
                  <c:v>64010</c:v>
                </c:pt>
                <c:pt idx="1376">
                  <c:v>64040</c:v>
                </c:pt>
                <c:pt idx="1377">
                  <c:v>64071</c:v>
                </c:pt>
                <c:pt idx="1378">
                  <c:v>64101</c:v>
                </c:pt>
                <c:pt idx="1379">
                  <c:v>64132</c:v>
                </c:pt>
                <c:pt idx="1380">
                  <c:v>64163</c:v>
                </c:pt>
                <c:pt idx="1381">
                  <c:v>64193</c:v>
                </c:pt>
                <c:pt idx="1382">
                  <c:v>64224</c:v>
                </c:pt>
                <c:pt idx="1383">
                  <c:v>64254</c:v>
                </c:pt>
                <c:pt idx="1384">
                  <c:v>64285</c:v>
                </c:pt>
                <c:pt idx="1385">
                  <c:v>64316</c:v>
                </c:pt>
                <c:pt idx="1386">
                  <c:v>64345</c:v>
                </c:pt>
                <c:pt idx="1387">
                  <c:v>64376</c:v>
                </c:pt>
                <c:pt idx="1388">
                  <c:v>64406</c:v>
                </c:pt>
                <c:pt idx="1389">
                  <c:v>64437</c:v>
                </c:pt>
                <c:pt idx="1390">
                  <c:v>64467</c:v>
                </c:pt>
                <c:pt idx="1391">
                  <c:v>64498</c:v>
                </c:pt>
                <c:pt idx="1392">
                  <c:v>64529</c:v>
                </c:pt>
                <c:pt idx="1393">
                  <c:v>64559</c:v>
                </c:pt>
                <c:pt idx="1394">
                  <c:v>64590</c:v>
                </c:pt>
                <c:pt idx="1395">
                  <c:v>64620</c:v>
                </c:pt>
                <c:pt idx="1396">
                  <c:v>64651</c:v>
                </c:pt>
                <c:pt idx="1397">
                  <c:v>64682</c:v>
                </c:pt>
                <c:pt idx="1398">
                  <c:v>64710</c:v>
                </c:pt>
                <c:pt idx="1399">
                  <c:v>64741</c:v>
                </c:pt>
                <c:pt idx="1400">
                  <c:v>64771</c:v>
                </c:pt>
                <c:pt idx="1401">
                  <c:v>64802</c:v>
                </c:pt>
                <c:pt idx="1402">
                  <c:v>64832</c:v>
                </c:pt>
                <c:pt idx="1403">
                  <c:v>64863</c:v>
                </c:pt>
                <c:pt idx="1404">
                  <c:v>64894</c:v>
                </c:pt>
                <c:pt idx="1405">
                  <c:v>64924</c:v>
                </c:pt>
                <c:pt idx="1406">
                  <c:v>64955</c:v>
                </c:pt>
                <c:pt idx="1407">
                  <c:v>64985</c:v>
                </c:pt>
                <c:pt idx="1408">
                  <c:v>65016</c:v>
                </c:pt>
                <c:pt idx="1409">
                  <c:v>65047</c:v>
                </c:pt>
                <c:pt idx="1410">
                  <c:v>65075</c:v>
                </c:pt>
                <c:pt idx="1411">
                  <c:v>65106</c:v>
                </c:pt>
                <c:pt idx="1412">
                  <c:v>65136</c:v>
                </c:pt>
                <c:pt idx="1413">
                  <c:v>65167</c:v>
                </c:pt>
                <c:pt idx="1414">
                  <c:v>65197</c:v>
                </c:pt>
                <c:pt idx="1415">
                  <c:v>65228</c:v>
                </c:pt>
                <c:pt idx="1416">
                  <c:v>65259</c:v>
                </c:pt>
                <c:pt idx="1417">
                  <c:v>65289</c:v>
                </c:pt>
                <c:pt idx="1418">
                  <c:v>65320</c:v>
                </c:pt>
                <c:pt idx="1419">
                  <c:v>65350</c:v>
                </c:pt>
                <c:pt idx="1420">
                  <c:v>65381</c:v>
                </c:pt>
                <c:pt idx="1421">
                  <c:v>65412</c:v>
                </c:pt>
                <c:pt idx="1422">
                  <c:v>65440</c:v>
                </c:pt>
                <c:pt idx="1423">
                  <c:v>65471</c:v>
                </c:pt>
                <c:pt idx="1424">
                  <c:v>65501</c:v>
                </c:pt>
                <c:pt idx="1425">
                  <c:v>65532</c:v>
                </c:pt>
                <c:pt idx="1426">
                  <c:v>65562</c:v>
                </c:pt>
                <c:pt idx="1427">
                  <c:v>65593</c:v>
                </c:pt>
                <c:pt idx="1428">
                  <c:v>65624</c:v>
                </c:pt>
                <c:pt idx="1429">
                  <c:v>65654</c:v>
                </c:pt>
                <c:pt idx="1430">
                  <c:v>65685</c:v>
                </c:pt>
                <c:pt idx="1431">
                  <c:v>65715</c:v>
                </c:pt>
                <c:pt idx="1432">
                  <c:v>65746</c:v>
                </c:pt>
                <c:pt idx="1433">
                  <c:v>65777</c:v>
                </c:pt>
                <c:pt idx="1434">
                  <c:v>65806</c:v>
                </c:pt>
                <c:pt idx="1435">
                  <c:v>65837</c:v>
                </c:pt>
                <c:pt idx="1436">
                  <c:v>65867</c:v>
                </c:pt>
                <c:pt idx="1437">
                  <c:v>65898</c:v>
                </c:pt>
                <c:pt idx="1438">
                  <c:v>65928</c:v>
                </c:pt>
                <c:pt idx="1439">
                  <c:v>65959</c:v>
                </c:pt>
                <c:pt idx="1440">
                  <c:v>65990</c:v>
                </c:pt>
                <c:pt idx="1441">
                  <c:v>66020</c:v>
                </c:pt>
                <c:pt idx="1442">
                  <c:v>66051</c:v>
                </c:pt>
                <c:pt idx="1443">
                  <c:v>66081</c:v>
                </c:pt>
                <c:pt idx="1444">
                  <c:v>66112</c:v>
                </c:pt>
                <c:pt idx="1445">
                  <c:v>66143</c:v>
                </c:pt>
                <c:pt idx="1446">
                  <c:v>66171</c:v>
                </c:pt>
                <c:pt idx="1447">
                  <c:v>66202</c:v>
                </c:pt>
                <c:pt idx="1448">
                  <c:v>66232</c:v>
                </c:pt>
                <c:pt idx="1449">
                  <c:v>66263</c:v>
                </c:pt>
                <c:pt idx="1450">
                  <c:v>66293</c:v>
                </c:pt>
                <c:pt idx="1451">
                  <c:v>66324</c:v>
                </c:pt>
                <c:pt idx="1452">
                  <c:v>66355</c:v>
                </c:pt>
                <c:pt idx="1453">
                  <c:v>66385</c:v>
                </c:pt>
                <c:pt idx="1454">
                  <c:v>66416</c:v>
                </c:pt>
                <c:pt idx="1455">
                  <c:v>66446</c:v>
                </c:pt>
                <c:pt idx="1456">
                  <c:v>66477</c:v>
                </c:pt>
                <c:pt idx="1457">
                  <c:v>66508</c:v>
                </c:pt>
                <c:pt idx="1458">
                  <c:v>66536</c:v>
                </c:pt>
                <c:pt idx="1459">
                  <c:v>66567</c:v>
                </c:pt>
                <c:pt idx="1460">
                  <c:v>66597</c:v>
                </c:pt>
                <c:pt idx="1461">
                  <c:v>66628</c:v>
                </c:pt>
                <c:pt idx="1462">
                  <c:v>66658</c:v>
                </c:pt>
                <c:pt idx="1463">
                  <c:v>66689</c:v>
                </c:pt>
                <c:pt idx="1464">
                  <c:v>66720</c:v>
                </c:pt>
                <c:pt idx="1465">
                  <c:v>66750</c:v>
                </c:pt>
                <c:pt idx="1466">
                  <c:v>66781</c:v>
                </c:pt>
                <c:pt idx="1467">
                  <c:v>66811</c:v>
                </c:pt>
                <c:pt idx="1468">
                  <c:v>66842</c:v>
                </c:pt>
                <c:pt idx="1469">
                  <c:v>66873</c:v>
                </c:pt>
                <c:pt idx="1470">
                  <c:v>66901</c:v>
                </c:pt>
                <c:pt idx="1471">
                  <c:v>66932</c:v>
                </c:pt>
                <c:pt idx="1472">
                  <c:v>66962</c:v>
                </c:pt>
                <c:pt idx="1473">
                  <c:v>66993</c:v>
                </c:pt>
                <c:pt idx="1474">
                  <c:v>67023</c:v>
                </c:pt>
                <c:pt idx="1475">
                  <c:v>67054</c:v>
                </c:pt>
                <c:pt idx="1476">
                  <c:v>67085</c:v>
                </c:pt>
                <c:pt idx="1477">
                  <c:v>67115</c:v>
                </c:pt>
                <c:pt idx="1478">
                  <c:v>67146</c:v>
                </c:pt>
                <c:pt idx="1479">
                  <c:v>67176</c:v>
                </c:pt>
                <c:pt idx="1480">
                  <c:v>67207</c:v>
                </c:pt>
                <c:pt idx="1481">
                  <c:v>67238</c:v>
                </c:pt>
                <c:pt idx="1482">
                  <c:v>67267</c:v>
                </c:pt>
                <c:pt idx="1483">
                  <c:v>67298</c:v>
                </c:pt>
                <c:pt idx="1484">
                  <c:v>67328</c:v>
                </c:pt>
                <c:pt idx="1485">
                  <c:v>67359</c:v>
                </c:pt>
                <c:pt idx="1486">
                  <c:v>67389</c:v>
                </c:pt>
                <c:pt idx="1487">
                  <c:v>67420</c:v>
                </c:pt>
                <c:pt idx="1488">
                  <c:v>67451</c:v>
                </c:pt>
                <c:pt idx="1489">
                  <c:v>67481</c:v>
                </c:pt>
                <c:pt idx="1490">
                  <c:v>67512</c:v>
                </c:pt>
                <c:pt idx="1491">
                  <c:v>67542</c:v>
                </c:pt>
                <c:pt idx="1492">
                  <c:v>67573</c:v>
                </c:pt>
                <c:pt idx="1493">
                  <c:v>67604</c:v>
                </c:pt>
                <c:pt idx="1494">
                  <c:v>67632</c:v>
                </c:pt>
                <c:pt idx="1495">
                  <c:v>67663</c:v>
                </c:pt>
                <c:pt idx="1496">
                  <c:v>67693</c:v>
                </c:pt>
                <c:pt idx="1497">
                  <c:v>67724</c:v>
                </c:pt>
                <c:pt idx="1498">
                  <c:v>67754</c:v>
                </c:pt>
                <c:pt idx="1499">
                  <c:v>67785</c:v>
                </c:pt>
                <c:pt idx="1500">
                  <c:v>67816</c:v>
                </c:pt>
                <c:pt idx="1501">
                  <c:v>67846</c:v>
                </c:pt>
                <c:pt idx="1502">
                  <c:v>67877</c:v>
                </c:pt>
                <c:pt idx="1503">
                  <c:v>67907</c:v>
                </c:pt>
                <c:pt idx="1504">
                  <c:v>67938</c:v>
                </c:pt>
                <c:pt idx="1505">
                  <c:v>67969</c:v>
                </c:pt>
                <c:pt idx="1506">
                  <c:v>67997</c:v>
                </c:pt>
                <c:pt idx="1507">
                  <c:v>68028</c:v>
                </c:pt>
                <c:pt idx="1508">
                  <c:v>68058</c:v>
                </c:pt>
                <c:pt idx="1509">
                  <c:v>68089</c:v>
                </c:pt>
                <c:pt idx="1510">
                  <c:v>68119</c:v>
                </c:pt>
                <c:pt idx="1511">
                  <c:v>68150</c:v>
                </c:pt>
                <c:pt idx="1512">
                  <c:v>68181</c:v>
                </c:pt>
                <c:pt idx="1513">
                  <c:v>68211</c:v>
                </c:pt>
                <c:pt idx="1514">
                  <c:v>68242</c:v>
                </c:pt>
                <c:pt idx="1515">
                  <c:v>68272</c:v>
                </c:pt>
                <c:pt idx="1516">
                  <c:v>68303</c:v>
                </c:pt>
                <c:pt idx="1517">
                  <c:v>68334</c:v>
                </c:pt>
                <c:pt idx="1518">
                  <c:v>68362</c:v>
                </c:pt>
                <c:pt idx="1519">
                  <c:v>68393</c:v>
                </c:pt>
                <c:pt idx="1520">
                  <c:v>68423</c:v>
                </c:pt>
                <c:pt idx="1521">
                  <c:v>68454</c:v>
                </c:pt>
                <c:pt idx="1522">
                  <c:v>68484</c:v>
                </c:pt>
                <c:pt idx="1523">
                  <c:v>68515</c:v>
                </c:pt>
                <c:pt idx="1524">
                  <c:v>68546</c:v>
                </c:pt>
                <c:pt idx="1525">
                  <c:v>68576</c:v>
                </c:pt>
                <c:pt idx="1526">
                  <c:v>68607</c:v>
                </c:pt>
                <c:pt idx="1527">
                  <c:v>68637</c:v>
                </c:pt>
                <c:pt idx="1528">
                  <c:v>68668</c:v>
                </c:pt>
                <c:pt idx="1529">
                  <c:v>68699</c:v>
                </c:pt>
                <c:pt idx="1530">
                  <c:v>68728</c:v>
                </c:pt>
                <c:pt idx="1531">
                  <c:v>68759</c:v>
                </c:pt>
                <c:pt idx="1532">
                  <c:v>68789</c:v>
                </c:pt>
                <c:pt idx="1533">
                  <c:v>68820</c:v>
                </c:pt>
                <c:pt idx="1534">
                  <c:v>68850</c:v>
                </c:pt>
                <c:pt idx="1535">
                  <c:v>68881</c:v>
                </c:pt>
                <c:pt idx="1536">
                  <c:v>68912</c:v>
                </c:pt>
                <c:pt idx="1537">
                  <c:v>68942</c:v>
                </c:pt>
                <c:pt idx="1538">
                  <c:v>68973</c:v>
                </c:pt>
                <c:pt idx="1539">
                  <c:v>69003</c:v>
                </c:pt>
                <c:pt idx="1540">
                  <c:v>69034</c:v>
                </c:pt>
                <c:pt idx="1541">
                  <c:v>69065</c:v>
                </c:pt>
                <c:pt idx="1542">
                  <c:v>69093</c:v>
                </c:pt>
                <c:pt idx="1543">
                  <c:v>69124</c:v>
                </c:pt>
                <c:pt idx="1544">
                  <c:v>69154</c:v>
                </c:pt>
                <c:pt idx="1545">
                  <c:v>69185</c:v>
                </c:pt>
                <c:pt idx="1546">
                  <c:v>69215</c:v>
                </c:pt>
                <c:pt idx="1547">
                  <c:v>69246</c:v>
                </c:pt>
                <c:pt idx="1548">
                  <c:v>69277</c:v>
                </c:pt>
                <c:pt idx="1549">
                  <c:v>69307</c:v>
                </c:pt>
                <c:pt idx="1550">
                  <c:v>69338</c:v>
                </c:pt>
                <c:pt idx="1551">
                  <c:v>69368</c:v>
                </c:pt>
                <c:pt idx="1552">
                  <c:v>69399</c:v>
                </c:pt>
                <c:pt idx="1553">
                  <c:v>69430</c:v>
                </c:pt>
                <c:pt idx="1554">
                  <c:v>69458</c:v>
                </c:pt>
                <c:pt idx="1555">
                  <c:v>69489</c:v>
                </c:pt>
                <c:pt idx="1556">
                  <c:v>69519</c:v>
                </c:pt>
                <c:pt idx="1557">
                  <c:v>69550</c:v>
                </c:pt>
                <c:pt idx="1558">
                  <c:v>69580</c:v>
                </c:pt>
                <c:pt idx="1559">
                  <c:v>69611</c:v>
                </c:pt>
                <c:pt idx="1560">
                  <c:v>69642</c:v>
                </c:pt>
                <c:pt idx="1561">
                  <c:v>69672</c:v>
                </c:pt>
                <c:pt idx="1562">
                  <c:v>69703</c:v>
                </c:pt>
                <c:pt idx="1563">
                  <c:v>69733</c:v>
                </c:pt>
                <c:pt idx="1564">
                  <c:v>69764</c:v>
                </c:pt>
                <c:pt idx="1565">
                  <c:v>69795</c:v>
                </c:pt>
                <c:pt idx="1566">
                  <c:v>69823</c:v>
                </c:pt>
                <c:pt idx="1567">
                  <c:v>69854</c:v>
                </c:pt>
                <c:pt idx="1568">
                  <c:v>69884</c:v>
                </c:pt>
                <c:pt idx="1569">
                  <c:v>69915</c:v>
                </c:pt>
                <c:pt idx="1570">
                  <c:v>69945</c:v>
                </c:pt>
                <c:pt idx="1571">
                  <c:v>69976</c:v>
                </c:pt>
                <c:pt idx="1572">
                  <c:v>70007</c:v>
                </c:pt>
                <c:pt idx="1573">
                  <c:v>70037</c:v>
                </c:pt>
                <c:pt idx="1574">
                  <c:v>70068</c:v>
                </c:pt>
                <c:pt idx="1575">
                  <c:v>70098</c:v>
                </c:pt>
                <c:pt idx="1576">
                  <c:v>70129</c:v>
                </c:pt>
                <c:pt idx="1577">
                  <c:v>70160</c:v>
                </c:pt>
                <c:pt idx="1578">
                  <c:v>70189</c:v>
                </c:pt>
                <c:pt idx="1579">
                  <c:v>70220</c:v>
                </c:pt>
                <c:pt idx="1580">
                  <c:v>70250</c:v>
                </c:pt>
                <c:pt idx="1581">
                  <c:v>70281</c:v>
                </c:pt>
                <c:pt idx="1582">
                  <c:v>70311</c:v>
                </c:pt>
                <c:pt idx="1583">
                  <c:v>70342</c:v>
                </c:pt>
                <c:pt idx="1584">
                  <c:v>70373</c:v>
                </c:pt>
                <c:pt idx="1585">
                  <c:v>70403</c:v>
                </c:pt>
                <c:pt idx="1586">
                  <c:v>70434</c:v>
                </c:pt>
                <c:pt idx="1587">
                  <c:v>70464</c:v>
                </c:pt>
                <c:pt idx="1588">
                  <c:v>70495</c:v>
                </c:pt>
                <c:pt idx="1589">
                  <c:v>70526</c:v>
                </c:pt>
                <c:pt idx="1590">
                  <c:v>70554</c:v>
                </c:pt>
                <c:pt idx="1591">
                  <c:v>70585</c:v>
                </c:pt>
                <c:pt idx="1592">
                  <c:v>70615</c:v>
                </c:pt>
                <c:pt idx="1593">
                  <c:v>70646</c:v>
                </c:pt>
                <c:pt idx="1594">
                  <c:v>70676</c:v>
                </c:pt>
                <c:pt idx="1595">
                  <c:v>70707</c:v>
                </c:pt>
                <c:pt idx="1596">
                  <c:v>70738</c:v>
                </c:pt>
                <c:pt idx="1597">
                  <c:v>70768</c:v>
                </c:pt>
                <c:pt idx="1598">
                  <c:v>70799</c:v>
                </c:pt>
                <c:pt idx="1599">
                  <c:v>70829</c:v>
                </c:pt>
                <c:pt idx="1600">
                  <c:v>70860</c:v>
                </c:pt>
                <c:pt idx="1601">
                  <c:v>70891</c:v>
                </c:pt>
                <c:pt idx="1602">
                  <c:v>70919</c:v>
                </c:pt>
                <c:pt idx="1603">
                  <c:v>70950</c:v>
                </c:pt>
                <c:pt idx="1604">
                  <c:v>70980</c:v>
                </c:pt>
                <c:pt idx="1605">
                  <c:v>71011</c:v>
                </c:pt>
                <c:pt idx="1606">
                  <c:v>71041</c:v>
                </c:pt>
                <c:pt idx="1607">
                  <c:v>71072</c:v>
                </c:pt>
                <c:pt idx="1608">
                  <c:v>71103</c:v>
                </c:pt>
                <c:pt idx="1609">
                  <c:v>71133</c:v>
                </c:pt>
                <c:pt idx="1610">
                  <c:v>71164</c:v>
                </c:pt>
                <c:pt idx="1611">
                  <c:v>71194</c:v>
                </c:pt>
                <c:pt idx="1612">
                  <c:v>71225</c:v>
                </c:pt>
                <c:pt idx="1613">
                  <c:v>71256</c:v>
                </c:pt>
                <c:pt idx="1614">
                  <c:v>71284</c:v>
                </c:pt>
                <c:pt idx="1615">
                  <c:v>71315</c:v>
                </c:pt>
                <c:pt idx="1616">
                  <c:v>71345</c:v>
                </c:pt>
                <c:pt idx="1617">
                  <c:v>71376</c:v>
                </c:pt>
                <c:pt idx="1618">
                  <c:v>71406</c:v>
                </c:pt>
                <c:pt idx="1619">
                  <c:v>71437</c:v>
                </c:pt>
                <c:pt idx="1620">
                  <c:v>71468</c:v>
                </c:pt>
                <c:pt idx="1621">
                  <c:v>71498</c:v>
                </c:pt>
                <c:pt idx="1622">
                  <c:v>71529</c:v>
                </c:pt>
                <c:pt idx="1623">
                  <c:v>71559</c:v>
                </c:pt>
                <c:pt idx="1624">
                  <c:v>71590</c:v>
                </c:pt>
                <c:pt idx="1625">
                  <c:v>71621</c:v>
                </c:pt>
                <c:pt idx="1626">
                  <c:v>71650</c:v>
                </c:pt>
                <c:pt idx="1627">
                  <c:v>71681</c:v>
                </c:pt>
                <c:pt idx="1628">
                  <c:v>71711</c:v>
                </c:pt>
                <c:pt idx="1629">
                  <c:v>71742</c:v>
                </c:pt>
                <c:pt idx="1630">
                  <c:v>71772</c:v>
                </c:pt>
                <c:pt idx="1631">
                  <c:v>71803</c:v>
                </c:pt>
                <c:pt idx="1632">
                  <c:v>71834</c:v>
                </c:pt>
                <c:pt idx="1633">
                  <c:v>71864</c:v>
                </c:pt>
                <c:pt idx="1634">
                  <c:v>71895</c:v>
                </c:pt>
                <c:pt idx="1635">
                  <c:v>71925</c:v>
                </c:pt>
                <c:pt idx="1636">
                  <c:v>71956</c:v>
                </c:pt>
                <c:pt idx="1637">
                  <c:v>71987</c:v>
                </c:pt>
                <c:pt idx="1638">
                  <c:v>72015</c:v>
                </c:pt>
                <c:pt idx="1639">
                  <c:v>72046</c:v>
                </c:pt>
                <c:pt idx="1640">
                  <c:v>72076</c:v>
                </c:pt>
                <c:pt idx="1641">
                  <c:v>72107</c:v>
                </c:pt>
                <c:pt idx="1642">
                  <c:v>72137</c:v>
                </c:pt>
                <c:pt idx="1643">
                  <c:v>72168</c:v>
                </c:pt>
                <c:pt idx="1644">
                  <c:v>72199</c:v>
                </c:pt>
                <c:pt idx="1645">
                  <c:v>72229</c:v>
                </c:pt>
                <c:pt idx="1646">
                  <c:v>72260</c:v>
                </c:pt>
                <c:pt idx="1647">
                  <c:v>72290</c:v>
                </c:pt>
                <c:pt idx="1648">
                  <c:v>72321</c:v>
                </c:pt>
                <c:pt idx="1649">
                  <c:v>72352</c:v>
                </c:pt>
                <c:pt idx="1650">
                  <c:v>72380</c:v>
                </c:pt>
                <c:pt idx="1651">
                  <c:v>72411</c:v>
                </c:pt>
                <c:pt idx="1652">
                  <c:v>72441</c:v>
                </c:pt>
                <c:pt idx="1653">
                  <c:v>72472</c:v>
                </c:pt>
                <c:pt idx="1654">
                  <c:v>72502</c:v>
                </c:pt>
                <c:pt idx="1655">
                  <c:v>72533</c:v>
                </c:pt>
                <c:pt idx="1656">
                  <c:v>72564</c:v>
                </c:pt>
                <c:pt idx="1657">
                  <c:v>72594</c:v>
                </c:pt>
                <c:pt idx="1658">
                  <c:v>72625</c:v>
                </c:pt>
                <c:pt idx="1659">
                  <c:v>72655</c:v>
                </c:pt>
                <c:pt idx="1660">
                  <c:v>72686</c:v>
                </c:pt>
                <c:pt idx="1661">
                  <c:v>72717</c:v>
                </c:pt>
                <c:pt idx="1662">
                  <c:v>72745</c:v>
                </c:pt>
                <c:pt idx="1663">
                  <c:v>72776</c:v>
                </c:pt>
                <c:pt idx="1664">
                  <c:v>72806</c:v>
                </c:pt>
                <c:pt idx="1665">
                  <c:v>72837</c:v>
                </c:pt>
                <c:pt idx="1666">
                  <c:v>72867</c:v>
                </c:pt>
                <c:pt idx="1667">
                  <c:v>72898</c:v>
                </c:pt>
                <c:pt idx="1668">
                  <c:v>72929</c:v>
                </c:pt>
                <c:pt idx="1669">
                  <c:v>72959</c:v>
                </c:pt>
                <c:pt idx="1670">
                  <c:v>72990</c:v>
                </c:pt>
                <c:pt idx="1671">
                  <c:v>73020</c:v>
                </c:pt>
                <c:pt idx="1672">
                  <c:v>73051</c:v>
                </c:pt>
                <c:pt idx="1673">
                  <c:v>73082</c:v>
                </c:pt>
                <c:pt idx="1674">
                  <c:v>73110</c:v>
                </c:pt>
                <c:pt idx="1675">
                  <c:v>73141</c:v>
                </c:pt>
                <c:pt idx="1676">
                  <c:v>73171</c:v>
                </c:pt>
                <c:pt idx="1677">
                  <c:v>73202</c:v>
                </c:pt>
                <c:pt idx="1678">
                  <c:v>73232</c:v>
                </c:pt>
                <c:pt idx="1679">
                  <c:v>73263</c:v>
                </c:pt>
                <c:pt idx="1680">
                  <c:v>73294</c:v>
                </c:pt>
                <c:pt idx="1681">
                  <c:v>73324</c:v>
                </c:pt>
                <c:pt idx="1682">
                  <c:v>73355</c:v>
                </c:pt>
                <c:pt idx="1683">
                  <c:v>73385</c:v>
                </c:pt>
              </c:numCache>
            </c:numRef>
          </c:xVal>
          <c:yVal>
            <c:numRef>
              <c:f>'MODEL - pluie - débit'!$O$6:$O$3401</c:f>
              <c:numCache>
                <c:formatCode>0.00</c:formatCode>
                <c:ptCount val="3396"/>
                <c:pt idx="0">
                  <c:v>0</c:v>
                </c:pt>
                <c:pt idx="1">
                  <c:v>10.211040181454521</c:v>
                </c:pt>
                <c:pt idx="2">
                  <c:v>10.152607341244988</c:v>
                </c:pt>
                <c:pt idx="3">
                  <c:v>17.244914535470716</c:v>
                </c:pt>
                <c:pt idx="4">
                  <c:v>60.516557623173853</c:v>
                </c:pt>
                <c:pt idx="5">
                  <c:v>23.985428231418499</c:v>
                </c:pt>
                <c:pt idx="6">
                  <c:v>8.3806999753741103</c:v>
                </c:pt>
                <c:pt idx="7">
                  <c:v>9.3456922591834086</c:v>
                </c:pt>
                <c:pt idx="8">
                  <c:v>2.4545828437704826</c:v>
                </c:pt>
                <c:pt idx="9">
                  <c:v>1.0668737221792841</c:v>
                </c:pt>
                <c:pt idx="10">
                  <c:v>0.35444176264045768</c:v>
                </c:pt>
                <c:pt idx="11">
                  <c:v>0.13468786980337391</c:v>
                </c:pt>
                <c:pt idx="12">
                  <c:v>5.1181390525282075E-2</c:v>
                </c:pt>
                <c:pt idx="13">
                  <c:v>1.9448928399607188E-2</c:v>
                </c:pt>
                <c:pt idx="14">
                  <c:v>2.3889475876679511</c:v>
                </c:pt>
                <c:pt idx="15">
                  <c:v>2.9851576802586566</c:v>
                </c:pt>
                <c:pt idx="16">
                  <c:v>28.194249898815379</c:v>
                </c:pt>
                <c:pt idx="17">
                  <c:v>88.995148484903041</c:v>
                </c:pt>
                <c:pt idx="18">
                  <c:v>30.447075092912428</c:v>
                </c:pt>
                <c:pt idx="19">
                  <c:v>11.50014121338948</c:v>
                </c:pt>
                <c:pt idx="20">
                  <c:v>25.107261630553381</c:v>
                </c:pt>
                <c:pt idx="21">
                  <c:v>7.0819906679956679</c:v>
                </c:pt>
                <c:pt idx="22">
                  <c:v>2.6911564538383539</c:v>
                </c:pt>
                <c:pt idx="23">
                  <c:v>1.0226394524585742</c:v>
                </c:pt>
                <c:pt idx="24">
                  <c:v>0.38860299193425824</c:v>
                </c:pt>
                <c:pt idx="25">
                  <c:v>0.14766913693501815</c:v>
                </c:pt>
                <c:pt idx="26">
                  <c:v>2.4445879818433514</c:v>
                </c:pt>
                <c:pt idx="27">
                  <c:v>51.599253455186137</c:v>
                </c:pt>
                <c:pt idx="28">
                  <c:v>24.881500467418533</c:v>
                </c:pt>
                <c:pt idx="29">
                  <c:v>21.195446785657264</c:v>
                </c:pt>
                <c:pt idx="30">
                  <c:v>8.5440551263944666</c:v>
                </c:pt>
                <c:pt idx="31">
                  <c:v>8.3348900245932089</c:v>
                </c:pt>
                <c:pt idx="32">
                  <c:v>2.6520254710117341</c:v>
                </c:pt>
                <c:pt idx="33">
                  <c:v>0.84260825213510715</c:v>
                </c:pt>
                <c:pt idx="34">
                  <c:v>0.32019113581134079</c:v>
                </c:pt>
                <c:pt idx="35">
                  <c:v>0.12167263160830948</c:v>
                </c:pt>
                <c:pt idx="36">
                  <c:v>4.6235600011157604E-2</c:v>
                </c:pt>
                <c:pt idx="37">
                  <c:v>1.7569528004239887E-2</c:v>
                </c:pt>
                <c:pt idx="38">
                  <c:v>2.5428395303717335</c:v>
                </c:pt>
                <c:pt idx="39">
                  <c:v>3.3810882942947672E-2</c:v>
                </c:pt>
                <c:pt idx="40">
                  <c:v>1.2848135518320118E-2</c:v>
                </c:pt>
                <c:pt idx="41">
                  <c:v>4.882291496961645E-3</c:v>
                </c:pt>
                <c:pt idx="42">
                  <c:v>1.8552707688454251E-3</c:v>
                </c:pt>
                <c:pt idx="43">
                  <c:v>3.1561790460057484</c:v>
                </c:pt>
                <c:pt idx="44">
                  <c:v>2.6790109902127937E-4</c:v>
                </c:pt>
                <c:pt idx="45">
                  <c:v>1.0180241762808618E-4</c:v>
                </c:pt>
                <c:pt idx="46">
                  <c:v>3.868491869867275E-5</c:v>
                </c:pt>
                <c:pt idx="47">
                  <c:v>1.4700269105495642E-5</c:v>
                </c:pt>
                <c:pt idx="48">
                  <c:v>5.5861022600883446E-6</c:v>
                </c:pt>
                <c:pt idx="49">
                  <c:v>2.1227188588335711E-6</c:v>
                </c:pt>
                <c:pt idx="50">
                  <c:v>36.521852102368562</c:v>
                </c:pt>
                <c:pt idx="51">
                  <c:v>62.973601699915719</c:v>
                </c:pt>
                <c:pt idx="52">
                  <c:v>93.240150402985705</c:v>
                </c:pt>
                <c:pt idx="53">
                  <c:v>38.155717443634423</c:v>
                </c:pt>
                <c:pt idx="54">
                  <c:v>32.02381854561547</c:v>
                </c:pt>
                <c:pt idx="55">
                  <c:v>10.196203978874502</c:v>
                </c:pt>
                <c:pt idx="56">
                  <c:v>3.874557511972311</c:v>
                </c:pt>
                <c:pt idx="57">
                  <c:v>1.4723318545494783</c:v>
                </c:pt>
                <c:pt idx="58">
                  <c:v>0.55948610472880178</c:v>
                </c:pt>
                <c:pt idx="59">
                  <c:v>0.21260471979694467</c:v>
                </c:pt>
                <c:pt idx="60">
                  <c:v>1.2183090004622146</c:v>
                </c:pt>
                <c:pt idx="61">
                  <c:v>2.4863855266979398</c:v>
                </c:pt>
                <c:pt idx="62">
                  <c:v>1.1666046184697949E-2</c:v>
                </c:pt>
                <c:pt idx="63">
                  <c:v>5.0273407069448659</c:v>
                </c:pt>
                <c:pt idx="64">
                  <c:v>0.97555159156423876</c:v>
                </c:pt>
                <c:pt idx="65">
                  <c:v>0.37070960479441079</c:v>
                </c:pt>
                <c:pt idx="66">
                  <c:v>72.146217673850131</c:v>
                </c:pt>
                <c:pt idx="67">
                  <c:v>75.110688456687257</c:v>
                </c:pt>
                <c:pt idx="68">
                  <c:v>24.171886807841897</c:v>
                </c:pt>
                <c:pt idx="69">
                  <c:v>9.8986646852048334</c:v>
                </c:pt>
                <c:pt idx="70">
                  <c:v>3.4904204550523708</c:v>
                </c:pt>
                <c:pt idx="71">
                  <c:v>1.3263597729199008</c:v>
                </c:pt>
                <c:pt idx="72">
                  <c:v>0.50401671370956225</c:v>
                </c:pt>
                <c:pt idx="73">
                  <c:v>3.5005773582653834</c:v>
                </c:pt>
                <c:pt idx="74">
                  <c:v>7.27800134596608E-2</c:v>
                </c:pt>
                <c:pt idx="75">
                  <c:v>2.7656405114671101E-2</c:v>
                </c:pt>
                <c:pt idx="76">
                  <c:v>6.514532779720172</c:v>
                </c:pt>
                <c:pt idx="77">
                  <c:v>43.03388381484325</c:v>
                </c:pt>
                <c:pt idx="78">
                  <c:v>13.119248743115408</c:v>
                </c:pt>
                <c:pt idx="79">
                  <c:v>4.985314522383856</c:v>
                </c:pt>
                <c:pt idx="80">
                  <c:v>1.8944195185058652</c:v>
                </c:pt>
                <c:pt idx="81">
                  <c:v>0.71987941703222869</c:v>
                </c:pt>
                <c:pt idx="82">
                  <c:v>0.27355417847224694</c:v>
                </c:pt>
                <c:pt idx="83">
                  <c:v>0.10395058781945385</c:v>
                </c:pt>
                <c:pt idx="84">
                  <c:v>3.9501223371392453E-2</c:v>
                </c:pt>
                <c:pt idx="85">
                  <c:v>0.38277853614959118</c:v>
                </c:pt>
                <c:pt idx="86">
                  <c:v>3.1035170184115266</c:v>
                </c:pt>
                <c:pt idx="87">
                  <c:v>10.994453400527163</c:v>
                </c:pt>
                <c:pt idx="88">
                  <c:v>63.130122389123578</c:v>
                </c:pt>
                <c:pt idx="89">
                  <c:v>19.484932981240391</c:v>
                </c:pt>
                <c:pt idx="90">
                  <c:v>7.404274532871348</c:v>
                </c:pt>
                <c:pt idx="91">
                  <c:v>5.8556310757578398</c:v>
                </c:pt>
                <c:pt idx="92">
                  <c:v>1.2813531293127489</c:v>
                </c:pt>
                <c:pt idx="93">
                  <c:v>0.48691418913884454</c:v>
                </c:pt>
                <c:pt idx="94">
                  <c:v>0.18502739187276093</c:v>
                </c:pt>
                <c:pt idx="95">
                  <c:v>7.0310408911649164E-2</c:v>
                </c:pt>
                <c:pt idx="96">
                  <c:v>2.6717955386426677E-2</c:v>
                </c:pt>
                <c:pt idx="97">
                  <c:v>1.0152823046842136E-2</c:v>
                </c:pt>
                <c:pt idx="98">
                  <c:v>4.3778252333307899</c:v>
                </c:pt>
                <c:pt idx="99">
                  <c:v>0.58599333932494446</c:v>
                </c:pt>
                <c:pt idx="100">
                  <c:v>0.2226774689434789</c:v>
                </c:pt>
                <c:pt idx="101">
                  <c:v>8.4617438198521966E-2</c:v>
                </c:pt>
                <c:pt idx="102">
                  <c:v>3.215462651543835E-2</c:v>
                </c:pt>
                <c:pt idx="103">
                  <c:v>2.0683709514507687</c:v>
                </c:pt>
                <c:pt idx="104">
                  <c:v>4.6431280688292989E-3</c:v>
                </c:pt>
                <c:pt idx="105">
                  <c:v>1.7643886661551336E-3</c:v>
                </c:pt>
                <c:pt idx="106">
                  <c:v>6.7046769313895075E-4</c:v>
                </c:pt>
                <c:pt idx="107">
                  <c:v>2.5477772339280131E-4</c:v>
                </c:pt>
                <c:pt idx="108">
                  <c:v>9.68155348892645E-5</c:v>
                </c:pt>
                <c:pt idx="109">
                  <c:v>1.1290255984858875</c:v>
                </c:pt>
                <c:pt idx="110">
                  <c:v>1.3980163238009793E-5</c:v>
                </c:pt>
                <c:pt idx="111">
                  <c:v>5.3124620304437217E-6</c:v>
                </c:pt>
                <c:pt idx="112">
                  <c:v>2.0187355715686139E-6</c:v>
                </c:pt>
                <c:pt idx="113">
                  <c:v>1.5534940811631823E-2</c:v>
                </c:pt>
                <c:pt idx="114">
                  <c:v>2.915054165345079E-7</c:v>
                </c:pt>
                <c:pt idx="115">
                  <c:v>6.3879473792243638E-2</c:v>
                </c:pt>
                <c:pt idx="116">
                  <c:v>4.2093382147582952E-8</c:v>
                </c:pt>
                <c:pt idx="117">
                  <c:v>1.599548521608152E-8</c:v>
                </c:pt>
                <c:pt idx="118">
                  <c:v>3.474123267344996</c:v>
                </c:pt>
                <c:pt idx="119">
                  <c:v>0.72759393293014019</c:v>
                </c:pt>
                <c:pt idx="120">
                  <c:v>8.7770426477682507E-10</c:v>
                </c:pt>
                <c:pt idx="121">
                  <c:v>2.754964412377622</c:v>
                </c:pt>
                <c:pt idx="122">
                  <c:v>1.2674049583377355E-10</c:v>
                </c:pt>
                <c:pt idx="123">
                  <c:v>1.3020246541300764</c:v>
                </c:pt>
                <c:pt idx="124">
                  <c:v>15.212200991917133</c:v>
                </c:pt>
                <c:pt idx="125">
                  <c:v>4.1950155035855694</c:v>
                </c:pt>
                <c:pt idx="126">
                  <c:v>3.423389017520158</c:v>
                </c:pt>
                <c:pt idx="127">
                  <c:v>6.227275219135878</c:v>
                </c:pt>
                <c:pt idx="128">
                  <c:v>1.5085547433279956</c:v>
                </c:pt>
                <c:pt idx="129">
                  <c:v>0.57325080246463822</c:v>
                </c:pt>
                <c:pt idx="130">
                  <c:v>0.2178353049365625</c:v>
                </c:pt>
                <c:pt idx="131">
                  <c:v>8.2777415875893767E-2</c:v>
                </c:pt>
                <c:pt idx="132">
                  <c:v>3.1455418032839626E-2</c:v>
                </c:pt>
                <c:pt idx="133">
                  <c:v>0.71287133887929766</c:v>
                </c:pt>
                <c:pt idx="134">
                  <c:v>9.8594019287784533</c:v>
                </c:pt>
                <c:pt idx="135">
                  <c:v>2.2035359164992472</c:v>
                </c:pt>
                <c:pt idx="136">
                  <c:v>25.437491359546939</c:v>
                </c:pt>
                <c:pt idx="137">
                  <c:v>7.2093908168503384</c:v>
                </c:pt>
                <c:pt idx="138">
                  <c:v>2.8190835873735289</c:v>
                </c:pt>
                <c:pt idx="139">
                  <c:v>1.0410360339531888</c:v>
                </c:pt>
                <c:pt idx="140">
                  <c:v>1.1215268922011066</c:v>
                </c:pt>
                <c:pt idx="141">
                  <c:v>0.15032560330284048</c:v>
                </c:pt>
                <c:pt idx="142">
                  <c:v>5.7123729255079386E-2</c:v>
                </c:pt>
                <c:pt idx="143">
                  <c:v>2.1707017116930166E-2</c:v>
                </c:pt>
                <c:pt idx="144">
                  <c:v>8.2486665044334637E-3</c:v>
                </c:pt>
                <c:pt idx="145">
                  <c:v>7.638637603019852</c:v>
                </c:pt>
                <c:pt idx="146">
                  <c:v>17.806592382399248</c:v>
                </c:pt>
                <c:pt idx="147">
                  <c:v>5.1825159218517882</c:v>
                </c:pt>
                <c:pt idx="148">
                  <c:v>2.7247418580603071</c:v>
                </c:pt>
                <c:pt idx="149">
                  <c:v>4.0362257263705397</c:v>
                </c:pt>
                <c:pt idx="150">
                  <c:v>1.6449706878657939</c:v>
                </c:pt>
                <c:pt idx="151">
                  <c:v>0.33794498559991359</c:v>
                </c:pt>
                <c:pt idx="152">
                  <c:v>0.79182080465932936</c:v>
                </c:pt>
                <c:pt idx="153">
                  <c:v>4.8799255920627518E-2</c:v>
                </c:pt>
                <c:pt idx="154">
                  <c:v>1.8543717249838457E-2</c:v>
                </c:pt>
                <c:pt idx="155">
                  <c:v>7.0466125549386123E-3</c:v>
                </c:pt>
                <c:pt idx="156">
                  <c:v>2.6777127708766729E-3</c:v>
                </c:pt>
                <c:pt idx="157">
                  <c:v>1.017530852933136E-3</c:v>
                </c:pt>
                <c:pt idx="158">
                  <c:v>4.067567617324805</c:v>
                </c:pt>
                <c:pt idx="159">
                  <c:v>1.4372219475259529</c:v>
                </c:pt>
                <c:pt idx="160">
                  <c:v>0.449228221200904</c:v>
                </c:pt>
                <c:pt idx="161">
                  <c:v>8.9011772355056706</c:v>
                </c:pt>
                <c:pt idx="162">
                  <c:v>16.558127533033531</c:v>
                </c:pt>
                <c:pt idx="163">
                  <c:v>21.768219607422949</c:v>
                </c:pt>
                <c:pt idx="164">
                  <c:v>6.8984909948972009</c:v>
                </c:pt>
                <c:pt idx="165">
                  <c:v>2.4456489610861043</c:v>
                </c:pt>
                <c:pt idx="166">
                  <c:v>0.9293466052127195</c:v>
                </c:pt>
                <c:pt idx="167">
                  <c:v>0.35315170998083345</c:v>
                </c:pt>
                <c:pt idx="168">
                  <c:v>0.13419764979271673</c:v>
                </c:pt>
                <c:pt idx="169">
                  <c:v>11.897674939454458</c:v>
                </c:pt>
                <c:pt idx="170">
                  <c:v>12.31638030192943</c:v>
                </c:pt>
                <c:pt idx="171">
                  <c:v>63.824221730246848</c:v>
                </c:pt>
                <c:pt idx="172">
                  <c:v>33.612530438827129</c:v>
                </c:pt>
                <c:pt idx="173">
                  <c:v>11.569361147731405</c:v>
                </c:pt>
                <c:pt idx="174">
                  <c:v>4.3963572361379342</c:v>
                </c:pt>
                <c:pt idx="175">
                  <c:v>1.6706157497324148</c:v>
                </c:pt>
                <c:pt idx="176">
                  <c:v>0.63483398489831755</c:v>
                </c:pt>
                <c:pt idx="177">
                  <c:v>0.24123691426136068</c:v>
                </c:pt>
                <c:pt idx="178">
                  <c:v>9.1670027419317068E-2</c:v>
                </c:pt>
                <c:pt idx="179">
                  <c:v>3.4834610419340488E-2</c:v>
                </c:pt>
                <c:pt idx="180">
                  <c:v>2.384205821975899</c:v>
                </c:pt>
                <c:pt idx="181">
                  <c:v>5.0301177445527664E-3</c:v>
                </c:pt>
                <c:pt idx="182">
                  <c:v>1.9114447429300515E-3</c:v>
                </c:pt>
                <c:pt idx="183">
                  <c:v>7.2634900231341958E-4</c:v>
                </c:pt>
                <c:pt idx="184">
                  <c:v>46.66976217890722</c:v>
                </c:pt>
                <c:pt idx="185">
                  <c:v>70.751507423375443</c:v>
                </c:pt>
                <c:pt idx="186">
                  <c:v>23.978434254126928</c:v>
                </c:pt>
                <c:pt idx="187">
                  <c:v>27.016952028805441</c:v>
                </c:pt>
                <c:pt idx="188">
                  <c:v>8.4002631186556904</c:v>
                </c:pt>
                <c:pt idx="189">
                  <c:v>3.1595574843303127</c:v>
                </c:pt>
                <c:pt idx="190">
                  <c:v>1.200631844045519</c:v>
                </c:pt>
                <c:pt idx="191">
                  <c:v>0.45624010073729721</c:v>
                </c:pt>
                <c:pt idx="192">
                  <c:v>0.17337123828017295</c:v>
                </c:pt>
                <c:pt idx="193">
                  <c:v>6.588107054646572E-2</c:v>
                </c:pt>
                <c:pt idx="194">
                  <c:v>2.5034806807656972E-2</c:v>
                </c:pt>
                <c:pt idx="195">
                  <c:v>51.207944930677982</c:v>
                </c:pt>
                <c:pt idx="196">
                  <c:v>32.791633064440163</c:v>
                </c:pt>
                <c:pt idx="197">
                  <c:v>16.986556809505739</c:v>
                </c:pt>
                <c:pt idx="198">
                  <c:v>6.1171884173456865</c:v>
                </c:pt>
                <c:pt idx="199">
                  <c:v>2.155135866537718</c:v>
                </c:pt>
                <c:pt idx="200">
                  <c:v>0.81895162928433274</c:v>
                </c:pt>
                <c:pt idx="201">
                  <c:v>0.32862820690012479</c:v>
                </c:pt>
                <c:pt idx="202">
                  <c:v>0.11825661526865766</c:v>
                </c:pt>
                <c:pt idx="203">
                  <c:v>4.4937513802089907E-2</c:v>
                </c:pt>
                <c:pt idx="204">
                  <c:v>1.7076255244794166E-2</c:v>
                </c:pt>
                <c:pt idx="205">
                  <c:v>2.45911976112435</c:v>
                </c:pt>
                <c:pt idx="206">
                  <c:v>6.2853562376914347</c:v>
                </c:pt>
                <c:pt idx="207">
                  <c:v>12.550116883805945</c:v>
                </c:pt>
                <c:pt idx="208">
                  <c:v>64.676601735711245</c:v>
                </c:pt>
                <c:pt idx="209">
                  <c:v>20.055735798577022</c:v>
                </c:pt>
                <c:pt idx="210">
                  <c:v>7.621179603459268</c:v>
                </c:pt>
                <c:pt idx="211">
                  <c:v>2.8960482493145219</c:v>
                </c:pt>
                <c:pt idx="212">
                  <c:v>1.1004983347395185</c:v>
                </c:pt>
                <c:pt idx="213">
                  <c:v>0.41818936720101701</c:v>
                </c:pt>
                <c:pt idx="214">
                  <c:v>0.15891195953638648</c:v>
                </c:pt>
                <c:pt idx="215">
                  <c:v>6.0386544623826852E-2</c:v>
                </c:pt>
                <c:pt idx="216">
                  <c:v>2.2946886957054206E-2</c:v>
                </c:pt>
                <c:pt idx="217">
                  <c:v>8.7198170436805968E-3</c:v>
                </c:pt>
                <c:pt idx="218">
                  <c:v>0.44696670778752312</c:v>
                </c:pt>
                <c:pt idx="219">
                  <c:v>6.7718721998032777E-2</c:v>
                </c:pt>
                <c:pt idx="220">
                  <c:v>4.7847380082084181E-4</c:v>
                </c:pt>
                <c:pt idx="221">
                  <c:v>1.818200443119199E-4</c:v>
                </c:pt>
                <c:pt idx="222">
                  <c:v>5.7531944004106066</c:v>
                </c:pt>
                <c:pt idx="223">
                  <c:v>1.8970345020857828</c:v>
                </c:pt>
                <c:pt idx="224">
                  <c:v>0.27059433355435608</c:v>
                </c:pt>
                <c:pt idx="225">
                  <c:v>0.10282584675065529</c:v>
                </c:pt>
                <c:pt idx="226">
                  <c:v>3.9073821765249012E-2</c:v>
                </c:pt>
                <c:pt idx="227">
                  <c:v>1.4848052270794622E-2</c:v>
                </c:pt>
                <c:pt idx="228">
                  <c:v>5.6422598629019566E-3</c:v>
                </c:pt>
                <c:pt idx="229">
                  <c:v>1.1637717098838762</c:v>
                </c:pt>
                <c:pt idx="230">
                  <c:v>0.18887852474280048</c:v>
                </c:pt>
                <c:pt idx="231">
                  <c:v>10.001168244588838</c:v>
                </c:pt>
                <c:pt idx="232">
                  <c:v>2.5973766599385804</c:v>
                </c:pt>
                <c:pt idx="233">
                  <c:v>0.98700313077666058</c:v>
                </c:pt>
                <c:pt idx="234">
                  <c:v>31.245331942257067</c:v>
                </c:pt>
                <c:pt idx="235">
                  <c:v>17.770902941496072</c:v>
                </c:pt>
                <c:pt idx="236">
                  <c:v>10.762191308374657</c:v>
                </c:pt>
                <c:pt idx="237">
                  <c:v>2.8961764374531289</c:v>
                </c:pt>
                <c:pt idx="238">
                  <c:v>1.1005470462321889</c:v>
                </c:pt>
                <c:pt idx="239">
                  <c:v>0.41820787756823186</c:v>
                </c:pt>
                <c:pt idx="240">
                  <c:v>0.15891899347592808</c:v>
                </c:pt>
                <c:pt idx="241">
                  <c:v>7.9429478594820677E-2</c:v>
                </c:pt>
                <c:pt idx="242">
                  <c:v>0.46822684250719016</c:v>
                </c:pt>
                <c:pt idx="243">
                  <c:v>8.7202030100111301E-3</c:v>
                </c:pt>
                <c:pt idx="244">
                  <c:v>53.627066003383348</c:v>
                </c:pt>
                <c:pt idx="245">
                  <c:v>16.002965007199386</c:v>
                </c:pt>
                <c:pt idx="246">
                  <c:v>6.0811267027357685</c:v>
                </c:pt>
                <c:pt idx="247">
                  <c:v>2.3108281470395919</c:v>
                </c:pt>
                <c:pt idx="248">
                  <c:v>0.87811469587504476</c:v>
                </c:pt>
                <c:pt idx="249">
                  <c:v>0.333683584432517</c:v>
                </c:pt>
                <c:pt idx="250">
                  <c:v>0.12679976208435648</c:v>
                </c:pt>
                <c:pt idx="251">
                  <c:v>4.8183909592055471E-2</c:v>
                </c:pt>
                <c:pt idx="252">
                  <c:v>1.830988564498108E-2</c:v>
                </c:pt>
                <c:pt idx="253">
                  <c:v>6.9577565450928093E-3</c:v>
                </c:pt>
                <c:pt idx="254">
                  <c:v>1.1927063216793266</c:v>
                </c:pt>
                <c:pt idx="255">
                  <c:v>8.8340316178653335</c:v>
                </c:pt>
                <c:pt idx="256">
                  <c:v>16.715355097405187</c:v>
                </c:pt>
                <c:pt idx="257">
                  <c:v>4.9466484271836944</c:v>
                </c:pt>
                <c:pt idx="258">
                  <c:v>4.4210487042424749</c:v>
                </c:pt>
                <c:pt idx="259">
                  <c:v>6.8086273205503964</c:v>
                </c:pt>
                <c:pt idx="260">
                  <c:v>1.5629836098550289</c:v>
                </c:pt>
                <c:pt idx="261">
                  <c:v>0.59393377174491091</c:v>
                </c:pt>
                <c:pt idx="262">
                  <c:v>0.22569483326306619</c:v>
                </c:pt>
                <c:pt idx="263">
                  <c:v>8.5764036639965166E-2</c:v>
                </c:pt>
                <c:pt idx="264">
                  <c:v>3.2590333923186762E-2</c:v>
                </c:pt>
                <c:pt idx="265">
                  <c:v>3.1542082807390677</c:v>
                </c:pt>
                <c:pt idx="266">
                  <c:v>4.7060442185081685E-3</c:v>
                </c:pt>
                <c:pt idx="267">
                  <c:v>1.7882968030331038E-3</c:v>
                </c:pt>
                <c:pt idx="268">
                  <c:v>6.795527851525795E-4</c:v>
                </c:pt>
                <c:pt idx="269">
                  <c:v>1.181865389258673</c:v>
                </c:pt>
                <c:pt idx="270">
                  <c:v>9.8127422176032486E-5</c:v>
                </c:pt>
                <c:pt idx="271">
                  <c:v>3.7288420426892349E-5</c:v>
                </c:pt>
                <c:pt idx="272">
                  <c:v>1.4169599762219092E-5</c:v>
                </c:pt>
                <c:pt idx="273">
                  <c:v>5.384447909643256E-6</c:v>
                </c:pt>
                <c:pt idx="274">
                  <c:v>2.0460902056644369E-6</c:v>
                </c:pt>
                <c:pt idx="275">
                  <c:v>7.7751427815248603E-7</c:v>
                </c:pt>
                <c:pt idx="276">
                  <c:v>6.290271002727188E-2</c:v>
                </c:pt>
                <c:pt idx="277">
                  <c:v>1.1227306176521897E-7</c:v>
                </c:pt>
                <c:pt idx="278">
                  <c:v>2.4692717826251531</c:v>
                </c:pt>
                <c:pt idx="279">
                  <c:v>28.42448383745041</c:v>
                </c:pt>
                <c:pt idx="280">
                  <c:v>19.579560290466056</c:v>
                </c:pt>
                <c:pt idx="281">
                  <c:v>15.346459769204579</c:v>
                </c:pt>
                <c:pt idx="282">
                  <c:v>43.50261446824225</c:v>
                </c:pt>
                <c:pt idx="283">
                  <c:v>13.297157762311931</c:v>
                </c:pt>
                <c:pt idx="284">
                  <c:v>5.0529199496785333</c:v>
                </c:pt>
                <c:pt idx="285">
                  <c:v>1.9201095808778423</c:v>
                </c:pt>
                <c:pt idx="286">
                  <c:v>0.72964164073358018</c:v>
                </c:pt>
                <c:pt idx="287">
                  <c:v>0.2772638234787605</c:v>
                </c:pt>
                <c:pt idx="288">
                  <c:v>0.10536025292192898</c:v>
                </c:pt>
                <c:pt idx="289">
                  <c:v>4.0036896110333009E-2</c:v>
                </c:pt>
                <c:pt idx="290">
                  <c:v>1.5214020521926545E-2</c:v>
                </c:pt>
                <c:pt idx="291">
                  <c:v>2.8880655970926026</c:v>
                </c:pt>
                <c:pt idx="292">
                  <c:v>1.1602490362914353</c:v>
                </c:pt>
                <c:pt idx="293">
                  <c:v>0.18988864812318154</c:v>
                </c:pt>
                <c:pt idx="294">
                  <c:v>7.2157686286808992E-2</c:v>
                </c:pt>
                <c:pt idx="295">
                  <c:v>2.7419920788987414E-2</c:v>
                </c:pt>
                <c:pt idx="296">
                  <c:v>1.0419569899815215E-2</c:v>
                </c:pt>
                <c:pt idx="297">
                  <c:v>3.9594365619297824E-3</c:v>
                </c:pt>
                <c:pt idx="298">
                  <c:v>1.5045858935333176E-3</c:v>
                </c:pt>
                <c:pt idx="299">
                  <c:v>5.7174263954266078E-4</c:v>
                </c:pt>
                <c:pt idx="300">
                  <c:v>2.172622030262111E-4</c:v>
                </c:pt>
                <c:pt idx="301">
                  <c:v>8.2559637149960227E-5</c:v>
                </c:pt>
                <c:pt idx="302">
                  <c:v>8.9396393294049386</c:v>
                </c:pt>
                <c:pt idx="303">
                  <c:v>22.854216635624216</c:v>
                </c:pt>
                <c:pt idx="304">
                  <c:v>63.659154496840259</c:v>
                </c:pt>
                <c:pt idx="305">
                  <c:v>19.931625369716549</c:v>
                </c:pt>
                <c:pt idx="306">
                  <c:v>7.574017640492289</c:v>
                </c:pt>
                <c:pt idx="307">
                  <c:v>4.3465543749531355</c:v>
                </c:pt>
                <c:pt idx="308">
                  <c:v>1.0936881472870865</c:v>
                </c:pt>
                <c:pt idx="309">
                  <c:v>0.4156014959690929</c:v>
                </c:pt>
                <c:pt idx="310">
                  <c:v>0.15792856846825529</c:v>
                </c:pt>
                <c:pt idx="311">
                  <c:v>6.0012856017937009E-2</c:v>
                </c:pt>
                <c:pt idx="312">
                  <c:v>2.2804885286816061E-2</c:v>
                </c:pt>
                <c:pt idx="313">
                  <c:v>3.1622878261309135</c:v>
                </c:pt>
                <c:pt idx="314">
                  <c:v>14.68166107444096</c:v>
                </c:pt>
                <c:pt idx="315">
                  <c:v>33.111945100772196</c:v>
                </c:pt>
                <c:pt idx="316">
                  <c:v>12.920363878231901</c:v>
                </c:pt>
                <c:pt idx="317">
                  <c:v>60.89153843957989</c:v>
                </c:pt>
                <c:pt idx="318">
                  <c:v>18.774458578867829</c:v>
                </c:pt>
                <c:pt idx="319">
                  <c:v>7.1342942599697752</c:v>
                </c:pt>
                <c:pt idx="320">
                  <c:v>2.711031818788515</c:v>
                </c:pt>
                <c:pt idx="321">
                  <c:v>1.0301920911396356</c:v>
                </c:pt>
                <c:pt idx="322">
                  <c:v>0.39147299463306146</c:v>
                </c:pt>
                <c:pt idx="323">
                  <c:v>0.14875973796056335</c:v>
                </c:pt>
                <c:pt idx="324">
                  <c:v>5.6528700425014081E-2</c:v>
                </c:pt>
                <c:pt idx="325">
                  <c:v>3.1607900684560115</c:v>
                </c:pt>
                <c:pt idx="326">
                  <c:v>0.15093820445713574</c:v>
                </c:pt>
                <c:pt idx="327">
                  <c:v>32.635514050932308</c:v>
                </c:pt>
                <c:pt idx="328">
                  <c:v>28.123227970174796</c:v>
                </c:pt>
                <c:pt idx="329">
                  <c:v>9.3789934027890496</c:v>
                </c:pt>
                <c:pt idx="330">
                  <c:v>56.889420852670341</c:v>
                </c:pt>
                <c:pt idx="331">
                  <c:v>17.309343086073021</c:v>
                </c:pt>
                <c:pt idx="332">
                  <c:v>7.014703383349187</c:v>
                </c:pt>
                <c:pt idx="333">
                  <c:v>2.4994691416289445</c:v>
                </c:pt>
                <c:pt idx="334">
                  <c:v>0.94979827381899873</c:v>
                </c:pt>
                <c:pt idx="335">
                  <c:v>0.36092334405121951</c:v>
                </c:pt>
                <c:pt idx="336">
                  <c:v>0.13715087073946342</c:v>
                </c:pt>
                <c:pt idx="337">
                  <c:v>5.2117330880996092E-2</c:v>
                </c:pt>
                <c:pt idx="338">
                  <c:v>5.4234278183052549</c:v>
                </c:pt>
                <c:pt idx="339">
                  <c:v>49.738734179495076</c:v>
                </c:pt>
                <c:pt idx="340">
                  <c:v>92.634283245630769</c:v>
                </c:pt>
                <c:pt idx="341">
                  <c:v>55.723886130758274</c:v>
                </c:pt>
                <c:pt idx="342">
                  <c:v>19.195187175336613</c:v>
                </c:pt>
                <c:pt idx="343">
                  <c:v>7.129359216199548</c:v>
                </c:pt>
                <c:pt idx="344">
                  <c:v>2.7091565021558277</c:v>
                </c:pt>
                <c:pt idx="345">
                  <c:v>1.0294794708192148</c:v>
                </c:pt>
                <c:pt idx="346">
                  <c:v>0.39120219891130159</c:v>
                </c:pt>
                <c:pt idx="347">
                  <c:v>0.14865683558629458</c:v>
                </c:pt>
                <c:pt idx="348">
                  <c:v>5.6489597522791944E-2</c:v>
                </c:pt>
                <c:pt idx="349">
                  <c:v>1.9463013747181657</c:v>
                </c:pt>
                <c:pt idx="350">
                  <c:v>8.1570978822911571E-3</c:v>
                </c:pt>
                <c:pt idx="351">
                  <c:v>3.0996971952706397E-3</c:v>
                </c:pt>
                <c:pt idx="352">
                  <c:v>1.1778849342028433E-3</c:v>
                </c:pt>
                <c:pt idx="353">
                  <c:v>4.4759627499708047E-4</c:v>
                </c:pt>
                <c:pt idx="354">
                  <c:v>0.45071698432497753</c:v>
                </c:pt>
                <c:pt idx="355">
                  <c:v>6.4632902109578418E-5</c:v>
                </c:pt>
                <c:pt idx="356">
                  <c:v>2.4560502801639796E-5</c:v>
                </c:pt>
                <c:pt idx="357">
                  <c:v>9.3329910646231241E-6</c:v>
                </c:pt>
                <c:pt idx="358">
                  <c:v>3.546536604556787E-6</c:v>
                </c:pt>
                <c:pt idx="359">
                  <c:v>1.347683909731579E-6</c:v>
                </c:pt>
                <c:pt idx="360">
                  <c:v>5.1211988569800011E-7</c:v>
                </c:pt>
                <c:pt idx="361">
                  <c:v>1.9460555656524003E-7</c:v>
                </c:pt>
                <c:pt idx="362">
                  <c:v>7.3950111494791215E-8</c:v>
                </c:pt>
                <c:pt idx="363">
                  <c:v>14.370431172053362</c:v>
                </c:pt>
                <c:pt idx="364">
                  <c:v>3.524707999530587</c:v>
                </c:pt>
                <c:pt idx="365">
                  <c:v>1.3393890398216231</c:v>
                </c:pt>
                <c:pt idx="366">
                  <c:v>0.50896783513221666</c:v>
                </c:pt>
                <c:pt idx="367">
                  <c:v>0.19340777735024239</c:v>
                </c:pt>
                <c:pt idx="368">
                  <c:v>2.0586636075927887</c:v>
                </c:pt>
                <c:pt idx="369">
                  <c:v>2.7928083049374997E-2</c:v>
                </c:pt>
                <c:pt idx="370">
                  <c:v>1.06126715587625E-2</c:v>
                </c:pt>
                <c:pt idx="371">
                  <c:v>4.0328151923297497E-3</c:v>
                </c:pt>
                <c:pt idx="372">
                  <c:v>1.532469773085305E-3</c:v>
                </c:pt>
                <c:pt idx="373">
                  <c:v>5.8233851377241584E-4</c:v>
                </c:pt>
                <c:pt idx="374">
                  <c:v>21.76686617061198</c:v>
                </c:pt>
                <c:pt idx="375">
                  <c:v>27.349016862422101</c:v>
                </c:pt>
                <c:pt idx="376">
                  <c:v>8.5099803585478462</c:v>
                </c:pt>
                <c:pt idx="377">
                  <c:v>3.2337925362481825</c:v>
                </c:pt>
                <c:pt idx="378">
                  <c:v>1.2288411637743093</c:v>
                </c:pt>
                <c:pt idx="379">
                  <c:v>0.46695964223423753</c:v>
                </c:pt>
                <c:pt idx="380">
                  <c:v>18.206002529252316</c:v>
                </c:pt>
                <c:pt idx="381">
                  <c:v>4.354356535927816</c:v>
                </c:pt>
                <c:pt idx="382">
                  <c:v>1.6546554836525706</c:v>
                </c:pt>
                <c:pt idx="383">
                  <c:v>0.62876908378797669</c:v>
                </c:pt>
                <c:pt idx="384">
                  <c:v>0.2389322518394312</c:v>
                </c:pt>
                <c:pt idx="385">
                  <c:v>1.2222686345088398</c:v>
                </c:pt>
                <c:pt idx="386">
                  <c:v>2.7282159403642479</c:v>
                </c:pt>
                <c:pt idx="387">
                  <c:v>13.478880884098839</c:v>
                </c:pt>
                <c:pt idx="388">
                  <c:v>3.8016488790412977</c:v>
                </c:pt>
                <c:pt idx="389">
                  <c:v>1.4446265740356932</c:v>
                </c:pt>
                <c:pt idx="390">
                  <c:v>0.54895809813356344</c:v>
                </c:pt>
                <c:pt idx="391">
                  <c:v>0.20860407729075411</c:v>
                </c:pt>
                <c:pt idx="392">
                  <c:v>7.9269549370486567E-2</c:v>
                </c:pt>
                <c:pt idx="393">
                  <c:v>3.01224287607849E-2</c:v>
                </c:pt>
                <c:pt idx="394">
                  <c:v>1.1446522929098263E-2</c:v>
                </c:pt>
                <c:pt idx="395">
                  <c:v>4.3496787130573389E-3</c:v>
                </c:pt>
                <c:pt idx="396">
                  <c:v>1.0093455809046696</c:v>
                </c:pt>
                <c:pt idx="397">
                  <c:v>6.2809360616547971E-4</c:v>
                </c:pt>
                <c:pt idx="398">
                  <c:v>2.3867557034288228E-4</c:v>
                </c:pt>
                <c:pt idx="399">
                  <c:v>5.0274083255615993</c:v>
                </c:pt>
                <c:pt idx="400">
                  <c:v>1.4281780448386043</c:v>
                </c:pt>
                <c:pt idx="401">
                  <c:v>51.803080775413619</c:v>
                </c:pt>
                <c:pt idx="402">
                  <c:v>96.89568656087738</c:v>
                </c:pt>
                <c:pt idx="403">
                  <c:v>30.841244106860852</c:v>
                </c:pt>
                <c:pt idx="404">
                  <c:v>21.373302057995478</c:v>
                </c:pt>
                <c:pt idx="405">
                  <c:v>6.535997263996852</c:v>
                </c:pt>
                <c:pt idx="406">
                  <c:v>2.4836789603188039</c:v>
                </c:pt>
                <c:pt idx="407">
                  <c:v>0.94379800492114563</c:v>
                </c:pt>
                <c:pt idx="408">
                  <c:v>0.35864324187003538</c:v>
                </c:pt>
                <c:pt idx="409">
                  <c:v>0.13628443191061346</c:v>
                </c:pt>
                <c:pt idx="410">
                  <c:v>0.18502313523795022</c:v>
                </c:pt>
                <c:pt idx="411">
                  <c:v>1.9679471967892583E-2</c:v>
                </c:pt>
                <c:pt idx="412">
                  <c:v>6.1351715974927465</c:v>
                </c:pt>
                <c:pt idx="413">
                  <c:v>10.00714307342567</c:v>
                </c:pt>
                <c:pt idx="414">
                  <c:v>2.7288018925096482</c:v>
                </c:pt>
                <c:pt idx="415">
                  <c:v>1.0369447191536663</c:v>
                </c:pt>
                <c:pt idx="416">
                  <c:v>0.3940389932783932</c:v>
                </c:pt>
                <c:pt idx="417">
                  <c:v>0.14973481744578943</c:v>
                </c:pt>
                <c:pt idx="418">
                  <c:v>5.6899230629399992E-2</c:v>
                </c:pt>
                <c:pt idx="419">
                  <c:v>2.1621707639172E-2</c:v>
                </c:pt>
                <c:pt idx="420">
                  <c:v>8.2162489028853591E-3</c:v>
                </c:pt>
                <c:pt idx="421">
                  <c:v>5.4741658926749093</c:v>
                </c:pt>
                <c:pt idx="422">
                  <c:v>0.58862125269736953</c:v>
                </c:pt>
                <c:pt idx="423">
                  <c:v>8.7849670902768473</c:v>
                </c:pt>
                <c:pt idx="424">
                  <c:v>14.776769149164434</c:v>
                </c:pt>
                <c:pt idx="425">
                  <c:v>4.3069850101711671</c:v>
                </c:pt>
                <c:pt idx="426">
                  <c:v>1.6366543038650434</c:v>
                </c:pt>
                <c:pt idx="427">
                  <c:v>0.62192863546871657</c:v>
                </c:pt>
                <c:pt idx="428">
                  <c:v>0.23633288147811227</c:v>
                </c:pt>
                <c:pt idx="429">
                  <c:v>8.9806494961682665E-2</c:v>
                </c:pt>
                <c:pt idx="430">
                  <c:v>3.4126468085439413E-2</c:v>
                </c:pt>
                <c:pt idx="431">
                  <c:v>1.2968057872466977E-2</c:v>
                </c:pt>
                <c:pt idx="432">
                  <c:v>4.9278619915374524E-3</c:v>
                </c:pt>
                <c:pt idx="433">
                  <c:v>5.229908647164927</c:v>
                </c:pt>
                <c:pt idx="434">
                  <c:v>9.0501018360217476</c:v>
                </c:pt>
                <c:pt idx="435">
                  <c:v>7.7747603609388705</c:v>
                </c:pt>
                <c:pt idx="436">
                  <c:v>79.730805390143189</c:v>
                </c:pt>
                <c:pt idx="437">
                  <c:v>24.496116147025916</c:v>
                </c:pt>
                <c:pt idx="438">
                  <c:v>9.3085241358698489</c:v>
                </c:pt>
                <c:pt idx="439">
                  <c:v>3.5372391716305422</c:v>
                </c:pt>
                <c:pt idx="440">
                  <c:v>1.344150885219606</c:v>
                </c:pt>
                <c:pt idx="441">
                  <c:v>0.51077733638345024</c:v>
                </c:pt>
                <c:pt idx="442">
                  <c:v>0.19409538782571109</c:v>
                </c:pt>
                <c:pt idx="443">
                  <c:v>7.375624737377022E-2</c:v>
                </c:pt>
                <c:pt idx="444">
                  <c:v>2.8027374002032687E-2</c:v>
                </c:pt>
                <c:pt idx="445">
                  <c:v>1.0650402120772421E-2</c:v>
                </c:pt>
                <c:pt idx="446">
                  <c:v>4.0471528058935204E-3</c:v>
                </c:pt>
                <c:pt idx="447">
                  <c:v>3.0183275518891017</c:v>
                </c:pt>
                <c:pt idx="448">
                  <c:v>0.28942236492693035</c:v>
                </c:pt>
                <c:pt idx="449">
                  <c:v>0.10998049867223356</c:v>
                </c:pt>
                <c:pt idx="450">
                  <c:v>4.1792589495448756E-2</c:v>
                </c:pt>
                <c:pt idx="451">
                  <c:v>1.5881184008270526E-2</c:v>
                </c:pt>
                <c:pt idx="452">
                  <c:v>6.034849923142801E-3</c:v>
                </c:pt>
                <c:pt idx="453">
                  <c:v>2.293242970794264E-3</c:v>
                </c:pt>
                <c:pt idx="454">
                  <c:v>8.7143232890182028E-4</c:v>
                </c:pt>
                <c:pt idx="455">
                  <c:v>3.3114428498269175E-4</c:v>
                </c:pt>
                <c:pt idx="456">
                  <c:v>1.2583482829342285E-4</c:v>
                </c:pt>
                <c:pt idx="457">
                  <c:v>1.518040463986843</c:v>
                </c:pt>
                <c:pt idx="458">
                  <c:v>1.8170549205570267E-5</c:v>
                </c:pt>
                <c:pt idx="459">
                  <c:v>6.9048086981167003E-6</c:v>
                </c:pt>
                <c:pt idx="460">
                  <c:v>2.6238273052843456E-6</c:v>
                </c:pt>
                <c:pt idx="461">
                  <c:v>9.9705437600805151E-7</c:v>
                </c:pt>
                <c:pt idx="462">
                  <c:v>10.805756259416011</c:v>
                </c:pt>
                <c:pt idx="463">
                  <c:v>2.1030658216863727</c:v>
                </c:pt>
                <c:pt idx="464">
                  <c:v>3.0846040535251422</c:v>
                </c:pt>
                <c:pt idx="465">
                  <c:v>0.30368270465151226</c:v>
                </c:pt>
                <c:pt idx="466">
                  <c:v>0.11539942776757466</c:v>
                </c:pt>
                <c:pt idx="467">
                  <c:v>4.3851782551678362E-2</c:v>
                </c:pt>
                <c:pt idx="468">
                  <c:v>1.6663677369637777E-2</c:v>
                </c:pt>
                <c:pt idx="469">
                  <c:v>13.399290636724881</c:v>
                </c:pt>
                <c:pt idx="470">
                  <c:v>2.7444798522455276</c:v>
                </c:pt>
                <c:pt idx="471">
                  <c:v>36.15170644518151</c:v>
                </c:pt>
                <c:pt idx="472">
                  <c:v>73.432983839049655</c:v>
                </c:pt>
                <c:pt idx="473">
                  <c:v>42.521438377431544</c:v>
                </c:pt>
                <c:pt idx="474">
                  <c:v>14.397796830807488</c:v>
                </c:pt>
                <c:pt idx="475">
                  <c:v>5.6523133347003167</c:v>
                </c:pt>
                <c:pt idx="476">
                  <c:v>2.0790418623686016</c:v>
                </c:pt>
                <c:pt idx="477">
                  <c:v>0.79003590770006848</c:v>
                </c:pt>
                <c:pt idx="478">
                  <c:v>0.30021364492602604</c:v>
                </c:pt>
                <c:pt idx="479">
                  <c:v>0.1140811850718899</c:v>
                </c:pt>
                <c:pt idx="480">
                  <c:v>4.3350850327318162E-2</c:v>
                </c:pt>
                <c:pt idx="481">
                  <c:v>3.7202108014541606</c:v>
                </c:pt>
                <c:pt idx="482">
                  <c:v>1.295056759936581</c:v>
                </c:pt>
                <c:pt idx="483">
                  <c:v>10.326805066409701</c:v>
                </c:pt>
                <c:pt idx="484">
                  <c:v>2.911876795224619</c:v>
                </c:pt>
                <c:pt idx="485">
                  <c:v>5.3903187451310135</c:v>
                </c:pt>
                <c:pt idx="486">
                  <c:v>0.94254484842265851</c:v>
                </c:pt>
                <c:pt idx="487">
                  <c:v>0.3581670424006102</c:v>
                </c:pt>
                <c:pt idx="488">
                  <c:v>0.13610347611223189</c:v>
                </c:pt>
                <c:pt idx="489">
                  <c:v>5.171932092264811E-2</c:v>
                </c:pt>
                <c:pt idx="490">
                  <c:v>1.9653341950606286E-2</c:v>
                </c:pt>
                <c:pt idx="491">
                  <c:v>7.4682699412303875E-3</c:v>
                </c:pt>
                <c:pt idx="492">
                  <c:v>2.8379425776675475E-3</c:v>
                </c:pt>
                <c:pt idx="493">
                  <c:v>1.0784181795136681E-3</c:v>
                </c:pt>
                <c:pt idx="494">
                  <c:v>4.0979890821519392E-4</c:v>
                </c:pt>
                <c:pt idx="495">
                  <c:v>1.5572358512177371E-4</c:v>
                </c:pt>
                <c:pt idx="496">
                  <c:v>51.511072637967878</c:v>
                </c:pt>
                <c:pt idx="497">
                  <c:v>32.453006506276608</c:v>
                </c:pt>
                <c:pt idx="498">
                  <c:v>10.606387702146554</c:v>
                </c:pt>
                <c:pt idx="499">
                  <c:v>4.0304273268156905</c:v>
                </c:pt>
                <c:pt idx="500">
                  <c:v>1.5315623841899622</c:v>
                </c:pt>
                <c:pt idx="501">
                  <c:v>0.58199370599218558</c:v>
                </c:pt>
                <c:pt idx="502">
                  <c:v>0.22115760827703054</c:v>
                </c:pt>
                <c:pt idx="503">
                  <c:v>8.4039891145271606E-2</c:v>
                </c:pt>
                <c:pt idx="504">
                  <c:v>3.1935158635203208E-2</c:v>
                </c:pt>
                <c:pt idx="505">
                  <c:v>3.1943926143843453</c:v>
                </c:pt>
                <c:pt idx="506">
                  <c:v>4.6114369069233437E-3</c:v>
                </c:pt>
                <c:pt idx="507">
                  <c:v>65.511893099956225</c:v>
                </c:pt>
                <c:pt idx="508">
                  <c:v>79.699352479178586</c:v>
                </c:pt>
                <c:pt idx="509">
                  <c:v>50.173685906588524</c:v>
                </c:pt>
                <c:pt idx="510">
                  <c:v>25.872059213066947</c:v>
                </c:pt>
                <c:pt idx="511">
                  <c:v>8.6294078989041889</c:v>
                </c:pt>
                <c:pt idx="512">
                  <c:v>3.279175001583591</c:v>
                </c:pt>
                <c:pt idx="513">
                  <c:v>1.2460865006017647</c:v>
                </c:pt>
                <c:pt idx="514">
                  <c:v>0.4735128702286705</c:v>
                </c:pt>
                <c:pt idx="515">
                  <c:v>0.17993489068689481</c:v>
                </c:pt>
                <c:pt idx="516">
                  <c:v>0.72868067515199098</c:v>
                </c:pt>
                <c:pt idx="517">
                  <c:v>2.5982598215187617E-2</c:v>
                </c:pt>
                <c:pt idx="518">
                  <c:v>18.950466208435742</c:v>
                </c:pt>
                <c:pt idx="519">
                  <c:v>5.2517030282591275</c:v>
                </c:pt>
                <c:pt idx="520">
                  <c:v>1.8303081537098684</c:v>
                </c:pt>
                <c:pt idx="521">
                  <c:v>0.69551709840974996</c:v>
                </c:pt>
                <c:pt idx="522">
                  <c:v>0.26429649739570504</c:v>
                </c:pt>
                <c:pt idx="523">
                  <c:v>0.1004326690103679</c:v>
                </c:pt>
                <c:pt idx="524">
                  <c:v>3.8164414223939805E-2</c:v>
                </c:pt>
                <c:pt idx="525">
                  <c:v>1.2601754351256069</c:v>
                </c:pt>
                <c:pt idx="526">
                  <c:v>5.5109414139369083E-3</c:v>
                </c:pt>
                <c:pt idx="527">
                  <c:v>2.0941577372960252E-3</c:v>
                </c:pt>
                <c:pt idx="528">
                  <c:v>7.957799401724897E-4</c:v>
                </c:pt>
                <c:pt idx="529">
                  <c:v>3.0239637726554614E-4</c:v>
                </c:pt>
                <c:pt idx="530">
                  <c:v>13.411196910949446</c:v>
                </c:pt>
                <c:pt idx="531">
                  <c:v>4.1063841685797753</c:v>
                </c:pt>
                <c:pt idx="532">
                  <c:v>36.11105343528537</c:v>
                </c:pt>
                <c:pt idx="533">
                  <c:v>66.698617382775808</c:v>
                </c:pt>
                <c:pt idx="534">
                  <c:v>21.090341098619277</c:v>
                </c:pt>
                <c:pt idx="535">
                  <c:v>8.014329617475326</c:v>
                </c:pt>
                <c:pt idx="536">
                  <c:v>3.5204774518210638</c:v>
                </c:pt>
                <c:pt idx="537">
                  <c:v>1.1572691967634372</c:v>
                </c:pt>
                <c:pt idx="538">
                  <c:v>0.43976229477010614</c:v>
                </c:pt>
                <c:pt idx="539">
                  <c:v>0.16710967201264035</c:v>
                </c:pt>
                <c:pt idx="540">
                  <c:v>6.3501675364803334E-2</c:v>
                </c:pt>
                <c:pt idx="541">
                  <c:v>2.470086562270247</c:v>
                </c:pt>
                <c:pt idx="542">
                  <c:v>2.1089537400802771</c:v>
                </c:pt>
                <c:pt idx="543">
                  <c:v>74.424794716456688</c:v>
                </c:pt>
                <c:pt idx="544">
                  <c:v>31.728358076927684</c:v>
                </c:pt>
                <c:pt idx="545">
                  <c:v>32.506178465127896</c:v>
                </c:pt>
                <c:pt idx="546">
                  <c:v>12.169025793222286</c:v>
                </c:pt>
                <c:pt idx="547">
                  <c:v>4.1781859053707349</c:v>
                </c:pt>
                <c:pt idx="548">
                  <c:v>1.587710644040879</c:v>
                </c:pt>
                <c:pt idx="549">
                  <c:v>0.60333004473553398</c:v>
                </c:pt>
                <c:pt idx="550">
                  <c:v>0.2292654169995029</c:v>
                </c:pt>
                <c:pt idx="551">
                  <c:v>8.7120858459811101E-2</c:v>
                </c:pt>
                <c:pt idx="552">
                  <c:v>3.3105926214728222E-2</c:v>
                </c:pt>
                <c:pt idx="553">
                  <c:v>0.95159408858180217</c:v>
                </c:pt>
                <c:pt idx="554">
                  <c:v>4.7804957454067555E-3</c:v>
                </c:pt>
                <c:pt idx="555">
                  <c:v>0.91208113205092245</c:v>
                </c:pt>
                <c:pt idx="556">
                  <c:v>7.6426769910507286E-2</c:v>
                </c:pt>
                <c:pt idx="557">
                  <c:v>2.623153625419595E-4</c:v>
                </c:pt>
                <c:pt idx="558">
                  <c:v>2.4955682757958462</c:v>
                </c:pt>
                <c:pt idx="559">
                  <c:v>3.7878338351058955E-5</c:v>
                </c:pt>
                <c:pt idx="560">
                  <c:v>1.4393768573402401E-5</c:v>
                </c:pt>
                <c:pt idx="561">
                  <c:v>5.4696320578929115E-6</c:v>
                </c:pt>
                <c:pt idx="562">
                  <c:v>2.0784601819993066E-6</c:v>
                </c:pt>
                <c:pt idx="563">
                  <c:v>7.8981486915973663E-7</c:v>
                </c:pt>
                <c:pt idx="564">
                  <c:v>3.0012965028069997E-7</c:v>
                </c:pt>
                <c:pt idx="565">
                  <c:v>1.1404926710666597E-7</c:v>
                </c:pt>
                <c:pt idx="566">
                  <c:v>8.2190264264200188</c:v>
                </c:pt>
                <c:pt idx="567">
                  <c:v>2.1376877495439257</c:v>
                </c:pt>
                <c:pt idx="568">
                  <c:v>1.0875153936590927</c:v>
                </c:pt>
                <c:pt idx="569">
                  <c:v>3.2101911742906708</c:v>
                </c:pt>
                <c:pt idx="570">
                  <c:v>1.787926156194398</c:v>
                </c:pt>
                <c:pt idx="571">
                  <c:v>0.22244331197817327</c:v>
                </c:pt>
                <c:pt idx="572">
                  <c:v>8.4528458551705862E-2</c:v>
                </c:pt>
                <c:pt idx="573">
                  <c:v>3.2120814249648223E-2</c:v>
                </c:pt>
                <c:pt idx="574">
                  <c:v>1.2205909414866324E-2</c:v>
                </c:pt>
                <c:pt idx="575">
                  <c:v>4.6382455776492028E-3</c:v>
                </c:pt>
                <c:pt idx="576">
                  <c:v>1.7625333195066969E-3</c:v>
                </c:pt>
                <c:pt idx="577">
                  <c:v>6.697626614125447E-4</c:v>
                </c:pt>
                <c:pt idx="578">
                  <c:v>6.507198074799156</c:v>
                </c:pt>
                <c:pt idx="579">
                  <c:v>14.821498916497488</c:v>
                </c:pt>
                <c:pt idx="580">
                  <c:v>64.164804316844311</c:v>
                </c:pt>
                <c:pt idx="581">
                  <c:v>57.919511204821866</c:v>
                </c:pt>
                <c:pt idx="582">
                  <c:v>18.775136187525845</c:v>
                </c:pt>
                <c:pt idx="583">
                  <c:v>7.1345517512598216</c:v>
                </c:pt>
                <c:pt idx="584">
                  <c:v>2.7111296654787322</c:v>
                </c:pt>
                <c:pt idx="585">
                  <c:v>1.0302292728819182</c:v>
                </c:pt>
                <c:pt idx="586">
                  <c:v>0.39148712369512884</c:v>
                </c:pt>
                <c:pt idx="587">
                  <c:v>0.14876510700414897</c:v>
                </c:pt>
                <c:pt idx="588">
                  <c:v>5.6530740661576623E-2</c:v>
                </c:pt>
                <c:pt idx="589">
                  <c:v>1.9459573828562091</c:v>
                </c:pt>
                <c:pt idx="590">
                  <c:v>8.1630389515316634E-3</c:v>
                </c:pt>
                <c:pt idx="591">
                  <c:v>6.7259344096584215</c:v>
                </c:pt>
                <c:pt idx="592">
                  <c:v>75.689319042149691</c:v>
                </c:pt>
                <c:pt idx="593">
                  <c:v>23.218296373989613</c:v>
                </c:pt>
                <c:pt idx="594">
                  <c:v>27.803621957140134</c:v>
                </c:pt>
                <c:pt idx="595">
                  <c:v>8.4563455872484319</c:v>
                </c:pt>
                <c:pt idx="596">
                  <c:v>5.2672588406095748</c:v>
                </c:pt>
                <c:pt idx="597">
                  <c:v>1.2210963027986734</c:v>
                </c:pt>
                <c:pt idx="598">
                  <c:v>0.46401659506349602</c:v>
                </c:pt>
                <c:pt idx="599">
                  <c:v>0.17632630612412847</c:v>
                </c:pt>
                <c:pt idx="600">
                  <c:v>6.700399632716883E-2</c:v>
                </c:pt>
                <c:pt idx="601">
                  <c:v>2.5461518604324149E-2</c:v>
                </c:pt>
                <c:pt idx="602">
                  <c:v>9.6753770696431773E-3</c:v>
                </c:pt>
                <c:pt idx="603">
                  <c:v>3.6766432864644076E-3</c:v>
                </c:pt>
                <c:pt idx="604">
                  <c:v>15.554847793740496</c:v>
                </c:pt>
                <c:pt idx="605">
                  <c:v>3.9623442604897963</c:v>
                </c:pt>
                <c:pt idx="606">
                  <c:v>2.6475468876009676</c:v>
                </c:pt>
                <c:pt idx="607">
                  <c:v>4.4637950377701809</c:v>
                </c:pt>
                <c:pt idx="608">
                  <c:v>0.68453991367066469</c:v>
                </c:pt>
                <c:pt idx="609">
                  <c:v>0.26012516719485262</c:v>
                </c:pt>
                <c:pt idx="610">
                  <c:v>0.15382065136696471</c:v>
                </c:pt>
                <c:pt idx="611">
                  <c:v>0.61161961309432322</c:v>
                </c:pt>
                <c:pt idx="612">
                  <c:v>1.4273588174315956E-2</c:v>
                </c:pt>
                <c:pt idx="613">
                  <c:v>5.4239635062400642E-3</c:v>
                </c:pt>
                <c:pt idx="614">
                  <c:v>2.0611061323712238E-3</c:v>
                </c:pt>
                <c:pt idx="615">
                  <c:v>3.0492718289219546E-3</c:v>
                </c:pt>
                <c:pt idx="616">
                  <c:v>2.976237255144048E-4</c:v>
                </c:pt>
                <c:pt idx="617">
                  <c:v>1.1309701569547382E-4</c:v>
                </c:pt>
                <c:pt idx="618">
                  <c:v>4.297686596428005E-5</c:v>
                </c:pt>
                <c:pt idx="619">
                  <c:v>0.75615272366314279</c:v>
                </c:pt>
                <c:pt idx="620">
                  <c:v>14.5890390763422</c:v>
                </c:pt>
                <c:pt idx="621">
                  <c:v>3.033623685376071</c:v>
                </c:pt>
                <c:pt idx="622">
                  <c:v>1.152777000442907</c:v>
                </c:pt>
                <c:pt idx="623">
                  <c:v>0.43805526016830465</c:v>
                </c:pt>
                <c:pt idx="624">
                  <c:v>0.16646099886395574</c:v>
                </c:pt>
                <c:pt idx="625">
                  <c:v>0.49596202910140491</c:v>
                </c:pt>
                <c:pt idx="626">
                  <c:v>1.5172732798248167</c:v>
                </c:pt>
                <c:pt idx="627">
                  <c:v>22.246221097594344</c:v>
                </c:pt>
                <c:pt idx="628">
                  <c:v>14.214856651658359</c:v>
                </c:pt>
                <c:pt idx="629">
                  <c:v>4.5092049760092037</c:v>
                </c:pt>
                <c:pt idx="630">
                  <c:v>8.1197671628339343</c:v>
                </c:pt>
                <c:pt idx="631">
                  <c:v>1.8170781381026875</c:v>
                </c:pt>
                <c:pt idx="632">
                  <c:v>0.69048969247902126</c:v>
                </c:pt>
                <c:pt idx="633">
                  <c:v>0.2623860831420281</c:v>
                </c:pt>
                <c:pt idx="634">
                  <c:v>9.9706711593970668E-2</c:v>
                </c:pt>
                <c:pt idx="635">
                  <c:v>3.7888550405708862E-2</c:v>
                </c:pt>
                <c:pt idx="636">
                  <c:v>1.4397649154169367E-2</c:v>
                </c:pt>
                <c:pt idx="637">
                  <c:v>0.4749131636248109</c:v>
                </c:pt>
                <c:pt idx="638">
                  <c:v>0.45554924856291362</c:v>
                </c:pt>
                <c:pt idx="639">
                  <c:v>7.900278043875815E-4</c:v>
                </c:pt>
                <c:pt idx="640">
                  <c:v>3.0021056566728095E-4</c:v>
                </c:pt>
                <c:pt idx="641">
                  <c:v>1.1408001495356675E-4</c:v>
                </c:pt>
                <c:pt idx="642">
                  <c:v>1.9341021487159857</c:v>
                </c:pt>
                <c:pt idx="643">
                  <c:v>1.647315415929504E-5</c:v>
                </c:pt>
                <c:pt idx="644">
                  <c:v>6.2597985805321147E-6</c:v>
                </c:pt>
                <c:pt idx="645">
                  <c:v>2.3787234606022038E-6</c:v>
                </c:pt>
                <c:pt idx="646">
                  <c:v>9.0391491502883749E-7</c:v>
                </c:pt>
                <c:pt idx="647">
                  <c:v>3.4348766771095829E-7</c:v>
                </c:pt>
                <c:pt idx="648">
                  <c:v>0.13083940741085764</c:v>
                </c:pt>
                <c:pt idx="649">
                  <c:v>1.3359138428490209</c:v>
                </c:pt>
                <c:pt idx="650">
                  <c:v>6.9362907757701517</c:v>
                </c:pt>
                <c:pt idx="651">
                  <c:v>58.441495852807599</c:v>
                </c:pt>
                <c:pt idx="652">
                  <c:v>33.557203145255613</c:v>
                </c:pt>
                <c:pt idx="653">
                  <c:v>58.702581951236724</c:v>
                </c:pt>
                <c:pt idx="654">
                  <c:v>21.111748891991017</c:v>
                </c:pt>
                <c:pt idx="655">
                  <c:v>10.800125329469173</c:v>
                </c:pt>
                <c:pt idx="656">
                  <c:v>3.294149486971409</c:v>
                </c:pt>
                <c:pt idx="657">
                  <c:v>1.8338202584611096</c:v>
                </c:pt>
                <c:pt idx="658">
                  <c:v>0.47567518591867147</c:v>
                </c:pt>
                <c:pt idx="659">
                  <c:v>1.986242143572476</c:v>
                </c:pt>
                <c:pt idx="660">
                  <c:v>6.8687496846656176E-2</c:v>
                </c:pt>
                <c:pt idx="661">
                  <c:v>2.6101248801729343E-2</c:v>
                </c:pt>
                <c:pt idx="662">
                  <c:v>9.918474544657151E-3</c:v>
                </c:pt>
                <c:pt idx="663">
                  <c:v>3.7690203269697175E-3</c:v>
                </c:pt>
                <c:pt idx="664">
                  <c:v>1.4322277242484925E-3</c:v>
                </c:pt>
                <c:pt idx="665">
                  <c:v>5.4424653521442721E-4</c:v>
                </c:pt>
                <c:pt idx="666">
                  <c:v>0.19173904248184065</c:v>
                </c:pt>
                <c:pt idx="667">
                  <c:v>17.536963809561357</c:v>
                </c:pt>
                <c:pt idx="668">
                  <c:v>4.2084587401843194</c:v>
                </c:pt>
                <c:pt idx="669">
                  <c:v>1.5992143212700414</c:v>
                </c:pt>
                <c:pt idx="670">
                  <c:v>0.60770144208261567</c:v>
                </c:pt>
                <c:pt idx="671">
                  <c:v>0.23092654799139395</c:v>
                </c:pt>
                <c:pt idx="672">
                  <c:v>8.7752088236729697E-2</c:v>
                </c:pt>
                <c:pt idx="673">
                  <c:v>3.3345793529957278E-2</c:v>
                </c:pt>
                <c:pt idx="674">
                  <c:v>4.1221249456618185</c:v>
                </c:pt>
                <c:pt idx="675">
                  <c:v>0.37384028465226748</c:v>
                </c:pt>
                <c:pt idx="676">
                  <c:v>33.396177820813683</c:v>
                </c:pt>
                <c:pt idx="677">
                  <c:v>9.6125538507828132</c:v>
                </c:pt>
                <c:pt idx="678">
                  <c:v>3.6527704632974691</c:v>
                </c:pt>
                <c:pt idx="679">
                  <c:v>1.3880527760530383</c:v>
                </c:pt>
                <c:pt idx="680">
                  <c:v>0.52746005490015457</c:v>
                </c:pt>
                <c:pt idx="681">
                  <c:v>0.20043482086205877</c:v>
                </c:pt>
                <c:pt idx="682">
                  <c:v>1.1054199040766792</c:v>
                </c:pt>
                <c:pt idx="683">
                  <c:v>2.8942788132481287E-2</c:v>
                </c:pt>
                <c:pt idx="684">
                  <c:v>1.0998259490342888E-2</c:v>
                </c:pt>
                <c:pt idx="685">
                  <c:v>4.1793386063302979E-3</c:v>
                </c:pt>
                <c:pt idx="686">
                  <c:v>19.736073683080882</c:v>
                </c:pt>
                <c:pt idx="687">
                  <c:v>6.4610142024801611</c:v>
                </c:pt>
                <c:pt idx="688">
                  <c:v>7.1324108307794853</c:v>
                </c:pt>
                <c:pt idx="689">
                  <c:v>1.9553450985312555</c:v>
                </c:pt>
                <c:pt idx="690">
                  <c:v>2.0941181689490147</c:v>
                </c:pt>
                <c:pt idx="691">
                  <c:v>0.28235183222791332</c:v>
                </c:pt>
                <c:pt idx="692">
                  <c:v>0.10729369624660706</c:v>
                </c:pt>
                <c:pt idx="693">
                  <c:v>4.0771604573710679E-2</c:v>
                </c:pt>
                <c:pt idx="694">
                  <c:v>1.5493209738010062E-2</c:v>
                </c:pt>
                <c:pt idx="695">
                  <c:v>1.1134040551285378</c:v>
                </c:pt>
                <c:pt idx="696">
                  <c:v>2.2372194861686526E-3</c:v>
                </c:pt>
                <c:pt idx="697">
                  <c:v>3.1551566963366415</c:v>
                </c:pt>
                <c:pt idx="698">
                  <c:v>43.759486373130329</c:v>
                </c:pt>
                <c:pt idx="699">
                  <c:v>37.245463606628533</c:v>
                </c:pt>
                <c:pt idx="700">
                  <c:v>18.46334637790245</c:v>
                </c:pt>
                <c:pt idx="701">
                  <c:v>6.2255952298540231</c:v>
                </c:pt>
                <c:pt idx="702">
                  <c:v>3.1290499024777247</c:v>
                </c:pt>
                <c:pt idx="703">
                  <c:v>11.61364436907872</c:v>
                </c:pt>
                <c:pt idx="704">
                  <c:v>2.5775758483123496</c:v>
                </c:pt>
                <c:pt idx="705">
                  <c:v>1.6469715617287843</c:v>
                </c:pt>
                <c:pt idx="706">
                  <c:v>0.37220195249630333</c:v>
                </c:pt>
                <c:pt idx="707">
                  <c:v>0.14143674194859529</c:v>
                </c:pt>
                <c:pt idx="708">
                  <c:v>5.3745961940466207E-2</c:v>
                </c:pt>
                <c:pt idx="709">
                  <c:v>2.0423465537377158E-2</c:v>
                </c:pt>
                <c:pt idx="710">
                  <c:v>4.4256336657469753</c:v>
                </c:pt>
                <c:pt idx="711">
                  <c:v>1.690928531810282</c:v>
                </c:pt>
                <c:pt idx="712">
                  <c:v>40.733999977553154</c:v>
                </c:pt>
                <c:pt idx="713">
                  <c:v>12.245552316644311</c:v>
                </c:pt>
                <c:pt idx="714">
                  <c:v>5.408647680997448</c:v>
                </c:pt>
                <c:pt idx="715">
                  <c:v>1.7682577545234386</c:v>
                </c:pt>
                <c:pt idx="716">
                  <c:v>0.67193794671890672</c:v>
                </c:pt>
                <c:pt idx="717">
                  <c:v>0.25533641975318455</c:v>
                </c:pt>
                <c:pt idx="718">
                  <c:v>9.7027839506210148E-2</c:v>
                </c:pt>
                <c:pt idx="719">
                  <c:v>3.687057901235985E-2</c:v>
                </c:pt>
                <c:pt idx="720">
                  <c:v>1.4010820024696747E-2</c:v>
                </c:pt>
                <c:pt idx="721">
                  <c:v>2.1446209161407008</c:v>
                </c:pt>
                <c:pt idx="722">
                  <c:v>5.0332183728401079</c:v>
                </c:pt>
                <c:pt idx="723">
                  <c:v>17.20414885486133</c:v>
                </c:pt>
                <c:pt idx="724">
                  <c:v>22.979016198153154</c:v>
                </c:pt>
                <c:pt idx="725">
                  <c:v>20.213405792386151</c:v>
                </c:pt>
                <c:pt idx="726">
                  <c:v>6.2782259307963812</c:v>
                </c:pt>
                <c:pt idx="727">
                  <c:v>2.3857258537026249</c:v>
                </c:pt>
                <c:pt idx="728">
                  <c:v>0.90657582440699747</c:v>
                </c:pt>
                <c:pt idx="729">
                  <c:v>0.34449881327465898</c:v>
                </c:pt>
                <c:pt idx="730">
                  <c:v>0.13090954904437044</c:v>
                </c:pt>
                <c:pt idx="731">
                  <c:v>4.9745628636860766E-2</c:v>
                </c:pt>
                <c:pt idx="732">
                  <c:v>1.8903338882007091E-2</c:v>
                </c:pt>
                <c:pt idx="733">
                  <c:v>7.1832687751626932E-3</c:v>
                </c:pt>
                <c:pt idx="734">
                  <c:v>2.7296421345618235E-3</c:v>
                </c:pt>
                <c:pt idx="735">
                  <c:v>0.61103141859417787</c:v>
                </c:pt>
                <c:pt idx="736">
                  <c:v>44.910397886488404</c:v>
                </c:pt>
                <c:pt idx="737">
                  <c:v>25.161961830312983</c:v>
                </c:pt>
                <c:pt idx="738">
                  <c:v>11.730464195011947</c:v>
                </c:pt>
                <c:pt idx="739">
                  <c:v>13.944521135473785</c:v>
                </c:pt>
                <c:pt idx="740">
                  <c:v>3.7737534646136264</c:v>
                </c:pt>
                <c:pt idx="741">
                  <c:v>1.4340263165531781</c:v>
                </c:pt>
                <c:pt idx="742">
                  <c:v>0.54493000029020755</c:v>
                </c:pt>
                <c:pt idx="743">
                  <c:v>0.20707340011027892</c:v>
                </c:pt>
                <c:pt idx="744">
                  <c:v>7.8687892041905988E-2</c:v>
                </c:pt>
                <c:pt idx="745">
                  <c:v>23.492931112862021</c:v>
                </c:pt>
                <c:pt idx="746">
                  <c:v>5.9436976406832622</c:v>
                </c:pt>
                <c:pt idx="747">
                  <c:v>3.4180301834405658</c:v>
                </c:pt>
                <c:pt idx="748">
                  <c:v>35.089269786917413</c:v>
                </c:pt>
                <c:pt idx="749">
                  <c:v>16.374733209291765</c:v>
                </c:pt>
                <c:pt idx="750">
                  <c:v>5.4412429248545138</c:v>
                </c:pt>
                <c:pt idx="751">
                  <c:v>2.290161595774582</c:v>
                </c:pt>
                <c:pt idx="752">
                  <c:v>18.493480014928629</c:v>
                </c:pt>
                <c:pt idx="753">
                  <c:v>4.4605993739245342</c:v>
                </c:pt>
                <c:pt idx="754">
                  <c:v>1.6950277620913234</c:v>
                </c:pt>
                <c:pt idx="755">
                  <c:v>0.64411054959470282</c:v>
                </c:pt>
                <c:pt idx="756">
                  <c:v>0.24476200884598706</c:v>
                </c:pt>
                <c:pt idx="757">
                  <c:v>9.3009563361475089E-2</c:v>
                </c:pt>
                <c:pt idx="758">
                  <c:v>2.4570996348693535</c:v>
                </c:pt>
                <c:pt idx="759">
                  <c:v>6.1365314278891567</c:v>
                </c:pt>
                <c:pt idx="760">
                  <c:v>9.7971902508736193</c:v>
                </c:pt>
                <c:pt idx="761">
                  <c:v>20.916048478831598</c:v>
                </c:pt>
                <c:pt idx="762">
                  <c:v>6.0283075712644028</c:v>
                </c:pt>
                <c:pt idx="763">
                  <c:v>5.4815652903617771</c:v>
                </c:pt>
                <c:pt idx="764">
                  <c:v>0.87048761329057978</c:v>
                </c:pt>
                <c:pt idx="765">
                  <c:v>0.33078529305042031</c:v>
                </c:pt>
                <c:pt idx="766">
                  <c:v>0.12569841135915971</c:v>
                </c:pt>
                <c:pt idx="767">
                  <c:v>4.7765396316480684E-2</c:v>
                </c:pt>
                <c:pt idx="768">
                  <c:v>1.8150850600262662E-2</c:v>
                </c:pt>
                <c:pt idx="769">
                  <c:v>2.265899654115469</c:v>
                </c:pt>
                <c:pt idx="770">
                  <c:v>2.6209828266779284E-3</c:v>
                </c:pt>
                <c:pt idx="771">
                  <c:v>0.57831701970431426</c:v>
                </c:pt>
                <c:pt idx="772">
                  <c:v>3.7846992017229284E-4</c:v>
                </c:pt>
                <c:pt idx="773">
                  <c:v>1.438185696654713E-4</c:v>
                </c:pt>
                <c:pt idx="774">
                  <c:v>0.75576627756102421</c:v>
                </c:pt>
                <c:pt idx="775">
                  <c:v>0.47058366230494458</c:v>
                </c:pt>
                <c:pt idx="776">
                  <c:v>5.3121933957002039</c:v>
                </c:pt>
                <c:pt idx="777">
                  <c:v>0.75512183939122701</c:v>
                </c:pt>
                <c:pt idx="778">
                  <c:v>0.2869462989686663</c:v>
                </c:pt>
                <c:pt idx="779">
                  <c:v>0.10903959360809319</c:v>
                </c:pt>
                <c:pt idx="780">
                  <c:v>4.1435045571075413E-2</c:v>
                </c:pt>
                <c:pt idx="781">
                  <c:v>1.5745317317008654E-2</c:v>
                </c:pt>
                <c:pt idx="782">
                  <c:v>0.44529949187141898</c:v>
                </c:pt>
                <c:pt idx="783">
                  <c:v>2.2736238205760496E-3</c:v>
                </c:pt>
                <c:pt idx="784">
                  <c:v>49.851973848239545</c:v>
                </c:pt>
                <c:pt idx="785">
                  <c:v>28.516376788531574</c:v>
                </c:pt>
                <c:pt idx="786">
                  <c:v>9.2579045196677008</c:v>
                </c:pt>
                <c:pt idx="787">
                  <c:v>3.518003717473726</c:v>
                </c:pt>
                <c:pt idx="788">
                  <c:v>2.5037168819908997</c:v>
                </c:pt>
                <c:pt idx="789">
                  <c:v>0.50799973680320609</c:v>
                </c:pt>
                <c:pt idx="790">
                  <c:v>0.19303989998521828</c:v>
                </c:pt>
                <c:pt idx="791">
                  <c:v>7.3355161994382953E-2</c:v>
                </c:pt>
                <c:pt idx="792">
                  <c:v>2.7874961557865521E-2</c:v>
                </c:pt>
                <c:pt idx="793">
                  <c:v>1.0592485391988898E-2</c:v>
                </c:pt>
                <c:pt idx="794">
                  <c:v>10.344282350923777</c:v>
                </c:pt>
                <c:pt idx="795">
                  <c:v>10.765975920836766</c:v>
                </c:pt>
                <c:pt idx="796">
                  <c:v>3.0845969180835748</c:v>
                </c:pt>
                <c:pt idx="797">
                  <c:v>37.719196565931426</c:v>
                </c:pt>
                <c:pt idx="798">
                  <c:v>12.120888442639103</c:v>
                </c:pt>
                <c:pt idx="799">
                  <c:v>50.229346182271982</c:v>
                </c:pt>
                <c:pt idx="800">
                  <c:v>15.066531346496834</c:v>
                </c:pt>
                <c:pt idx="801">
                  <c:v>5.7252819116687972</c:v>
                </c:pt>
                <c:pt idx="802">
                  <c:v>2.175607126434143</c:v>
                </c:pt>
                <c:pt idx="803">
                  <c:v>0.82673070804497428</c:v>
                </c:pt>
                <c:pt idx="804">
                  <c:v>0.914571525951412</c:v>
                </c:pt>
                <c:pt idx="805">
                  <c:v>1.2455938300322391</c:v>
                </c:pt>
                <c:pt idx="806">
                  <c:v>4.5364367411843819E-2</c:v>
                </c:pt>
                <c:pt idx="807">
                  <c:v>1.7238459616500654E-2</c:v>
                </c:pt>
                <c:pt idx="808">
                  <c:v>52.693175229232374</c:v>
                </c:pt>
                <c:pt idx="809">
                  <c:v>26.670478045604259</c:v>
                </c:pt>
                <c:pt idx="810">
                  <c:v>8.9089705689412746</c:v>
                </c:pt>
                <c:pt idx="811">
                  <c:v>5.6778778052879577</c:v>
                </c:pt>
                <c:pt idx="812">
                  <c:v>1.4375244503908897</c:v>
                </c:pt>
                <c:pt idx="813">
                  <c:v>0.48625826374037889</c:v>
                </c:pt>
                <c:pt idx="814">
                  <c:v>0.18477814022134398</c:v>
                </c:pt>
                <c:pt idx="815">
                  <c:v>7.0215693284110717E-2</c:v>
                </c:pt>
                <c:pt idx="816">
                  <c:v>1.4589708101503507</c:v>
                </c:pt>
                <c:pt idx="817">
                  <c:v>1.0139146110225587E-2</c:v>
                </c:pt>
                <c:pt idx="818">
                  <c:v>1.023369655574101</c:v>
                </c:pt>
                <c:pt idx="819">
                  <c:v>1.4640926983165751E-3</c:v>
                </c:pt>
                <c:pt idx="820">
                  <c:v>5.4416245838443267</c:v>
                </c:pt>
                <c:pt idx="821">
                  <c:v>75.062500286805061</c:v>
                </c:pt>
                <c:pt idx="822">
                  <c:v>80.013580342119738</c:v>
                </c:pt>
                <c:pt idx="823">
                  <c:v>25.74990566450634</c:v>
                </c:pt>
                <c:pt idx="824">
                  <c:v>9.7849641525124085</c:v>
                </c:pt>
                <c:pt idx="825">
                  <c:v>4.3435809619226209</c:v>
                </c:pt>
                <c:pt idx="826">
                  <c:v>1.4129488236227918</c:v>
                </c:pt>
                <c:pt idx="827">
                  <c:v>0.53692055297666086</c:v>
                </c:pt>
                <c:pt idx="828">
                  <c:v>0.20402981013113114</c:v>
                </c:pt>
                <c:pt idx="829">
                  <c:v>7.7531327849829842E-2</c:v>
                </c:pt>
                <c:pt idx="830">
                  <c:v>1.2112096419977771</c:v>
                </c:pt>
                <c:pt idx="831">
                  <c:v>1.119552374151543E-2</c:v>
                </c:pt>
                <c:pt idx="832">
                  <c:v>0.75984595659478793</c:v>
                </c:pt>
                <c:pt idx="833">
                  <c:v>1.6166336282748279E-3</c:v>
                </c:pt>
                <c:pt idx="834">
                  <c:v>47.255175501831943</c:v>
                </c:pt>
                <c:pt idx="835">
                  <c:v>20.394001068756811</c:v>
                </c:pt>
                <c:pt idx="836">
                  <c:v>6.6628013014813359</c:v>
                </c:pt>
                <c:pt idx="837">
                  <c:v>5.2563625857667873</c:v>
                </c:pt>
                <c:pt idx="838">
                  <c:v>0.9621085079339049</c:v>
                </c:pt>
                <c:pt idx="839">
                  <c:v>3.6903369408164717</c:v>
                </c:pt>
                <c:pt idx="840">
                  <c:v>0.59040625099889366</c:v>
                </c:pt>
                <c:pt idx="841">
                  <c:v>2.7402049862465154</c:v>
                </c:pt>
                <c:pt idx="842">
                  <c:v>2.0061270857992714E-2</c:v>
                </c:pt>
                <c:pt idx="843">
                  <c:v>7.6232829260372307E-3</c:v>
                </c:pt>
                <c:pt idx="844">
                  <c:v>2.8968475118941474E-3</c:v>
                </c:pt>
                <c:pt idx="845">
                  <c:v>1.100802054519776E-3</c:v>
                </c:pt>
                <c:pt idx="846">
                  <c:v>0.46990548947669142</c:v>
                </c:pt>
                <c:pt idx="847">
                  <c:v>1.5895581667265565E-4</c:v>
                </c:pt>
                <c:pt idx="848">
                  <c:v>6.0403210335609136E-5</c:v>
                </c:pt>
                <c:pt idx="849">
                  <c:v>2.295321992753147E-5</c:v>
                </c:pt>
                <c:pt idx="850">
                  <c:v>8.7222235724619596E-6</c:v>
                </c:pt>
                <c:pt idx="851">
                  <c:v>3.3144449575355441E-6</c:v>
                </c:pt>
                <c:pt idx="852">
                  <c:v>1.259489083863507E-6</c:v>
                </c:pt>
                <c:pt idx="853">
                  <c:v>4.7860585186813265E-7</c:v>
                </c:pt>
                <c:pt idx="854">
                  <c:v>1.8187022370989039E-7</c:v>
                </c:pt>
                <c:pt idx="855">
                  <c:v>6.9110685009758347E-8</c:v>
                </c:pt>
                <c:pt idx="856">
                  <c:v>43.070599103582978</c:v>
                </c:pt>
                <c:pt idx="857">
                  <c:v>13.593402705384431</c:v>
                </c:pt>
                <c:pt idx="858">
                  <c:v>4.7130915170637691</c:v>
                </c:pt>
                <c:pt idx="859">
                  <c:v>1.7909747764842319</c:v>
                </c:pt>
                <c:pt idx="860">
                  <c:v>4.2707623915429345</c:v>
                </c:pt>
                <c:pt idx="861">
                  <c:v>0.98801143588394802</c:v>
                </c:pt>
                <c:pt idx="862">
                  <c:v>0.11665949914202313</c:v>
                </c:pt>
                <c:pt idx="863">
                  <c:v>4.4330609673968784E-2</c:v>
                </c:pt>
                <c:pt idx="864">
                  <c:v>0.19944752205191937</c:v>
                </c:pt>
                <c:pt idx="865">
                  <c:v>6.4013400369210939E-3</c:v>
                </c:pt>
                <c:pt idx="866">
                  <c:v>2.4325092140300157E-3</c:v>
                </c:pt>
                <c:pt idx="867">
                  <c:v>5.7417864402481564</c:v>
                </c:pt>
                <c:pt idx="868">
                  <c:v>0.94847088135934954</c:v>
                </c:pt>
                <c:pt idx="869">
                  <c:v>0.3604189349165528</c:v>
                </c:pt>
                <c:pt idx="870">
                  <c:v>1.8928673845376673</c:v>
                </c:pt>
                <c:pt idx="871">
                  <c:v>5.2044494201950238E-2</c:v>
                </c:pt>
                <c:pt idx="872">
                  <c:v>1.9776907796741086E-2</c:v>
                </c:pt>
                <c:pt idx="873">
                  <c:v>7.5152249627616144E-3</c:v>
                </c:pt>
                <c:pt idx="874">
                  <c:v>2.8557854858494137E-3</c:v>
                </c:pt>
                <c:pt idx="875">
                  <c:v>1.0851984846227771E-3</c:v>
                </c:pt>
                <c:pt idx="876">
                  <c:v>3.7399836853408877</c:v>
                </c:pt>
                <c:pt idx="877">
                  <c:v>1.5670266117952903E-4</c:v>
                </c:pt>
                <c:pt idx="878">
                  <c:v>5.9547011248221028E-5</c:v>
                </c:pt>
                <c:pt idx="879">
                  <c:v>2.2627864274323989E-5</c:v>
                </c:pt>
                <c:pt idx="880">
                  <c:v>5.1139255042771943</c:v>
                </c:pt>
                <c:pt idx="881">
                  <c:v>30.267527982752604</c:v>
                </c:pt>
                <c:pt idx="882">
                  <c:v>34.096985605752046</c:v>
                </c:pt>
                <c:pt idx="883">
                  <c:v>18.237097282160487</c:v>
                </c:pt>
                <c:pt idx="884">
                  <c:v>41.303067659117509</c:v>
                </c:pt>
                <c:pt idx="885">
                  <c:v>12.467102137179419</c:v>
                </c:pt>
                <c:pt idx="886">
                  <c:v>4.7374988121281785</c:v>
                </c:pt>
                <c:pt idx="887">
                  <c:v>1.800249548608708</c:v>
                </c:pt>
                <c:pt idx="888">
                  <c:v>0.68409482847130909</c:v>
                </c:pt>
                <c:pt idx="889">
                  <c:v>1.0116829014042672</c:v>
                </c:pt>
                <c:pt idx="890">
                  <c:v>3.5828412824633755</c:v>
                </c:pt>
                <c:pt idx="891">
                  <c:v>10.740114002996989</c:v>
                </c:pt>
                <c:pt idx="892">
                  <c:v>2.8795173711086424</c:v>
                </c:pt>
                <c:pt idx="893">
                  <c:v>3.1494355531369496</c:v>
                </c:pt>
                <c:pt idx="894">
                  <c:v>0.41580230838808796</c:v>
                </c:pt>
                <c:pt idx="895">
                  <c:v>0.15800487718747341</c:v>
                </c:pt>
                <c:pt idx="896">
                  <c:v>6.004185333123991E-2</c:v>
                </c:pt>
                <c:pt idx="897">
                  <c:v>2.4852651791587523</c:v>
                </c:pt>
                <c:pt idx="898">
                  <c:v>8.6700436210310431E-3</c:v>
                </c:pt>
                <c:pt idx="899">
                  <c:v>3.2946165759917961E-3</c:v>
                </c:pt>
                <c:pt idx="900">
                  <c:v>1.2519542988768827E-3</c:v>
                </c:pt>
                <c:pt idx="901">
                  <c:v>4.7574263357321546E-4</c:v>
                </c:pt>
                <c:pt idx="902">
                  <c:v>0.60229310884718157</c:v>
                </c:pt>
                <c:pt idx="903">
                  <c:v>6.371576241573452</c:v>
                </c:pt>
                <c:pt idx="904">
                  <c:v>81.591441828046982</c:v>
                </c:pt>
                <c:pt idx="905">
                  <c:v>25.025631108385308</c:v>
                </c:pt>
                <c:pt idx="906">
                  <c:v>9.966625421588267</c:v>
                </c:pt>
                <c:pt idx="907">
                  <c:v>3.6137011320508376</c:v>
                </c:pt>
                <c:pt idx="908">
                  <c:v>3.1756827653624633</c:v>
                </c:pt>
                <c:pt idx="909">
                  <c:v>0.52181844346814099</c:v>
                </c:pt>
                <c:pt idx="910">
                  <c:v>0.19829100851789355</c:v>
                </c:pt>
                <c:pt idx="911">
                  <c:v>7.5350583236799537E-2</c:v>
                </c:pt>
                <c:pt idx="912">
                  <c:v>2.8633221629983826E-2</c:v>
                </c:pt>
                <c:pt idx="913">
                  <c:v>1.0880624219393854E-2</c:v>
                </c:pt>
                <c:pt idx="914">
                  <c:v>43.984500152274599</c:v>
                </c:pt>
                <c:pt idx="915">
                  <c:v>18.120081858306595</c:v>
                </c:pt>
                <c:pt idx="916">
                  <c:v>6.0965961002674574</c:v>
                </c:pt>
                <c:pt idx="917">
                  <c:v>2.3511850672429171</c:v>
                </c:pt>
                <c:pt idx="918">
                  <c:v>11.562589273054151</c:v>
                </c:pt>
                <c:pt idx="919">
                  <c:v>18.151285740878684</c:v>
                </c:pt>
                <c:pt idx="920">
                  <c:v>5.0317149363954146</c:v>
                </c:pt>
                <c:pt idx="921">
                  <c:v>1.9120516758302577</c:v>
                </c:pt>
                <c:pt idx="922">
                  <c:v>0.72657963681549786</c:v>
                </c:pt>
                <c:pt idx="923">
                  <c:v>0.27610026198988918</c:v>
                </c:pt>
                <c:pt idx="924">
                  <c:v>0.1049180995561579</c:v>
                </c:pt>
                <c:pt idx="925">
                  <c:v>3.9868877831339994E-2</c:v>
                </c:pt>
                <c:pt idx="926">
                  <c:v>4.2682835791836222</c:v>
                </c:pt>
                <c:pt idx="927">
                  <c:v>0.42042903063363857</c:v>
                </c:pt>
                <c:pt idx="928">
                  <c:v>0.15976303164078268</c:v>
                </c:pt>
                <c:pt idx="929">
                  <c:v>1.8651446136419676</c:v>
                </c:pt>
                <c:pt idx="930">
                  <c:v>1.1492979497239248</c:v>
                </c:pt>
                <c:pt idx="931">
                  <c:v>26.056289572837898</c:v>
                </c:pt>
                <c:pt idx="932">
                  <c:v>7.1871578219495342</c:v>
                </c:pt>
                <c:pt idx="933">
                  <c:v>2.7311199723408226</c:v>
                </c:pt>
                <c:pt idx="934">
                  <c:v>1.0378255894895128</c:v>
                </c:pt>
                <c:pt idx="935">
                  <c:v>0.39437372400601489</c:v>
                </c:pt>
                <c:pt idx="936">
                  <c:v>0.14986201512228567</c:v>
                </c:pt>
                <c:pt idx="937">
                  <c:v>5.6947565746468559E-2</c:v>
                </c:pt>
                <c:pt idx="938">
                  <c:v>2.5026593893730378</c:v>
                </c:pt>
                <c:pt idx="939">
                  <c:v>5.3085053444707118</c:v>
                </c:pt>
                <c:pt idx="940">
                  <c:v>1.2836229340185912</c:v>
                </c:pt>
                <c:pt idx="941">
                  <c:v>49.800616313978793</c:v>
                </c:pt>
                <c:pt idx="942">
                  <c:v>15.385554185879059</c:v>
                </c:pt>
                <c:pt idx="943">
                  <c:v>5.5732856420536061</c:v>
                </c:pt>
                <c:pt idx="944">
                  <c:v>2.11784854398037</c:v>
                </c:pt>
                <c:pt idx="945">
                  <c:v>0.80478244671254062</c:v>
                </c:pt>
                <c:pt idx="946">
                  <c:v>0.30581732975076542</c:v>
                </c:pt>
                <c:pt idx="947">
                  <c:v>0.11621058530529087</c:v>
                </c:pt>
                <c:pt idx="948">
                  <c:v>1.2419279287407916</c:v>
                </c:pt>
                <c:pt idx="949">
                  <c:v>0.59443219655756163</c:v>
                </c:pt>
                <c:pt idx="950">
                  <c:v>4.2333977530806912</c:v>
                </c:pt>
                <c:pt idx="951">
                  <c:v>0.40674400589861809</c:v>
                </c:pt>
                <c:pt idx="952">
                  <c:v>0.15456272224147488</c:v>
                </c:pt>
                <c:pt idx="953">
                  <c:v>0.15998093548585973</c:v>
                </c:pt>
                <c:pt idx="954">
                  <c:v>2.2318857091668972E-2</c:v>
                </c:pt>
                <c:pt idx="955">
                  <c:v>6.7435243284777258</c:v>
                </c:pt>
                <c:pt idx="956">
                  <c:v>0.97967524694893093</c:v>
                </c:pt>
                <c:pt idx="957">
                  <c:v>0.37227659384059381</c:v>
                </c:pt>
                <c:pt idx="958">
                  <c:v>0.82641286203862419</c:v>
                </c:pt>
                <c:pt idx="959">
                  <c:v>5.3756740150581746E-2</c:v>
                </c:pt>
                <c:pt idx="960">
                  <c:v>0.15346974851655124</c:v>
                </c:pt>
                <c:pt idx="961">
                  <c:v>3.430256686859706</c:v>
                </c:pt>
                <c:pt idx="962">
                  <c:v>10.914356758486159</c:v>
                </c:pt>
                <c:pt idx="963">
                  <c:v>18.759088738759001</c:v>
                </c:pt>
                <c:pt idx="964">
                  <c:v>12.478788610923052</c:v>
                </c:pt>
                <c:pt idx="965">
                  <c:v>3.9584545889523626</c:v>
                </c:pt>
                <c:pt idx="966">
                  <c:v>1.5042127438018977</c:v>
                </c:pt>
                <c:pt idx="967">
                  <c:v>1.6969838173562239</c:v>
                </c:pt>
                <c:pt idx="968">
                  <c:v>0.21720832020499409</c:v>
                </c:pt>
                <c:pt idx="969">
                  <c:v>8.2539161677897738E-2</c:v>
                </c:pt>
                <c:pt idx="970">
                  <c:v>3.1364881437601147E-2</c:v>
                </c:pt>
                <c:pt idx="971">
                  <c:v>1.1918654946288436E-2</c:v>
                </c:pt>
                <c:pt idx="972">
                  <c:v>4.5290888795896057E-3</c:v>
                </c:pt>
                <c:pt idx="973">
                  <c:v>1.7210537742440503E-3</c:v>
                </c:pt>
                <c:pt idx="974">
                  <c:v>4.2382569526488183</c:v>
                </c:pt>
                <c:pt idx="975">
                  <c:v>49.870484992003611</c:v>
                </c:pt>
                <c:pt idx="976">
                  <c:v>18.502496960794495</c:v>
                </c:pt>
                <c:pt idx="977">
                  <c:v>59.82799913108461</c:v>
                </c:pt>
                <c:pt idx="978">
                  <c:v>18.434493354840978</c:v>
                </c:pt>
                <c:pt idx="979">
                  <c:v>7.0051074748395736</c:v>
                </c:pt>
                <c:pt idx="980">
                  <c:v>2.6619408404390379</c:v>
                </c:pt>
                <c:pt idx="981">
                  <c:v>1.0115375193668343</c:v>
                </c:pt>
                <c:pt idx="982">
                  <c:v>0.38438425735939696</c:v>
                </c:pt>
                <c:pt idx="983">
                  <c:v>0.14606601779657083</c:v>
                </c:pt>
                <c:pt idx="984">
                  <c:v>5.5505086762696922E-2</c:v>
                </c:pt>
                <c:pt idx="985">
                  <c:v>2.7785642521213889</c:v>
                </c:pt>
                <c:pt idx="986">
                  <c:v>0.88491693517611647</c:v>
                </c:pt>
                <c:pt idx="987">
                  <c:v>10.558937914169585</c:v>
                </c:pt>
                <c:pt idx="988">
                  <c:v>13.426150122064357</c:v>
                </c:pt>
                <c:pt idx="989">
                  <c:v>30.89885108179574</c:v>
                </c:pt>
                <c:pt idx="990">
                  <c:v>64.192621187237791</c:v>
                </c:pt>
                <c:pt idx="991">
                  <c:v>20.094202955456471</c:v>
                </c:pt>
                <c:pt idx="992">
                  <c:v>10.124233294801229</c:v>
                </c:pt>
                <c:pt idx="993">
                  <c:v>2.9016029067679154</c:v>
                </c:pt>
                <c:pt idx="994">
                  <c:v>1.1026091045718076</c:v>
                </c:pt>
                <c:pt idx="995">
                  <c:v>0.41899145973728696</c:v>
                </c:pt>
                <c:pt idx="996">
                  <c:v>0.15921675470016908</c:v>
                </c:pt>
                <c:pt idx="997">
                  <c:v>6.0502366786064243E-2</c:v>
                </c:pt>
                <c:pt idx="998">
                  <c:v>2.8860468103108246</c:v>
                </c:pt>
                <c:pt idx="999">
                  <c:v>8.7365417639076771E-3</c:v>
                </c:pt>
                <c:pt idx="1000">
                  <c:v>3.3198858702849178E-3</c:v>
                </c:pt>
                <c:pt idx="1001">
                  <c:v>15.331578924200805</c:v>
                </c:pt>
                <c:pt idx="1002">
                  <c:v>14.097017173006233</c:v>
                </c:pt>
                <c:pt idx="1003">
                  <c:v>4.0280438936148366</c:v>
                </c:pt>
                <c:pt idx="1004">
                  <c:v>1.530656679573638</c:v>
                </c:pt>
                <c:pt idx="1005">
                  <c:v>0.58164953823798249</c:v>
                </c:pt>
                <c:pt idx="1006">
                  <c:v>0.22102682453043332</c:v>
                </c:pt>
                <c:pt idx="1007">
                  <c:v>8.3990193321564668E-2</c:v>
                </c:pt>
                <c:pt idx="1008">
                  <c:v>3.1916273462194569E-2</c:v>
                </c:pt>
                <c:pt idx="1009">
                  <c:v>1.2128183915633937E-2</c:v>
                </c:pt>
                <c:pt idx="1010">
                  <c:v>2.6577982802094038</c:v>
                </c:pt>
                <c:pt idx="1011">
                  <c:v>1.751309757417541E-3</c:v>
                </c:pt>
                <c:pt idx="1012">
                  <c:v>6.6549770781866558E-4</c:v>
                </c:pt>
                <c:pt idx="1013">
                  <c:v>0.44286634065805175</c:v>
                </c:pt>
                <c:pt idx="1014">
                  <c:v>6.781851413814397E-3</c:v>
                </c:pt>
                <c:pt idx="1015">
                  <c:v>3.651719022342582E-5</c:v>
                </c:pt>
                <c:pt idx="1016">
                  <c:v>1.387653228490181E-5</c:v>
                </c:pt>
                <c:pt idx="1017">
                  <c:v>5.273082268262687E-6</c:v>
                </c:pt>
                <c:pt idx="1018">
                  <c:v>2.0037712619398212E-6</c:v>
                </c:pt>
                <c:pt idx="1019">
                  <c:v>7.6143307953713192E-7</c:v>
                </c:pt>
                <c:pt idx="1020">
                  <c:v>2.8934457022411018E-7</c:v>
                </c:pt>
                <c:pt idx="1021">
                  <c:v>1.0995093668516186E-7</c:v>
                </c:pt>
                <c:pt idx="1022">
                  <c:v>4.1781355940361512E-8</c:v>
                </c:pt>
                <c:pt idx="1023">
                  <c:v>49.717998545642558</c:v>
                </c:pt>
                <c:pt idx="1024">
                  <c:v>14.583830798845183</c:v>
                </c:pt>
                <c:pt idx="1025">
                  <c:v>5.5418557035611693</c:v>
                </c:pt>
                <c:pt idx="1026">
                  <c:v>2.1059051673532445</c:v>
                </c:pt>
                <c:pt idx="1027">
                  <c:v>0.800243963594233</c:v>
                </c:pt>
                <c:pt idx="1028">
                  <c:v>1.658947890220132</c:v>
                </c:pt>
                <c:pt idx="1029">
                  <c:v>0.11555522834300724</c:v>
                </c:pt>
                <c:pt idx="1030">
                  <c:v>4.3910986770342747E-2</c:v>
                </c:pt>
                <c:pt idx="1031">
                  <c:v>1.6686174972730245E-2</c:v>
                </c:pt>
                <c:pt idx="1032">
                  <c:v>6.3407464896374941E-3</c:v>
                </c:pt>
                <c:pt idx="1033">
                  <c:v>2.4094836660622479E-3</c:v>
                </c:pt>
                <c:pt idx="1034">
                  <c:v>9.1560379310365401E-4</c:v>
                </c:pt>
                <c:pt idx="1035">
                  <c:v>3.4792944137938857E-4</c:v>
                </c:pt>
                <c:pt idx="1036">
                  <c:v>1.3221318772416762E-4</c:v>
                </c:pt>
                <c:pt idx="1037">
                  <c:v>5.0241011335183709E-5</c:v>
                </c:pt>
                <c:pt idx="1038">
                  <c:v>1.909158430736981E-5</c:v>
                </c:pt>
                <c:pt idx="1039">
                  <c:v>7.2548020368005272E-6</c:v>
                </c:pt>
                <c:pt idx="1040">
                  <c:v>2.7568247739842002E-6</c:v>
                </c:pt>
                <c:pt idx="1041">
                  <c:v>1.047593414113996E-6</c:v>
                </c:pt>
                <c:pt idx="1042">
                  <c:v>3.9808549736331854E-7</c:v>
                </c:pt>
                <c:pt idx="1043">
                  <c:v>0.44962615201973605</c:v>
                </c:pt>
                <c:pt idx="1044">
                  <c:v>0.46666797498299645</c:v>
                </c:pt>
                <c:pt idx="1045">
                  <c:v>2.1843747411320015E-8</c:v>
                </c:pt>
                <c:pt idx="1046">
                  <c:v>8.3006240163016043E-9</c:v>
                </c:pt>
                <c:pt idx="1047">
                  <c:v>3.1542371261946101E-9</c:v>
                </c:pt>
                <c:pt idx="1048">
                  <c:v>1.1986101079539517E-9</c:v>
                </c:pt>
                <c:pt idx="1049">
                  <c:v>4.2216570800800728</c:v>
                </c:pt>
                <c:pt idx="1050">
                  <c:v>0.57727089195651216</c:v>
                </c:pt>
                <c:pt idx="1051">
                  <c:v>0.21936293894347458</c:v>
                </c:pt>
                <c:pt idx="1052">
                  <c:v>8.3357916798520351E-2</c:v>
                </c:pt>
                <c:pt idx="1053">
                  <c:v>3.1676008383437738E-2</c:v>
                </c:pt>
                <c:pt idx="1054">
                  <c:v>1.2036883185706339E-2</c:v>
                </c:pt>
                <c:pt idx="1055">
                  <c:v>4.5740156105684091E-3</c:v>
                </c:pt>
                <c:pt idx="1056">
                  <c:v>1.7381259320159955E-3</c:v>
                </c:pt>
                <c:pt idx="1057">
                  <c:v>1.3614623957833427</c:v>
                </c:pt>
                <c:pt idx="1058">
                  <c:v>2.5098538458310978E-4</c:v>
                </c:pt>
                <c:pt idx="1059">
                  <c:v>1.3428884949980771</c:v>
                </c:pt>
                <c:pt idx="1060">
                  <c:v>3.6242289533801044E-5</c:v>
                </c:pt>
                <c:pt idx="1061">
                  <c:v>40.812304338315528</c:v>
                </c:pt>
                <c:pt idx="1062">
                  <c:v>20.754896135814956</c:v>
                </c:pt>
                <c:pt idx="1063">
                  <c:v>6.5840704902497444</c:v>
                </c:pt>
                <c:pt idx="1064">
                  <c:v>2.5019467862949032</c:v>
                </c:pt>
                <c:pt idx="1065">
                  <c:v>5.9397699877140493</c:v>
                </c:pt>
                <c:pt idx="1066">
                  <c:v>0.361281115940984</c:v>
                </c:pt>
                <c:pt idx="1067">
                  <c:v>0.13728682405757392</c:v>
                </c:pt>
                <c:pt idx="1068">
                  <c:v>5.2168993141878083E-2</c:v>
                </c:pt>
                <c:pt idx="1069">
                  <c:v>7.7291443340275592</c:v>
                </c:pt>
                <c:pt idx="1070">
                  <c:v>32.057789204869643</c:v>
                </c:pt>
                <c:pt idx="1071">
                  <c:v>16.895791326857903</c:v>
                </c:pt>
                <c:pt idx="1072">
                  <c:v>21.299629665674793</c:v>
                </c:pt>
                <c:pt idx="1073">
                  <c:v>6.5092295759555769</c:v>
                </c:pt>
                <c:pt idx="1074">
                  <c:v>6.3182068281737109</c:v>
                </c:pt>
                <c:pt idx="1075">
                  <c:v>1.2889321254147956</c:v>
                </c:pt>
                <c:pt idx="1076">
                  <c:v>0.48979420765762238</c:v>
                </c:pt>
                <c:pt idx="1077">
                  <c:v>2.328767686973948</c:v>
                </c:pt>
                <c:pt idx="1078">
                  <c:v>7.0726283585760663E-2</c:v>
                </c:pt>
                <c:pt idx="1079">
                  <c:v>2.6875987762589048E-2</c:v>
                </c:pt>
                <c:pt idx="1080">
                  <c:v>1.0212875349783839E-2</c:v>
                </c:pt>
                <c:pt idx="1081">
                  <c:v>3.8808926329178587E-3</c:v>
                </c:pt>
                <c:pt idx="1082">
                  <c:v>3.8094660473869979</c:v>
                </c:pt>
                <c:pt idx="1083">
                  <c:v>7.3239300461208705</c:v>
                </c:pt>
                <c:pt idx="1084">
                  <c:v>1.833567282953473</c:v>
                </c:pt>
                <c:pt idx="1085">
                  <c:v>14.242606857667766</c:v>
                </c:pt>
                <c:pt idx="1086">
                  <c:v>4.0828813222623932</c:v>
                </c:pt>
                <c:pt idx="1087">
                  <c:v>1.7552798281609179</c:v>
                </c:pt>
                <c:pt idx="1088">
                  <c:v>0.50199681064181667</c:v>
                </c:pt>
                <c:pt idx="1089">
                  <c:v>0.19075878804389038</c:v>
                </c:pt>
                <c:pt idx="1090">
                  <c:v>7.2488339456678347E-2</c:v>
                </c:pt>
                <c:pt idx="1091">
                  <c:v>0.16048915969864122</c:v>
                </c:pt>
                <c:pt idx="1092">
                  <c:v>1.0467316217544353E-2</c:v>
                </c:pt>
                <c:pt idx="1093">
                  <c:v>3.2266132299690806</c:v>
                </c:pt>
                <c:pt idx="1094">
                  <c:v>1.5114804618134041E-3</c:v>
                </c:pt>
                <c:pt idx="1095">
                  <c:v>7.2370853549124231E-2</c:v>
                </c:pt>
                <c:pt idx="1096">
                  <c:v>2.1825777868585556E-4</c:v>
                </c:pt>
                <c:pt idx="1097">
                  <c:v>48.074545959916563</c:v>
                </c:pt>
                <c:pt idx="1098">
                  <c:v>13.96050563928714</c:v>
                </c:pt>
                <c:pt idx="1099">
                  <c:v>5.3049921429291134</c:v>
                </c:pt>
                <c:pt idx="1100">
                  <c:v>2.015897014313063</c:v>
                </c:pt>
                <c:pt idx="1101">
                  <c:v>0.76604086543896399</c:v>
                </c:pt>
                <c:pt idx="1102">
                  <c:v>0.29109552886680629</c:v>
                </c:pt>
                <c:pt idx="1103">
                  <c:v>0.11061630096938636</c:v>
                </c:pt>
                <c:pt idx="1104">
                  <c:v>4.2034194368366827E-2</c:v>
                </c:pt>
                <c:pt idx="1105">
                  <c:v>1.5972993859979391E-2</c:v>
                </c:pt>
                <c:pt idx="1106">
                  <c:v>0.69306736132241298</c:v>
                </c:pt>
                <c:pt idx="1107">
                  <c:v>5.200396118932515</c:v>
                </c:pt>
                <c:pt idx="1108">
                  <c:v>0.94709829405189117</c:v>
                </c:pt>
                <c:pt idx="1109">
                  <c:v>11.236374402916084</c:v>
                </c:pt>
                <c:pt idx="1110">
                  <c:v>2.6873421390507355</c:v>
                </c:pt>
                <c:pt idx="1111">
                  <c:v>1.0211900128392792</c:v>
                </c:pt>
                <c:pt idx="1112">
                  <c:v>0.38805220487892622</c:v>
                </c:pt>
                <c:pt idx="1113">
                  <c:v>0.14745983785399197</c:v>
                </c:pt>
                <c:pt idx="1114">
                  <c:v>5.603473838451694E-2</c:v>
                </c:pt>
                <c:pt idx="1115">
                  <c:v>2.1293200586116435E-2</c:v>
                </c:pt>
                <c:pt idx="1116">
                  <c:v>8.0914162227242459E-3</c:v>
                </c:pt>
                <c:pt idx="1117">
                  <c:v>3.0747381646352131E-3</c:v>
                </c:pt>
                <c:pt idx="1118">
                  <c:v>7.053525529571874</c:v>
                </c:pt>
                <c:pt idx="1119">
                  <c:v>1.1509554038980998</c:v>
                </c:pt>
                <c:pt idx="1120">
                  <c:v>0.51980686989723757</c:v>
                </c:pt>
                <c:pt idx="1121">
                  <c:v>0.16619796032288564</c:v>
                </c:pt>
                <c:pt idx="1122">
                  <c:v>6.315522492269654E-2</c:v>
                </c:pt>
                <c:pt idx="1123">
                  <c:v>2.3998985470624682E-2</c:v>
                </c:pt>
                <c:pt idx="1124">
                  <c:v>9.1196144788373776E-3</c:v>
                </c:pt>
                <c:pt idx="1125">
                  <c:v>3.465453501958204E-3</c:v>
                </c:pt>
                <c:pt idx="1126">
                  <c:v>0.44543679792371871</c:v>
                </c:pt>
                <c:pt idx="1127">
                  <c:v>5.004114856827646E-4</c:v>
                </c:pt>
                <c:pt idx="1128">
                  <c:v>0.6575260763455838</c:v>
                </c:pt>
                <c:pt idx="1129">
                  <c:v>0.46537385925135655</c:v>
                </c:pt>
                <c:pt idx="1130">
                  <c:v>2.4428706672809937</c:v>
                </c:pt>
                <c:pt idx="1131">
                  <c:v>1.0434260036106168E-5</c:v>
                </c:pt>
                <c:pt idx="1132">
                  <c:v>3.9650188137203436E-6</c:v>
                </c:pt>
                <c:pt idx="1133">
                  <c:v>1.5067071492137309E-6</c:v>
                </c:pt>
                <c:pt idx="1134">
                  <c:v>5.7254871670121774E-7</c:v>
                </c:pt>
                <c:pt idx="1135">
                  <c:v>2.1756851234646277E-7</c:v>
                </c:pt>
                <c:pt idx="1136">
                  <c:v>8.2676034691655853E-8</c:v>
                </c:pt>
                <c:pt idx="1137">
                  <c:v>3.1416893182829221E-8</c:v>
                </c:pt>
                <c:pt idx="1138">
                  <c:v>1.1938419409475106E-8</c:v>
                </c:pt>
                <c:pt idx="1139">
                  <c:v>4.5365993756005394E-9</c:v>
                </c:pt>
                <c:pt idx="1140">
                  <c:v>1.7239077627282053E-9</c:v>
                </c:pt>
                <c:pt idx="1141">
                  <c:v>1.1925885565719472</c:v>
                </c:pt>
                <c:pt idx="1142">
                  <c:v>1.4680161356894226</c:v>
                </c:pt>
                <c:pt idx="1143">
                  <c:v>9.4594266756422097E-11</c:v>
                </c:pt>
                <c:pt idx="1144">
                  <c:v>3.5945821367440395E-11</c:v>
                </c:pt>
                <c:pt idx="1145">
                  <c:v>1.3659412119627352E-11</c:v>
                </c:pt>
                <c:pt idx="1146">
                  <c:v>5.190576605458394E-12</c:v>
                </c:pt>
                <c:pt idx="1147">
                  <c:v>1.9724191100741899E-12</c:v>
                </c:pt>
                <c:pt idx="1148">
                  <c:v>7.4951926182819212E-13</c:v>
                </c:pt>
                <c:pt idx="1149">
                  <c:v>2.8481731949471303E-13</c:v>
                </c:pt>
                <c:pt idx="1150">
                  <c:v>1.0823058140799093E-13</c:v>
                </c:pt>
                <c:pt idx="1151">
                  <c:v>4.1127620935036563E-14</c:v>
                </c:pt>
                <c:pt idx="1152">
                  <c:v>1.5628495955313893E-14</c:v>
                </c:pt>
                <c:pt idx="1153">
                  <c:v>5.9388284630192789E-15</c:v>
                </c:pt>
                <c:pt idx="1154">
                  <c:v>1.9852035532664092</c:v>
                </c:pt>
                <c:pt idx="1155">
                  <c:v>9.9831240813637443</c:v>
                </c:pt>
                <c:pt idx="1156">
                  <c:v>2.4933306383695304</c:v>
                </c:pt>
                <c:pt idx="1157">
                  <c:v>31.425411400610571</c:v>
                </c:pt>
                <c:pt idx="1158">
                  <c:v>8.6525920608120792</c:v>
                </c:pt>
                <c:pt idx="1159">
                  <c:v>5.3524984158663287</c:v>
                </c:pt>
                <c:pt idx="1160">
                  <c:v>1.2494342935812646</c:v>
                </c:pt>
                <c:pt idx="1161">
                  <c:v>0.47478503156088042</c:v>
                </c:pt>
                <c:pt idx="1162">
                  <c:v>0.18041831199313457</c:v>
                </c:pt>
                <c:pt idx="1163">
                  <c:v>6.8558958557391136E-2</c:v>
                </c:pt>
                <c:pt idx="1164">
                  <c:v>0.15900622930065134</c:v>
                </c:pt>
                <c:pt idx="1165">
                  <c:v>9.8999136156872804E-3</c:v>
                </c:pt>
                <c:pt idx="1166">
                  <c:v>53.938296717553541</c:v>
                </c:pt>
                <c:pt idx="1167">
                  <c:v>26.086245078113532</c:v>
                </c:pt>
                <c:pt idx="1168">
                  <c:v>66.89177544357365</c:v>
                </c:pt>
                <c:pt idx="1169">
                  <c:v>20.897278776519936</c:v>
                </c:pt>
                <c:pt idx="1170">
                  <c:v>7.9409659350775756</c:v>
                </c:pt>
                <c:pt idx="1171">
                  <c:v>3.0175670553294789</c:v>
                </c:pt>
                <c:pt idx="1172">
                  <c:v>1.146675481025202</c:v>
                </c:pt>
                <c:pt idx="1173">
                  <c:v>0.43573668278957678</c:v>
                </c:pt>
                <c:pt idx="1174">
                  <c:v>0.16557993946003915</c:v>
                </c:pt>
                <c:pt idx="1175">
                  <c:v>6.2920376994814897E-2</c:v>
                </c:pt>
                <c:pt idx="1176">
                  <c:v>2.3909743258029654E-2</c:v>
                </c:pt>
                <c:pt idx="1177">
                  <c:v>9.0857024380512699E-3</c:v>
                </c:pt>
                <c:pt idx="1178">
                  <c:v>0.75887252686448459</c:v>
                </c:pt>
                <c:pt idx="1179">
                  <c:v>1.311975432054603E-3</c:v>
                </c:pt>
                <c:pt idx="1180">
                  <c:v>10.379581220237654</c:v>
                </c:pt>
                <c:pt idx="1181">
                  <c:v>51.801408786323734</c:v>
                </c:pt>
                <c:pt idx="1182">
                  <c:v>16.319373027188302</c:v>
                </c:pt>
                <c:pt idx="1183">
                  <c:v>5.9142037227774651</c:v>
                </c:pt>
                <c:pt idx="1184">
                  <c:v>2.247397414655437</c:v>
                </c:pt>
                <c:pt idx="1185">
                  <c:v>1.917487006008326</c:v>
                </c:pt>
                <c:pt idx="1186">
                  <c:v>0.32452418667624505</c:v>
                </c:pt>
                <c:pt idx="1187">
                  <c:v>1.9268430357105835</c:v>
                </c:pt>
                <c:pt idx="1188">
                  <c:v>4.6861292556049788E-2</c:v>
                </c:pt>
                <c:pt idx="1189">
                  <c:v>1.7807291171298922E-2</c:v>
                </c:pt>
                <c:pt idx="1190">
                  <c:v>0.44103494025118783</c:v>
                </c:pt>
                <c:pt idx="1191">
                  <c:v>40.099873972611981</c:v>
                </c:pt>
                <c:pt idx="1192">
                  <c:v>45.805904928941246</c:v>
                </c:pt>
                <c:pt idx="1193">
                  <c:v>14.931700110361994</c:v>
                </c:pt>
                <c:pt idx="1194">
                  <c:v>14.174836888677657</c:v>
                </c:pt>
                <c:pt idx="1195">
                  <c:v>4.5430876543523349</c:v>
                </c:pt>
                <c:pt idx="1196">
                  <c:v>2.0264302333351392</c:v>
                </c:pt>
                <c:pt idx="1197">
                  <c:v>0.58942253030969161</c:v>
                </c:pt>
                <c:pt idx="1198">
                  <c:v>0.22398056151768284</c:v>
                </c:pt>
                <c:pt idx="1199">
                  <c:v>8.5112613376719465E-2</c:v>
                </c:pt>
                <c:pt idx="1200">
                  <c:v>3.2342793083153402E-2</c:v>
                </c:pt>
                <c:pt idx="1201">
                  <c:v>1.2290261371598292E-2</c:v>
                </c:pt>
                <c:pt idx="1202">
                  <c:v>4.6702993212073508E-3</c:v>
                </c:pt>
                <c:pt idx="1203">
                  <c:v>23.701725900208409</c:v>
                </c:pt>
                <c:pt idx="1204">
                  <c:v>7.0617008448592706</c:v>
                </c:pt>
                <c:pt idx="1205">
                  <c:v>18.839395626397277</c:v>
                </c:pt>
                <c:pt idx="1206">
                  <c:v>5.2829812722805531</c:v>
                </c:pt>
                <c:pt idx="1207">
                  <c:v>2.0075328834666104</c:v>
                </c:pt>
                <c:pt idx="1208">
                  <c:v>0.76286249571731179</c:v>
                </c:pt>
                <c:pt idx="1209">
                  <c:v>0.28988774837257852</c:v>
                </c:pt>
                <c:pt idx="1210">
                  <c:v>0.11015734438157981</c:v>
                </c:pt>
                <c:pt idx="1211">
                  <c:v>4.1859790865000329E-2</c:v>
                </c:pt>
                <c:pt idx="1212">
                  <c:v>0.60661825757366139</c:v>
                </c:pt>
                <c:pt idx="1213">
                  <c:v>6.0445538009060492E-3</c:v>
                </c:pt>
                <c:pt idx="1214">
                  <c:v>2.6688715034068173</c:v>
                </c:pt>
                <c:pt idx="1215">
                  <c:v>4.8623946925124137</c:v>
                </c:pt>
                <c:pt idx="1216">
                  <c:v>6.4522847841668352</c:v>
                </c:pt>
                <c:pt idx="1217">
                  <c:v>27.359511553559713</c:v>
                </c:pt>
                <c:pt idx="1218">
                  <c:v>7.9279507652627457</c:v>
                </c:pt>
                <c:pt idx="1219">
                  <c:v>3.012621290799844</c:v>
                </c:pt>
                <c:pt idx="1220">
                  <c:v>1.1447960905039405</c:v>
                </c:pt>
                <c:pt idx="1221">
                  <c:v>0.43502251439149747</c:v>
                </c:pt>
                <c:pt idx="1222">
                  <c:v>0.16530855546876902</c:v>
                </c:pt>
                <c:pt idx="1223">
                  <c:v>6.2817251078132227E-2</c:v>
                </c:pt>
                <c:pt idx="1224">
                  <c:v>2.3870555409690242E-2</c:v>
                </c:pt>
                <c:pt idx="1225">
                  <c:v>9.0708110556822919E-3</c:v>
                </c:pt>
                <c:pt idx="1226">
                  <c:v>3.4469082011592709E-3</c:v>
                </c:pt>
                <c:pt idx="1227">
                  <c:v>7.9008173000970316</c:v>
                </c:pt>
                <c:pt idx="1228">
                  <c:v>1.5986931735911278</c:v>
                </c:pt>
                <c:pt idx="1229">
                  <c:v>0.6075034059646286</c:v>
                </c:pt>
                <c:pt idx="1230">
                  <c:v>0.23085129426655884</c:v>
                </c:pt>
                <c:pt idx="1231">
                  <c:v>8.7723491821292354E-2</c:v>
                </c:pt>
                <c:pt idx="1232">
                  <c:v>1.3221973664022699</c:v>
                </c:pt>
                <c:pt idx="1233">
                  <c:v>1.2667272218994618E-2</c:v>
                </c:pt>
                <c:pt idx="1234">
                  <c:v>4.8135634432179544E-3</c:v>
                </c:pt>
                <c:pt idx="1235">
                  <c:v>1.829154108422823E-3</c:v>
                </c:pt>
                <c:pt idx="1236">
                  <c:v>6.9507856120067265E-4</c:v>
                </c:pt>
                <c:pt idx="1237">
                  <c:v>2.6412985325625563E-4</c:v>
                </c:pt>
                <c:pt idx="1238">
                  <c:v>0.9365626508910313</c:v>
                </c:pt>
                <c:pt idx="1239">
                  <c:v>3.8140350810203312E-5</c:v>
                </c:pt>
                <c:pt idx="1240">
                  <c:v>0.59552958689955515</c:v>
                </c:pt>
                <c:pt idx="1241">
                  <c:v>5.5074666569933591E-6</c:v>
                </c:pt>
                <c:pt idx="1242">
                  <c:v>1.3402885442243442</c:v>
                </c:pt>
                <c:pt idx="1243">
                  <c:v>1.3124265897531229</c:v>
                </c:pt>
                <c:pt idx="1244">
                  <c:v>3.0220571040253966E-7</c:v>
                </c:pt>
                <c:pt idx="1245">
                  <c:v>1.1483816995296505E-7</c:v>
                </c:pt>
                <c:pt idx="1246">
                  <c:v>4.3638504582126727E-8</c:v>
                </c:pt>
                <c:pt idx="1247">
                  <c:v>1.6582631741208153E-8</c:v>
                </c:pt>
                <c:pt idx="1248">
                  <c:v>6.3014000616590989E-9</c:v>
                </c:pt>
                <c:pt idx="1249">
                  <c:v>2.3945320234304577E-9</c:v>
                </c:pt>
                <c:pt idx="1250">
                  <c:v>1.1374438142136689</c:v>
                </c:pt>
                <c:pt idx="1251">
                  <c:v>0.43274471774565082</c:v>
                </c:pt>
                <c:pt idx="1252">
                  <c:v>1.3139276118967609E-10</c:v>
                </c:pt>
                <c:pt idx="1253">
                  <c:v>49.321510043934275</c:v>
                </c:pt>
                <c:pt idx="1254">
                  <c:v>14.309959820647249</c:v>
                </c:pt>
                <c:pt idx="1255">
                  <c:v>7.7743668695825505</c:v>
                </c:pt>
                <c:pt idx="1256">
                  <c:v>5.5057652052870569</c:v>
                </c:pt>
                <c:pt idx="1257">
                  <c:v>4.0040276252949605</c:v>
                </c:pt>
                <c:pt idx="1258">
                  <c:v>0.29838212380585127</c:v>
                </c:pt>
                <c:pt idx="1259">
                  <c:v>0.11338520704622347</c:v>
                </c:pt>
                <c:pt idx="1260">
                  <c:v>4.3086378677564922E-2</c:v>
                </c:pt>
                <c:pt idx="1261">
                  <c:v>1.6372823897474669E-2</c:v>
                </c:pt>
                <c:pt idx="1262">
                  <c:v>6.2216730810403737E-3</c:v>
                </c:pt>
                <c:pt idx="1263">
                  <c:v>2.3642357707953422E-3</c:v>
                </c:pt>
                <c:pt idx="1264">
                  <c:v>13.503271272198852</c:v>
                </c:pt>
                <c:pt idx="1265">
                  <c:v>3.1368386320709511</c:v>
                </c:pt>
                <c:pt idx="1266">
                  <c:v>2.6630029820235177</c:v>
                </c:pt>
                <c:pt idx="1267">
                  <c:v>0.4529594984710455</c:v>
                </c:pt>
                <c:pt idx="1268">
                  <c:v>0.17212460941899729</c:v>
                </c:pt>
                <c:pt idx="1269">
                  <c:v>6.5407351579218967E-2</c:v>
                </c:pt>
                <c:pt idx="1270">
                  <c:v>2.485479360010321E-2</c:v>
                </c:pt>
                <c:pt idx="1271">
                  <c:v>0.45531539798307857</c:v>
                </c:pt>
                <c:pt idx="1272">
                  <c:v>3.5890321958549037E-3</c:v>
                </c:pt>
                <c:pt idx="1273">
                  <c:v>1.3638322344248634E-3</c:v>
                </c:pt>
                <c:pt idx="1274">
                  <c:v>5.1825624908144799E-4</c:v>
                </c:pt>
                <c:pt idx="1275">
                  <c:v>12.454739985084636</c:v>
                </c:pt>
                <c:pt idx="1276">
                  <c:v>17.218217742710198</c:v>
                </c:pt>
                <c:pt idx="1277">
                  <c:v>4.9645647960226285</c:v>
                </c:pt>
                <c:pt idx="1278">
                  <c:v>1.8865346224885984</c:v>
                </c:pt>
                <c:pt idx="1279">
                  <c:v>0.71688315654566748</c:v>
                </c:pt>
                <c:pt idx="1280">
                  <c:v>0.27241559948735367</c:v>
                </c:pt>
                <c:pt idx="1281">
                  <c:v>0.10351792780519439</c:v>
                </c:pt>
                <c:pt idx="1282">
                  <c:v>3.9336812565973864E-2</c:v>
                </c:pt>
                <c:pt idx="1283">
                  <c:v>1.4947988775070071E-2</c:v>
                </c:pt>
                <c:pt idx="1284">
                  <c:v>5.6802357345266275E-3</c:v>
                </c:pt>
                <c:pt idx="1285">
                  <c:v>2.1584895791201182E-3</c:v>
                </c:pt>
                <c:pt idx="1286">
                  <c:v>0.75639909370786163</c:v>
                </c:pt>
                <c:pt idx="1287">
                  <c:v>32.947520054217662</c:v>
                </c:pt>
                <c:pt idx="1288">
                  <c:v>9.2860382038966076</c:v>
                </c:pt>
                <c:pt idx="1289">
                  <c:v>3.5286945174807109</c:v>
                </c:pt>
                <c:pt idx="1290">
                  <c:v>1.3409039166426699</c:v>
                </c:pt>
                <c:pt idx="1291">
                  <c:v>0.50954348832421459</c:v>
                </c:pt>
                <c:pt idx="1292">
                  <c:v>3.1067890956365596</c:v>
                </c:pt>
                <c:pt idx="1293">
                  <c:v>7.3578079714016587E-2</c:v>
                </c:pt>
                <c:pt idx="1294">
                  <c:v>2.7959670291326299E-2</c:v>
                </c:pt>
                <c:pt idx="1295">
                  <c:v>1.0624674710703995E-2</c:v>
                </c:pt>
                <c:pt idx="1296">
                  <c:v>4.0373763900675179E-3</c:v>
                </c:pt>
                <c:pt idx="1297">
                  <c:v>1.5342030282256571E-3</c:v>
                </c:pt>
                <c:pt idx="1298">
                  <c:v>5.8299715072574973E-4</c:v>
                </c:pt>
                <c:pt idx="1299">
                  <c:v>4.0754558864153791</c:v>
                </c:pt>
                <c:pt idx="1300">
                  <c:v>2.1990506015218578</c:v>
                </c:pt>
                <c:pt idx="1301">
                  <c:v>0.32396618599945365</c:v>
                </c:pt>
                <c:pt idx="1302">
                  <c:v>2.3911271733317143</c:v>
                </c:pt>
                <c:pt idx="1303">
                  <c:v>4.6780717258321114E-2</c:v>
                </c:pt>
                <c:pt idx="1304">
                  <c:v>1.7776672558162024E-2</c:v>
                </c:pt>
                <c:pt idx="1305">
                  <c:v>1.9263204376671521</c:v>
                </c:pt>
                <c:pt idx="1306">
                  <c:v>2.5669515173985967E-3</c:v>
                </c:pt>
                <c:pt idx="1307">
                  <c:v>9.7544157661146665E-4</c:v>
                </c:pt>
                <c:pt idx="1308">
                  <c:v>3.7066779911235732E-4</c:v>
                </c:pt>
                <c:pt idx="1309">
                  <c:v>1.4085376366269577E-4</c:v>
                </c:pt>
                <c:pt idx="1310">
                  <c:v>2.0723789729281057</c:v>
                </c:pt>
                <c:pt idx="1311">
                  <c:v>8.5914856931109895</c:v>
                </c:pt>
                <c:pt idx="1312">
                  <c:v>2.0628451150421343</c:v>
                </c:pt>
                <c:pt idx="1313">
                  <c:v>3.5097613611203249</c:v>
                </c:pt>
                <c:pt idx="1314">
                  <c:v>75.482500308043853</c:v>
                </c:pt>
                <c:pt idx="1315">
                  <c:v>22.775451941884338</c:v>
                </c:pt>
                <c:pt idx="1316">
                  <c:v>8.6546717379160487</c:v>
                </c:pt>
                <c:pt idx="1317">
                  <c:v>3.288775260408098</c:v>
                </c:pt>
                <c:pt idx="1318">
                  <c:v>1.249734598955077</c:v>
                </c:pt>
                <c:pt idx="1319">
                  <c:v>0.47489914760292934</c:v>
                </c:pt>
                <c:pt idx="1320">
                  <c:v>2.0553701257724324</c:v>
                </c:pt>
                <c:pt idx="1321">
                  <c:v>6.8575436913862989E-2</c:v>
                </c:pt>
                <c:pt idx="1322">
                  <c:v>2.6058666027267939E-2</c:v>
                </c:pt>
                <c:pt idx="1323">
                  <c:v>9.7103168607664081</c:v>
                </c:pt>
                <c:pt idx="1324">
                  <c:v>2.1058541498486973</c:v>
                </c:pt>
                <c:pt idx="1325">
                  <c:v>0.80022457694250504</c:v>
                </c:pt>
                <c:pt idx="1326">
                  <c:v>6.5513926123134585</c:v>
                </c:pt>
                <c:pt idx="1327">
                  <c:v>2.2879788316683549</c:v>
                </c:pt>
                <c:pt idx="1328">
                  <c:v>0.41248376896057104</c:v>
                </c:pt>
                <c:pt idx="1329">
                  <c:v>0.156743832205017</c:v>
                </c:pt>
                <c:pt idx="1330">
                  <c:v>5.9562656237906457E-2</c:v>
                </c:pt>
                <c:pt idx="1331">
                  <c:v>2.2633809370404455E-2</c:v>
                </c:pt>
                <c:pt idx="1332">
                  <c:v>8.6008475607536918E-3</c:v>
                </c:pt>
                <c:pt idx="1333">
                  <c:v>3.2683220730864034E-3</c:v>
                </c:pt>
                <c:pt idx="1334">
                  <c:v>0.46695477912853572</c:v>
                </c:pt>
                <c:pt idx="1335">
                  <c:v>4.719457073536767E-4</c:v>
                </c:pt>
                <c:pt idx="1336">
                  <c:v>1.7933936879439713E-4</c:v>
                </c:pt>
                <c:pt idx="1337">
                  <c:v>39.152566333823451</c:v>
                </c:pt>
                <c:pt idx="1338">
                  <c:v>17.759279432478955</c:v>
                </c:pt>
                <c:pt idx="1339">
                  <c:v>5.6708417109533542</c:v>
                </c:pt>
                <c:pt idx="1340">
                  <c:v>8.3356941798499076</c:v>
                </c:pt>
                <c:pt idx="1341">
                  <c:v>1.3735675025189515</c:v>
                </c:pt>
                <c:pt idx="1342">
                  <c:v>0.52195565095720164</c:v>
                </c:pt>
                <c:pt idx="1343">
                  <c:v>0.19834314736373665</c:v>
                </c:pt>
                <c:pt idx="1344">
                  <c:v>7.5370395998219916E-2</c:v>
                </c:pt>
                <c:pt idx="1345">
                  <c:v>0.10234292410227611</c:v>
                </c:pt>
                <c:pt idx="1346">
                  <c:v>1.0883485182142957E-2</c:v>
                </c:pt>
                <c:pt idx="1347">
                  <c:v>1.1810463946478693</c:v>
                </c:pt>
                <c:pt idx="1348">
                  <c:v>63.390755674601515</c:v>
                </c:pt>
                <c:pt idx="1349">
                  <c:v>56.859297383965568</c:v>
                </c:pt>
                <c:pt idx="1350">
                  <c:v>18.982287474766274</c:v>
                </c:pt>
                <c:pt idx="1351">
                  <c:v>6.9816617186552969</c:v>
                </c:pt>
                <c:pt idx="1352">
                  <c:v>2.6530314530890124</c:v>
                </c:pt>
                <c:pt idx="1353">
                  <c:v>1.140179851736288</c:v>
                </c:pt>
                <c:pt idx="1354">
                  <c:v>0.3830977418260535</c:v>
                </c:pt>
                <c:pt idx="1355">
                  <c:v>0.14557714189390034</c:v>
                </c:pt>
                <c:pt idx="1356">
                  <c:v>5.5319313919682117E-2</c:v>
                </c:pt>
                <c:pt idx="1357">
                  <c:v>2.1021339289479208E-2</c:v>
                </c:pt>
                <c:pt idx="1358">
                  <c:v>4.0154056378744318</c:v>
                </c:pt>
                <c:pt idx="1359">
                  <c:v>0.35116038564397273</c:v>
                </c:pt>
                <c:pt idx="1360">
                  <c:v>12.78993921968879</c:v>
                </c:pt>
                <c:pt idx="1361">
                  <c:v>3.9171327453549551</c:v>
                </c:pt>
                <c:pt idx="1362">
                  <c:v>3.2463582314201345</c:v>
                </c:pt>
                <c:pt idx="1363">
                  <c:v>0.50181838891229757</c:v>
                </c:pt>
                <c:pt idx="1364">
                  <c:v>0.19069098778667309</c:v>
                </c:pt>
                <c:pt idx="1365">
                  <c:v>7.2462575358935785E-2</c:v>
                </c:pt>
                <c:pt idx="1366">
                  <c:v>2.75357786363956E-2</c:v>
                </c:pt>
                <c:pt idx="1367">
                  <c:v>1.0463595881830328E-2</c:v>
                </c:pt>
                <c:pt idx="1368">
                  <c:v>0.46052377263334615</c:v>
                </c:pt>
                <c:pt idx="1369">
                  <c:v>14.599812351114146</c:v>
                </c:pt>
                <c:pt idx="1370">
                  <c:v>21.503877938871693</c:v>
                </c:pt>
                <c:pt idx="1371">
                  <c:v>45.052795094240963</c:v>
                </c:pt>
                <c:pt idx="1372">
                  <c:v>68.911086006618419</c:v>
                </c:pt>
                <c:pt idx="1373">
                  <c:v>21.662715402459664</c:v>
                </c:pt>
                <c:pt idx="1374">
                  <c:v>8.2318318529346719</c:v>
                </c:pt>
                <c:pt idx="1375">
                  <c:v>8.5770237720234483</c:v>
                </c:pt>
                <c:pt idx="1376">
                  <c:v>1.6743077913639091</c:v>
                </c:pt>
                <c:pt idx="1377">
                  <c:v>0.63623696071828539</c:v>
                </c:pt>
                <c:pt idx="1378">
                  <c:v>0.24177004507294841</c:v>
                </c:pt>
                <c:pt idx="1379">
                  <c:v>9.1872617127720407E-2</c:v>
                </c:pt>
                <c:pt idx="1380">
                  <c:v>3.4911594508533747E-2</c:v>
                </c:pt>
                <c:pt idx="1381">
                  <c:v>1.3266405913242825E-2</c:v>
                </c:pt>
                <c:pt idx="1382">
                  <c:v>2.6867382671443116</c:v>
                </c:pt>
                <c:pt idx="1383">
                  <c:v>3.2268977751530474E-2</c:v>
                </c:pt>
                <c:pt idx="1384">
                  <c:v>7.279542252714604E-4</c:v>
                </c:pt>
                <c:pt idx="1385">
                  <c:v>64.549075751692897</c:v>
                </c:pt>
                <c:pt idx="1386">
                  <c:v>19.121307706590624</c:v>
                </c:pt>
                <c:pt idx="1387">
                  <c:v>7.2660969285044388</c:v>
                </c:pt>
                <c:pt idx="1388">
                  <c:v>2.7611168328316871</c:v>
                </c:pt>
                <c:pt idx="1389">
                  <c:v>1.049224396476041</c:v>
                </c:pt>
                <c:pt idx="1390">
                  <c:v>0.39870527066089551</c:v>
                </c:pt>
                <c:pt idx="1391">
                  <c:v>0.1515080028511403</c:v>
                </c:pt>
                <c:pt idx="1392">
                  <c:v>5.7573041083433314E-2</c:v>
                </c:pt>
                <c:pt idx="1393">
                  <c:v>2.1877755611704661E-2</c:v>
                </c:pt>
                <c:pt idx="1394">
                  <c:v>8.3135471324477725E-3</c:v>
                </c:pt>
                <c:pt idx="1395">
                  <c:v>45.902751832727475</c:v>
                </c:pt>
                <c:pt idx="1396">
                  <c:v>70.365472733172268</c:v>
                </c:pt>
                <c:pt idx="1397">
                  <c:v>48.444692549927794</c:v>
                </c:pt>
                <c:pt idx="1398">
                  <c:v>16.045893770873736</c:v>
                </c:pt>
                <c:pt idx="1399">
                  <c:v>6.0974396329320184</c:v>
                </c:pt>
                <c:pt idx="1400">
                  <c:v>2.3170270605141674</c:v>
                </c:pt>
                <c:pt idx="1401">
                  <c:v>0.88047028299538355</c:v>
                </c:pt>
                <c:pt idx="1402">
                  <c:v>0.33457870753824581</c:v>
                </c:pt>
                <c:pt idx="1403">
                  <c:v>0.79485546507015281</c:v>
                </c:pt>
                <c:pt idx="1404">
                  <c:v>0.80373945296288152</c:v>
                </c:pt>
                <c:pt idx="1405">
                  <c:v>1.8359002840038621E-2</c:v>
                </c:pt>
                <c:pt idx="1406">
                  <c:v>6.9764210792146774E-3</c:v>
                </c:pt>
                <c:pt idx="1407">
                  <c:v>2.651040010101577E-3</c:v>
                </c:pt>
                <c:pt idx="1408">
                  <c:v>1.0073952038385993E-3</c:v>
                </c:pt>
                <c:pt idx="1409">
                  <c:v>6.0190090619588243</c:v>
                </c:pt>
                <c:pt idx="1410">
                  <c:v>5.5981280647257368</c:v>
                </c:pt>
                <c:pt idx="1411">
                  <c:v>1.1877255428231541</c:v>
                </c:pt>
                <c:pt idx="1412">
                  <c:v>0.45133570627279851</c:v>
                </c:pt>
                <c:pt idx="1413">
                  <c:v>0.21205557585836404</c:v>
                </c:pt>
                <c:pt idx="1414">
                  <c:v>6.5172875985792106E-2</c:v>
                </c:pt>
                <c:pt idx="1415">
                  <c:v>2.4765692874601005E-2</c:v>
                </c:pt>
                <c:pt idx="1416">
                  <c:v>9.4109632923483812E-3</c:v>
                </c:pt>
                <c:pt idx="1417">
                  <c:v>3.5761660510923846E-3</c:v>
                </c:pt>
                <c:pt idx="1418">
                  <c:v>1.3589430994151062E-3</c:v>
                </c:pt>
                <c:pt idx="1419">
                  <c:v>1.9331852433917336</c:v>
                </c:pt>
                <c:pt idx="1420">
                  <c:v>5.9883368344496013</c:v>
                </c:pt>
                <c:pt idx="1421">
                  <c:v>35.464263954015117</c:v>
                </c:pt>
                <c:pt idx="1422">
                  <c:v>29.648776859763775</c:v>
                </c:pt>
                <c:pt idx="1423">
                  <c:v>39.248866849046252</c:v>
                </c:pt>
                <c:pt idx="1424">
                  <c:v>11.89781557175959</c:v>
                </c:pt>
                <c:pt idx="1425">
                  <c:v>4.5211699172686446</c:v>
                </c:pt>
                <c:pt idx="1426">
                  <c:v>1.7180445685620847</c:v>
                </c:pt>
                <c:pt idx="1427">
                  <c:v>0.65285693605359219</c:v>
                </c:pt>
                <c:pt idx="1428">
                  <c:v>0.24808563570036499</c:v>
                </c:pt>
                <c:pt idx="1429">
                  <c:v>9.4272541566138693E-2</c:v>
                </c:pt>
                <c:pt idx="1430">
                  <c:v>2.1410417816017415</c:v>
                </c:pt>
                <c:pt idx="1431">
                  <c:v>0.85520679979748349</c:v>
                </c:pt>
                <c:pt idx="1432">
                  <c:v>16.413376525226234</c:v>
                </c:pt>
                <c:pt idx="1433">
                  <c:v>18.334951880275394</c:v>
                </c:pt>
                <c:pt idx="1434">
                  <c:v>5.9897729065185308</c:v>
                </c:pt>
                <c:pt idx="1435">
                  <c:v>2.0523123593783019</c:v>
                </c:pt>
                <c:pt idx="1436">
                  <c:v>0.77987869656375464</c:v>
                </c:pt>
                <c:pt idx="1437">
                  <c:v>0.29635390469422673</c:v>
                </c:pt>
                <c:pt idx="1438">
                  <c:v>0.11261448378380616</c:v>
                </c:pt>
                <c:pt idx="1439">
                  <c:v>4.2793503837846338E-2</c:v>
                </c:pt>
                <c:pt idx="1440">
                  <c:v>1.6261531458381606E-2</c:v>
                </c:pt>
                <c:pt idx="1441">
                  <c:v>6.1793819541850117E-3</c:v>
                </c:pt>
                <c:pt idx="1442">
                  <c:v>2.3481651425903047E-3</c:v>
                </c:pt>
                <c:pt idx="1443">
                  <c:v>0.72847353725859154</c:v>
                </c:pt>
                <c:pt idx="1444">
                  <c:v>29.370256116298403</c:v>
                </c:pt>
                <c:pt idx="1445">
                  <c:v>8.3127355717197897</c:v>
                </c:pt>
                <c:pt idx="1446">
                  <c:v>3.8197514910329944</c:v>
                </c:pt>
                <c:pt idx="1447">
                  <c:v>6.5649915329796187</c:v>
                </c:pt>
                <c:pt idx="1448">
                  <c:v>1.1896833119346772</c:v>
                </c:pt>
                <c:pt idx="1449">
                  <c:v>0.4520796585351774</c:v>
                </c:pt>
                <c:pt idx="1450">
                  <c:v>0.1717902702433674</c:v>
                </c:pt>
                <c:pt idx="1451">
                  <c:v>6.5280302692479614E-2</c:v>
                </c:pt>
                <c:pt idx="1452">
                  <c:v>2.480651502314225E-2</c:v>
                </c:pt>
                <c:pt idx="1453">
                  <c:v>0.71242517304112374</c:v>
                </c:pt>
                <c:pt idx="1454">
                  <c:v>58.792848260958095</c:v>
                </c:pt>
                <c:pt idx="1455">
                  <c:v>16.952526847156722</c:v>
                </c:pt>
                <c:pt idx="1456">
                  <c:v>14.52917246948452</c:v>
                </c:pt>
                <c:pt idx="1457">
                  <c:v>8.2436281600241053</c:v>
                </c:pt>
                <c:pt idx="1458">
                  <c:v>3.0526135080158538</c:v>
                </c:pt>
                <c:pt idx="1459">
                  <c:v>0.87286371314689593</c:v>
                </c:pt>
                <c:pt idx="1460">
                  <c:v>0.38766113452221351</c:v>
                </c:pt>
                <c:pt idx="1461">
                  <c:v>0.12604152017841175</c:v>
                </c:pt>
                <c:pt idx="1462">
                  <c:v>4.7895777667796471E-2</c:v>
                </c:pt>
                <c:pt idx="1463">
                  <c:v>1.8200395513762659E-2</c:v>
                </c:pt>
                <c:pt idx="1464">
                  <c:v>6.9161502952298087E-3</c:v>
                </c:pt>
                <c:pt idx="1465">
                  <c:v>2.6281371121873276E-3</c:v>
                </c:pt>
                <c:pt idx="1466">
                  <c:v>9.9869210263118461E-4</c:v>
                </c:pt>
                <c:pt idx="1467">
                  <c:v>3.7950299899985017E-4</c:v>
                </c:pt>
                <c:pt idx="1468">
                  <c:v>22.244638460066724</c:v>
                </c:pt>
                <c:pt idx="1469">
                  <c:v>5.883698455031368</c:v>
                </c:pt>
                <c:pt idx="1470">
                  <c:v>3.616850987350392</c:v>
                </c:pt>
                <c:pt idx="1471">
                  <c:v>4.4229545259718712</c:v>
                </c:pt>
                <c:pt idx="1472">
                  <c:v>1.7774119685420469</c:v>
                </c:pt>
                <c:pt idx="1473">
                  <c:v>0.2219201254843419</c:v>
                </c:pt>
                <c:pt idx="1474">
                  <c:v>8.4329647684049908E-2</c:v>
                </c:pt>
                <c:pt idx="1475">
                  <c:v>3.2045266119938964E-2</c:v>
                </c:pt>
                <c:pt idx="1476">
                  <c:v>1.2177201125576808E-2</c:v>
                </c:pt>
                <c:pt idx="1477">
                  <c:v>4.6273364277191866E-3</c:v>
                </c:pt>
                <c:pt idx="1478">
                  <c:v>0.75786567669069338</c:v>
                </c:pt>
                <c:pt idx="1479">
                  <c:v>6.6818738016265059E-4</c:v>
                </c:pt>
                <c:pt idx="1480">
                  <c:v>2.5391120446180719E-4</c:v>
                </c:pt>
                <c:pt idx="1481">
                  <c:v>1.5017912857005538</c:v>
                </c:pt>
                <c:pt idx="1482">
                  <c:v>39.275853858046887</c:v>
                </c:pt>
                <c:pt idx="1483">
                  <c:v>58.703582923171425</c:v>
                </c:pt>
                <c:pt idx="1484">
                  <c:v>17.988003175864964</c:v>
                </c:pt>
                <c:pt idx="1485">
                  <c:v>7.5910566312776178</c:v>
                </c:pt>
                <c:pt idx="1486">
                  <c:v>2.5974676585949013</c:v>
                </c:pt>
                <c:pt idx="1487">
                  <c:v>0.98703771026606235</c:v>
                </c:pt>
                <c:pt idx="1488">
                  <c:v>0.37507432990110368</c:v>
                </c:pt>
                <c:pt idx="1489">
                  <c:v>0.14252824536241937</c:v>
                </c:pt>
                <c:pt idx="1490">
                  <c:v>1.2312622558542763</c:v>
                </c:pt>
                <c:pt idx="1491">
                  <c:v>2.0581078630333361E-2</c:v>
                </c:pt>
                <c:pt idx="1492">
                  <c:v>1.9362130085962277</c:v>
                </c:pt>
                <c:pt idx="1493">
                  <c:v>22.100973719835643</c:v>
                </c:pt>
                <c:pt idx="1494">
                  <c:v>9.932827925436861</c:v>
                </c:pt>
                <c:pt idx="1495">
                  <c:v>2.911131609686596</c:v>
                </c:pt>
                <c:pt idx="1496">
                  <c:v>1.1062300116809067</c:v>
                </c:pt>
                <c:pt idx="1497">
                  <c:v>0.42036740443874454</c:v>
                </c:pt>
                <c:pt idx="1498">
                  <c:v>0.15973961368672293</c:v>
                </c:pt>
                <c:pt idx="1499">
                  <c:v>6.0701053200954709E-2</c:v>
                </c:pt>
                <c:pt idx="1500">
                  <c:v>2.306640021636279E-2</c:v>
                </c:pt>
                <c:pt idx="1501">
                  <c:v>8.7652320822178588E-3</c:v>
                </c:pt>
                <c:pt idx="1502">
                  <c:v>3.3307881912427867E-3</c:v>
                </c:pt>
                <c:pt idx="1503">
                  <c:v>0.13318133817326241</c:v>
                </c:pt>
                <c:pt idx="1504">
                  <c:v>0.44491239124612836</c:v>
                </c:pt>
                <c:pt idx="1505">
                  <c:v>1.8276700962987415E-4</c:v>
                </c:pt>
                <c:pt idx="1506">
                  <c:v>6.9451463659352187E-5</c:v>
                </c:pt>
                <c:pt idx="1507">
                  <c:v>2.6391556190553827E-5</c:v>
                </c:pt>
                <c:pt idx="1508">
                  <c:v>0.60390906164474756</c:v>
                </c:pt>
                <c:pt idx="1509">
                  <c:v>3.8109407139159734E-6</c:v>
                </c:pt>
                <c:pt idx="1510">
                  <c:v>1.4481574712880697E-6</c:v>
                </c:pt>
                <c:pt idx="1511">
                  <c:v>5.5029983908946647E-7</c:v>
                </c:pt>
                <c:pt idx="1512">
                  <c:v>2.0911393885399729E-7</c:v>
                </c:pt>
                <c:pt idx="1513">
                  <c:v>7.9463296764518971E-8</c:v>
                </c:pt>
                <c:pt idx="1514">
                  <c:v>3.3632407687208219</c:v>
                </c:pt>
                <c:pt idx="1515">
                  <c:v>5.7201211877948042E-2</c:v>
                </c:pt>
                <c:pt idx="1516">
                  <c:v>5.6114257276131934</c:v>
                </c:pt>
                <c:pt idx="1517">
                  <c:v>0.91907857183667252</c:v>
                </c:pt>
                <c:pt idx="1518">
                  <c:v>0.34924985729793556</c:v>
                </c:pt>
                <c:pt idx="1519">
                  <c:v>0.13271494577321549</c:v>
                </c:pt>
                <c:pt idx="1520">
                  <c:v>5.0431679393821885E-2</c:v>
                </c:pt>
                <c:pt idx="1521">
                  <c:v>5.7557861018845871E-2</c:v>
                </c:pt>
                <c:pt idx="1522">
                  <c:v>7.2823345044678803E-3</c:v>
                </c:pt>
                <c:pt idx="1523">
                  <c:v>2.7672871116977945E-3</c:v>
                </c:pt>
                <c:pt idx="1524">
                  <c:v>1.051569102445162E-3</c:v>
                </c:pt>
                <c:pt idx="1525">
                  <c:v>3.9959625892916153E-4</c:v>
                </c:pt>
                <c:pt idx="1526">
                  <c:v>1.5184657839308139E-4</c:v>
                </c:pt>
                <c:pt idx="1527">
                  <c:v>5.7701699789370929E-5</c:v>
                </c:pt>
                <c:pt idx="1528">
                  <c:v>2.4401376334057705</c:v>
                </c:pt>
                <c:pt idx="1529">
                  <c:v>8.3321254495851605E-6</c:v>
                </c:pt>
                <c:pt idx="1530">
                  <c:v>3.1662076708423615E-6</c:v>
                </c:pt>
                <c:pt idx="1531">
                  <c:v>27.126406487041272</c:v>
                </c:pt>
                <c:pt idx="1532">
                  <c:v>7.0667262713953702</c:v>
                </c:pt>
                <c:pt idx="1533">
                  <c:v>2.6853559831302407</c:v>
                </c:pt>
                <c:pt idx="1534">
                  <c:v>1.0204352735894915</c:v>
                </c:pt>
                <c:pt idx="1535">
                  <c:v>0.38776540396400672</c:v>
                </c:pt>
                <c:pt idx="1536">
                  <c:v>0.14735085350632252</c:v>
                </c:pt>
                <c:pt idx="1537">
                  <c:v>0.70860104199352403</c:v>
                </c:pt>
                <c:pt idx="1538">
                  <c:v>2.1277463246312977E-2</c:v>
                </c:pt>
                <c:pt idx="1539">
                  <c:v>8.0854360335989323E-3</c:v>
                </c:pt>
                <c:pt idx="1540">
                  <c:v>6.0138990088762148</c:v>
                </c:pt>
                <c:pt idx="1541">
                  <c:v>15.041061778428407</c:v>
                </c:pt>
                <c:pt idx="1542">
                  <c:v>8.0497989898362992</c:v>
                </c:pt>
                <c:pt idx="1543">
                  <c:v>2.3244338261102979</c:v>
                </c:pt>
                <c:pt idx="1544">
                  <c:v>2.0946496258412863</c:v>
                </c:pt>
                <c:pt idx="1545">
                  <c:v>0.3356482444903271</c:v>
                </c:pt>
                <c:pt idx="1546">
                  <c:v>0.12754633290632431</c:v>
                </c:pt>
                <c:pt idx="1547">
                  <c:v>4.8467606504403231E-2</c:v>
                </c:pt>
                <c:pt idx="1548">
                  <c:v>1.8417690471673232E-2</c:v>
                </c:pt>
                <c:pt idx="1549">
                  <c:v>6.9987223792358265E-3</c:v>
                </c:pt>
                <c:pt idx="1550">
                  <c:v>0.60001162381735085</c:v>
                </c:pt>
                <c:pt idx="1551">
                  <c:v>20.857366182603329</c:v>
                </c:pt>
                <c:pt idx="1552">
                  <c:v>28.380542498370424</c:v>
                </c:pt>
                <c:pt idx="1553">
                  <c:v>12.312449615525557</c:v>
                </c:pt>
                <c:pt idx="1554">
                  <c:v>3.9444608800841898</c:v>
                </c:pt>
                <c:pt idx="1555">
                  <c:v>1.4988951344319921</c:v>
                </c:pt>
                <c:pt idx="1556">
                  <c:v>0.56958015108415694</c:v>
                </c:pt>
                <c:pt idx="1557">
                  <c:v>0.27202824785402857</c:v>
                </c:pt>
                <c:pt idx="1558">
                  <c:v>8.2247373816552255E-2</c:v>
                </c:pt>
                <c:pt idx="1559">
                  <c:v>3.1254002050289859E-2</c:v>
                </c:pt>
                <c:pt idx="1560">
                  <c:v>0.1437765895343299</c:v>
                </c:pt>
                <c:pt idx="1561">
                  <c:v>1.1302607339452702</c:v>
                </c:pt>
                <c:pt idx="1562">
                  <c:v>6.6835868249975547</c:v>
                </c:pt>
                <c:pt idx="1563">
                  <c:v>9.2311953819751906</c:v>
                </c:pt>
                <c:pt idx="1564">
                  <c:v>3.4597613628281358</c:v>
                </c:pt>
                <c:pt idx="1565">
                  <c:v>0.85987228898761869</c:v>
                </c:pt>
                <c:pt idx="1566">
                  <c:v>19.835950259701161</c:v>
                </c:pt>
                <c:pt idx="1567">
                  <c:v>5.8680579427185204</c:v>
                </c:pt>
                <c:pt idx="1568">
                  <c:v>2.3772584470020961</c:v>
                </c:pt>
                <c:pt idx="1569">
                  <c:v>0.73189299682924958</c:v>
                </c:pt>
                <c:pt idx="1570">
                  <c:v>0.2781193387951148</c:v>
                </c:pt>
                <c:pt idx="1571">
                  <c:v>0.10568534874214365</c:v>
                </c:pt>
                <c:pt idx="1572">
                  <c:v>4.016043252201458E-2</c:v>
                </c:pt>
                <c:pt idx="1573">
                  <c:v>1.526096435836554E-2</c:v>
                </c:pt>
                <c:pt idx="1574">
                  <c:v>2.2634620476689156</c:v>
                </c:pt>
                <c:pt idx="1575">
                  <c:v>2.2036832533479846E-3</c:v>
                </c:pt>
                <c:pt idx="1576">
                  <c:v>1.9297610412003667</c:v>
                </c:pt>
                <c:pt idx="1577">
                  <c:v>3.182118617834489E-4</c:v>
                </c:pt>
                <c:pt idx="1578">
                  <c:v>4.2719598586339469</c:v>
                </c:pt>
                <c:pt idx="1579">
                  <c:v>0.32722356862654356</c:v>
                </c:pt>
                <c:pt idx="1580">
                  <c:v>0.12434495607808657</c:v>
                </c:pt>
                <c:pt idx="1581">
                  <c:v>4.7251083309672898E-2</c:v>
                </c:pt>
                <c:pt idx="1582">
                  <c:v>1.7955411657675703E-2</c:v>
                </c:pt>
                <c:pt idx="1583">
                  <c:v>6.8230564299167681E-3</c:v>
                </c:pt>
                <c:pt idx="1584">
                  <c:v>0.37235491322932873</c:v>
                </c:pt>
                <c:pt idx="1585">
                  <c:v>9.8524934847998131E-4</c:v>
                </c:pt>
                <c:pt idx="1586">
                  <c:v>3.7439475242239284E-4</c:v>
                </c:pt>
                <c:pt idx="1587">
                  <c:v>1.4227000592050929E-4</c:v>
                </c:pt>
                <c:pt idx="1588">
                  <c:v>5.4062602249793538E-5</c:v>
                </c:pt>
                <c:pt idx="1589">
                  <c:v>2.0543788854921547E-5</c:v>
                </c:pt>
                <c:pt idx="1590">
                  <c:v>7.806639764870188E-6</c:v>
                </c:pt>
                <c:pt idx="1591">
                  <c:v>2.282446173444018</c:v>
                </c:pt>
                <c:pt idx="1592">
                  <c:v>1.1272787820472552E-6</c:v>
                </c:pt>
                <c:pt idx="1593">
                  <c:v>0.13105429674429181</c:v>
                </c:pt>
                <c:pt idx="1594">
                  <c:v>1.6277905612762369E-7</c:v>
                </c:pt>
                <c:pt idx="1595">
                  <c:v>6.1856041328497004E-8</c:v>
                </c:pt>
                <c:pt idx="1596">
                  <c:v>0.75548433313382113</c:v>
                </c:pt>
                <c:pt idx="1597">
                  <c:v>8.9320123678349702E-9</c:v>
                </c:pt>
                <c:pt idx="1598">
                  <c:v>3.3941646997772879E-9</c:v>
                </c:pt>
                <c:pt idx="1599">
                  <c:v>1.2897825859153695E-9</c:v>
                </c:pt>
                <c:pt idx="1600">
                  <c:v>0.65330534518368844</c:v>
                </c:pt>
                <c:pt idx="1601">
                  <c:v>1.862446054061794E-10</c:v>
                </c:pt>
                <c:pt idx="1602">
                  <c:v>0.18980210060299563</c:v>
                </c:pt>
                <c:pt idx="1603">
                  <c:v>2.6893721020652305E-11</c:v>
                </c:pt>
                <c:pt idx="1604">
                  <c:v>1.0219613987847875E-11</c:v>
                </c:pt>
                <c:pt idx="1605">
                  <c:v>3.8834533153821928E-12</c:v>
                </c:pt>
                <c:pt idx="1606">
                  <c:v>1.4757122598452334E-12</c:v>
                </c:pt>
                <c:pt idx="1607">
                  <c:v>5.6077065874118873E-13</c:v>
                </c:pt>
                <c:pt idx="1608">
                  <c:v>1.1222430741964793</c:v>
                </c:pt>
                <c:pt idx="1609">
                  <c:v>8.0975283122227632E-14</c:v>
                </c:pt>
                <c:pt idx="1610">
                  <c:v>0.71430696913829872</c:v>
                </c:pt>
                <c:pt idx="1611">
                  <c:v>8.873441178052623</c:v>
                </c:pt>
                <c:pt idx="1612">
                  <c:v>15.345242190610961</c:v>
                </c:pt>
                <c:pt idx="1613">
                  <c:v>4.9288808610172756</c:v>
                </c:pt>
                <c:pt idx="1614">
                  <c:v>1.695216924210688</c:v>
                </c:pt>
                <c:pt idx="1615">
                  <c:v>0.64418243120006136</c:v>
                </c:pt>
                <c:pt idx="1616">
                  <c:v>0.24478932385602337</c:v>
                </c:pt>
                <c:pt idx="1617">
                  <c:v>9.3019943065288879E-2</c:v>
                </c:pt>
                <c:pt idx="1618">
                  <c:v>3.5347578364809777E-2</c:v>
                </c:pt>
                <c:pt idx="1619">
                  <c:v>1.3432079778627714E-2</c:v>
                </c:pt>
                <c:pt idx="1620">
                  <c:v>5.1041903158785314E-3</c:v>
                </c:pt>
                <c:pt idx="1621">
                  <c:v>1.9395923200338423E-3</c:v>
                </c:pt>
                <c:pt idx="1622">
                  <c:v>0.4510546640639686</c:v>
                </c:pt>
                <c:pt idx="1623">
                  <c:v>2.800771310128869E-4</c:v>
                </c:pt>
                <c:pt idx="1624">
                  <c:v>43.712123021788997</c:v>
                </c:pt>
                <c:pt idx="1625">
                  <c:v>19.992184679221101</c:v>
                </c:pt>
                <c:pt idx="1626">
                  <c:v>7.7831713444785926</c:v>
                </c:pt>
                <c:pt idx="1627">
                  <c:v>2.5257800638111152</c:v>
                </c:pt>
                <c:pt idx="1628">
                  <c:v>0.95979642424822365</c:v>
                </c:pt>
                <c:pt idx="1629">
                  <c:v>0.36472264121432502</c:v>
                </c:pt>
                <c:pt idx="1630">
                  <c:v>0.13859460366144349</c:v>
                </c:pt>
                <c:pt idx="1631">
                  <c:v>5.2665949391348534E-2</c:v>
                </c:pt>
                <c:pt idx="1632">
                  <c:v>6.8376775907807025E-2</c:v>
                </c:pt>
                <c:pt idx="1633">
                  <c:v>7.6049630921107272E-3</c:v>
                </c:pt>
                <c:pt idx="1634">
                  <c:v>9.1168353525711468E-2</c:v>
                </c:pt>
                <c:pt idx="1635">
                  <c:v>1.0981566705007891E-3</c:v>
                </c:pt>
                <c:pt idx="1636">
                  <c:v>10.477328817272522</c:v>
                </c:pt>
                <c:pt idx="1637">
                  <c:v>2.4529137677107236</c:v>
                </c:pt>
                <c:pt idx="1638">
                  <c:v>0.93210723173007504</c:v>
                </c:pt>
                <c:pt idx="1639">
                  <c:v>0.35420074805742852</c:v>
                </c:pt>
                <c:pt idx="1640">
                  <c:v>0.13459628426182282</c:v>
                </c:pt>
                <c:pt idx="1641">
                  <c:v>5.1146588019492671E-2</c:v>
                </c:pt>
                <c:pt idx="1642">
                  <c:v>1.9435703447407214E-2</c:v>
                </c:pt>
                <c:pt idx="1643">
                  <c:v>7.3855673100147404E-3</c:v>
                </c:pt>
                <c:pt idx="1644">
                  <c:v>2.8065155778056019E-3</c:v>
                </c:pt>
                <c:pt idx="1645">
                  <c:v>1.0664759195661286E-3</c:v>
                </c:pt>
                <c:pt idx="1646">
                  <c:v>4.2004624709406073</c:v>
                </c:pt>
                <c:pt idx="1647">
                  <c:v>68.724515493867244</c:v>
                </c:pt>
                <c:pt idx="1648">
                  <c:v>58.738319629049755</c:v>
                </c:pt>
                <c:pt idx="1649">
                  <c:v>71.755229709182288</c:v>
                </c:pt>
                <c:pt idx="1650">
                  <c:v>22.861240666479581</c:v>
                </c:pt>
                <c:pt idx="1651">
                  <c:v>8.6872714532622393</c:v>
                </c:pt>
                <c:pt idx="1652">
                  <c:v>3.4331624213325571</c:v>
                </c:pt>
                <c:pt idx="1653">
                  <c:v>1.2544419978510677</c:v>
                </c:pt>
                <c:pt idx="1654">
                  <c:v>0.47668795918340573</c:v>
                </c:pt>
                <c:pt idx="1655">
                  <c:v>0.18114142448969417</c:v>
                </c:pt>
                <c:pt idx="1656">
                  <c:v>2.8135956280580388</c:v>
                </c:pt>
                <c:pt idx="1657">
                  <c:v>2.6156821696311845E-2</c:v>
                </c:pt>
                <c:pt idx="1658">
                  <c:v>0.14287878089724837</c:v>
                </c:pt>
                <c:pt idx="1659">
                  <c:v>8.6239756584305098</c:v>
                </c:pt>
                <c:pt idx="1660">
                  <c:v>28.123849593037122</c:v>
                </c:pt>
                <c:pt idx="1661">
                  <c:v>25.250138656683816</c:v>
                </c:pt>
                <c:pt idx="1662">
                  <c:v>7.8369913414159793</c:v>
                </c:pt>
                <c:pt idx="1663">
                  <c:v>2.9780567097380719</c:v>
                </c:pt>
                <c:pt idx="1664">
                  <c:v>1.1316615497004674</c:v>
                </c:pt>
                <c:pt idx="1665">
                  <c:v>0.43003138888617765</c:v>
                </c:pt>
                <c:pt idx="1666">
                  <c:v>0.16341192777674748</c:v>
                </c:pt>
                <c:pt idx="1667">
                  <c:v>6.209653255516405E-2</c:v>
                </c:pt>
                <c:pt idx="1668">
                  <c:v>2.3596682370962338E-2</c:v>
                </c:pt>
                <c:pt idx="1669">
                  <c:v>8.9667393009656877E-3</c:v>
                </c:pt>
                <c:pt idx="1670">
                  <c:v>24.583294232819071</c:v>
                </c:pt>
                <c:pt idx="1671">
                  <c:v>6.3590400455261529</c:v>
                </c:pt>
                <c:pt idx="1672">
                  <c:v>3.0204025596021311</c:v>
                </c:pt>
                <c:pt idx="1673">
                  <c:v>33.310950433575556</c:v>
                </c:pt>
                <c:pt idx="1674">
                  <c:v>9.4242864487280116</c:v>
                </c:pt>
                <c:pt idx="1675">
                  <c:v>3.5812288505166441</c:v>
                </c:pt>
                <c:pt idx="1676">
                  <c:v>1.3608669631963248</c:v>
                </c:pt>
                <c:pt idx="1677">
                  <c:v>0.51712944601460353</c:v>
                </c:pt>
                <c:pt idx="1678">
                  <c:v>0.19650918948554935</c:v>
                </c:pt>
                <c:pt idx="1679">
                  <c:v>7.4673492004508749E-2</c:v>
                </c:pt>
                <c:pt idx="1680">
                  <c:v>0.15957910970485964</c:v>
                </c:pt>
                <c:pt idx="1681">
                  <c:v>1.0782852245451063E-2</c:v>
                </c:pt>
                <c:pt idx="1682">
                  <c:v>4.0974838532714039E-3</c:v>
                </c:pt>
                <c:pt idx="1683">
                  <c:v>0.60685355027308674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2BD-4D27-BCD2-7F3F0742734B}"/>
            </c:ext>
          </c:extLst>
        </c:ser>
        <c:ser>
          <c:idx val="1"/>
          <c:order val="1"/>
          <c:tx>
            <c:v>Observé 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4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'MODEL - pluie - débit'!$A$6:$A$3401</c:f>
              <c:numCache>
                <c:formatCode>mmm\-yy</c:formatCode>
                <c:ptCount val="3396"/>
                <c:pt idx="0">
                  <c:v>22160</c:v>
                </c:pt>
                <c:pt idx="1">
                  <c:v>22190</c:v>
                </c:pt>
                <c:pt idx="2">
                  <c:v>22221</c:v>
                </c:pt>
                <c:pt idx="3">
                  <c:v>22251</c:v>
                </c:pt>
                <c:pt idx="4">
                  <c:v>22282</c:v>
                </c:pt>
                <c:pt idx="5">
                  <c:v>22313</c:v>
                </c:pt>
                <c:pt idx="6">
                  <c:v>22341</c:v>
                </c:pt>
                <c:pt idx="7">
                  <c:v>22372</c:v>
                </c:pt>
                <c:pt idx="8">
                  <c:v>22402</c:v>
                </c:pt>
                <c:pt idx="9">
                  <c:v>22433</c:v>
                </c:pt>
                <c:pt idx="10">
                  <c:v>22463</c:v>
                </c:pt>
                <c:pt idx="11">
                  <c:v>22494</c:v>
                </c:pt>
                <c:pt idx="12">
                  <c:v>22525</c:v>
                </c:pt>
                <c:pt idx="13">
                  <c:v>22555</c:v>
                </c:pt>
                <c:pt idx="14">
                  <c:v>22586</c:v>
                </c:pt>
                <c:pt idx="15">
                  <c:v>22616</c:v>
                </c:pt>
                <c:pt idx="16">
                  <c:v>22647</c:v>
                </c:pt>
                <c:pt idx="17">
                  <c:v>22678</c:v>
                </c:pt>
                <c:pt idx="18">
                  <c:v>22706</c:v>
                </c:pt>
                <c:pt idx="19">
                  <c:v>22737</c:v>
                </c:pt>
                <c:pt idx="20">
                  <c:v>22767</c:v>
                </c:pt>
                <c:pt idx="21">
                  <c:v>22798</c:v>
                </c:pt>
                <c:pt idx="22">
                  <c:v>22828</c:v>
                </c:pt>
                <c:pt idx="23">
                  <c:v>22859</c:v>
                </c:pt>
                <c:pt idx="24">
                  <c:v>22890</c:v>
                </c:pt>
                <c:pt idx="25">
                  <c:v>22920</c:v>
                </c:pt>
                <c:pt idx="26">
                  <c:v>22951</c:v>
                </c:pt>
                <c:pt idx="27">
                  <c:v>22981</c:v>
                </c:pt>
                <c:pt idx="28">
                  <c:v>23012</c:v>
                </c:pt>
                <c:pt idx="29">
                  <c:v>23043</c:v>
                </c:pt>
                <c:pt idx="30">
                  <c:v>23071</c:v>
                </c:pt>
                <c:pt idx="31">
                  <c:v>23102</c:v>
                </c:pt>
                <c:pt idx="32">
                  <c:v>23132</c:v>
                </c:pt>
                <c:pt idx="33">
                  <c:v>23163</c:v>
                </c:pt>
                <c:pt idx="34">
                  <c:v>23193</c:v>
                </c:pt>
                <c:pt idx="35">
                  <c:v>23224</c:v>
                </c:pt>
                <c:pt idx="36">
                  <c:v>23255</c:v>
                </c:pt>
                <c:pt idx="37">
                  <c:v>23285</c:v>
                </c:pt>
                <c:pt idx="38">
                  <c:v>23316</c:v>
                </c:pt>
                <c:pt idx="39">
                  <c:v>23346</c:v>
                </c:pt>
                <c:pt idx="40">
                  <c:v>23377</c:v>
                </c:pt>
                <c:pt idx="41">
                  <c:v>23408</c:v>
                </c:pt>
                <c:pt idx="42">
                  <c:v>23437</c:v>
                </c:pt>
                <c:pt idx="43">
                  <c:v>23468</c:v>
                </c:pt>
                <c:pt idx="44">
                  <c:v>23498</c:v>
                </c:pt>
                <c:pt idx="45">
                  <c:v>23529</c:v>
                </c:pt>
                <c:pt idx="46">
                  <c:v>23559</c:v>
                </c:pt>
                <c:pt idx="47">
                  <c:v>23590</c:v>
                </c:pt>
                <c:pt idx="48">
                  <c:v>23621</c:v>
                </c:pt>
                <c:pt idx="49">
                  <c:v>23651</c:v>
                </c:pt>
                <c:pt idx="50">
                  <c:v>23682</c:v>
                </c:pt>
                <c:pt idx="51">
                  <c:v>23712</c:v>
                </c:pt>
                <c:pt idx="52">
                  <c:v>23743</c:v>
                </c:pt>
                <c:pt idx="53">
                  <c:v>23774</c:v>
                </c:pt>
                <c:pt idx="54">
                  <c:v>23802</c:v>
                </c:pt>
                <c:pt idx="55">
                  <c:v>23833</c:v>
                </c:pt>
                <c:pt idx="56">
                  <c:v>23863</c:v>
                </c:pt>
                <c:pt idx="57">
                  <c:v>23894</c:v>
                </c:pt>
                <c:pt idx="58">
                  <c:v>23924</c:v>
                </c:pt>
                <c:pt idx="59">
                  <c:v>23955</c:v>
                </c:pt>
                <c:pt idx="60">
                  <c:v>23986</c:v>
                </c:pt>
                <c:pt idx="61">
                  <c:v>24016</c:v>
                </c:pt>
                <c:pt idx="62">
                  <c:v>24047</c:v>
                </c:pt>
                <c:pt idx="63">
                  <c:v>24077</c:v>
                </c:pt>
                <c:pt idx="64">
                  <c:v>24108</c:v>
                </c:pt>
                <c:pt idx="65">
                  <c:v>24139</c:v>
                </c:pt>
                <c:pt idx="66">
                  <c:v>24167</c:v>
                </c:pt>
                <c:pt idx="67">
                  <c:v>24198</c:v>
                </c:pt>
                <c:pt idx="68">
                  <c:v>24228</c:v>
                </c:pt>
                <c:pt idx="69">
                  <c:v>24259</c:v>
                </c:pt>
                <c:pt idx="70">
                  <c:v>24289</c:v>
                </c:pt>
                <c:pt idx="71">
                  <c:v>24320</c:v>
                </c:pt>
                <c:pt idx="72">
                  <c:v>24351</c:v>
                </c:pt>
                <c:pt idx="73">
                  <c:v>24381</c:v>
                </c:pt>
                <c:pt idx="74">
                  <c:v>24412</c:v>
                </c:pt>
                <c:pt idx="75">
                  <c:v>24442</c:v>
                </c:pt>
                <c:pt idx="76">
                  <c:v>24473</c:v>
                </c:pt>
                <c:pt idx="77">
                  <c:v>24504</c:v>
                </c:pt>
                <c:pt idx="78">
                  <c:v>24532</c:v>
                </c:pt>
                <c:pt idx="79">
                  <c:v>24563</c:v>
                </c:pt>
                <c:pt idx="80">
                  <c:v>24593</c:v>
                </c:pt>
                <c:pt idx="81">
                  <c:v>24624</c:v>
                </c:pt>
                <c:pt idx="82">
                  <c:v>24654</c:v>
                </c:pt>
                <c:pt idx="83">
                  <c:v>24685</c:v>
                </c:pt>
                <c:pt idx="84">
                  <c:v>24716</c:v>
                </c:pt>
                <c:pt idx="85">
                  <c:v>24746</c:v>
                </c:pt>
                <c:pt idx="86">
                  <c:v>24777</c:v>
                </c:pt>
                <c:pt idx="87">
                  <c:v>24807</c:v>
                </c:pt>
                <c:pt idx="88">
                  <c:v>24838</c:v>
                </c:pt>
                <c:pt idx="89">
                  <c:v>24869</c:v>
                </c:pt>
                <c:pt idx="90">
                  <c:v>24898</c:v>
                </c:pt>
                <c:pt idx="91">
                  <c:v>24929</c:v>
                </c:pt>
                <c:pt idx="92">
                  <c:v>24959</c:v>
                </c:pt>
                <c:pt idx="93">
                  <c:v>24990</c:v>
                </c:pt>
                <c:pt idx="94">
                  <c:v>25020</c:v>
                </c:pt>
                <c:pt idx="95">
                  <c:v>25051</c:v>
                </c:pt>
                <c:pt idx="96">
                  <c:v>25082</c:v>
                </c:pt>
                <c:pt idx="97">
                  <c:v>25112</c:v>
                </c:pt>
                <c:pt idx="98">
                  <c:v>25143</c:v>
                </c:pt>
                <c:pt idx="99">
                  <c:v>25173</c:v>
                </c:pt>
                <c:pt idx="100">
                  <c:v>25204</c:v>
                </c:pt>
                <c:pt idx="101">
                  <c:v>25235</c:v>
                </c:pt>
                <c:pt idx="102">
                  <c:v>25263</c:v>
                </c:pt>
                <c:pt idx="103">
                  <c:v>25294</c:v>
                </c:pt>
                <c:pt idx="104">
                  <c:v>25324</c:v>
                </c:pt>
                <c:pt idx="105">
                  <c:v>25355</c:v>
                </c:pt>
                <c:pt idx="106">
                  <c:v>25385</c:v>
                </c:pt>
                <c:pt idx="107">
                  <c:v>25416</c:v>
                </c:pt>
                <c:pt idx="108">
                  <c:v>25447</c:v>
                </c:pt>
                <c:pt idx="109">
                  <c:v>25477</c:v>
                </c:pt>
                <c:pt idx="110">
                  <c:v>25508</c:v>
                </c:pt>
                <c:pt idx="111">
                  <c:v>25538</c:v>
                </c:pt>
                <c:pt idx="112">
                  <c:v>25569</c:v>
                </c:pt>
                <c:pt idx="113">
                  <c:v>25600</c:v>
                </c:pt>
                <c:pt idx="114">
                  <c:v>25628</c:v>
                </c:pt>
                <c:pt idx="115">
                  <c:v>25659</c:v>
                </c:pt>
                <c:pt idx="116">
                  <c:v>25689</c:v>
                </c:pt>
                <c:pt idx="117">
                  <c:v>25720</c:v>
                </c:pt>
                <c:pt idx="118">
                  <c:v>25750</c:v>
                </c:pt>
                <c:pt idx="119">
                  <c:v>25781</c:v>
                </c:pt>
                <c:pt idx="120">
                  <c:v>25812</c:v>
                </c:pt>
                <c:pt idx="121">
                  <c:v>25842</c:v>
                </c:pt>
                <c:pt idx="122">
                  <c:v>25873</c:v>
                </c:pt>
                <c:pt idx="123">
                  <c:v>25903</c:v>
                </c:pt>
                <c:pt idx="124">
                  <c:v>25934</c:v>
                </c:pt>
                <c:pt idx="125">
                  <c:v>25965</c:v>
                </c:pt>
                <c:pt idx="126">
                  <c:v>25993</c:v>
                </c:pt>
                <c:pt idx="127">
                  <c:v>26024</c:v>
                </c:pt>
                <c:pt idx="128">
                  <c:v>26054</c:v>
                </c:pt>
                <c:pt idx="129">
                  <c:v>26085</c:v>
                </c:pt>
                <c:pt idx="130">
                  <c:v>26115</c:v>
                </c:pt>
                <c:pt idx="131">
                  <c:v>26146</c:v>
                </c:pt>
                <c:pt idx="132">
                  <c:v>26177</c:v>
                </c:pt>
                <c:pt idx="133">
                  <c:v>26207</c:v>
                </c:pt>
                <c:pt idx="134">
                  <c:v>26238</c:v>
                </c:pt>
                <c:pt idx="135">
                  <c:v>26268</c:v>
                </c:pt>
                <c:pt idx="136">
                  <c:v>26299</c:v>
                </c:pt>
                <c:pt idx="137">
                  <c:v>26330</c:v>
                </c:pt>
                <c:pt idx="138">
                  <c:v>26359</c:v>
                </c:pt>
                <c:pt idx="139">
                  <c:v>26390</c:v>
                </c:pt>
                <c:pt idx="140">
                  <c:v>26420</c:v>
                </c:pt>
                <c:pt idx="141">
                  <c:v>26451</c:v>
                </c:pt>
                <c:pt idx="142">
                  <c:v>26481</c:v>
                </c:pt>
                <c:pt idx="143">
                  <c:v>26512</c:v>
                </c:pt>
                <c:pt idx="144">
                  <c:v>26543</c:v>
                </c:pt>
                <c:pt idx="145">
                  <c:v>26573</c:v>
                </c:pt>
                <c:pt idx="146">
                  <c:v>26604</c:v>
                </c:pt>
                <c:pt idx="147">
                  <c:v>26634</c:v>
                </c:pt>
                <c:pt idx="148">
                  <c:v>26665</c:v>
                </c:pt>
                <c:pt idx="149">
                  <c:v>26696</c:v>
                </c:pt>
                <c:pt idx="150">
                  <c:v>26724</c:v>
                </c:pt>
                <c:pt idx="151">
                  <c:v>26755</c:v>
                </c:pt>
                <c:pt idx="152">
                  <c:v>26785</c:v>
                </c:pt>
                <c:pt idx="153">
                  <c:v>26816</c:v>
                </c:pt>
                <c:pt idx="154">
                  <c:v>26846</c:v>
                </c:pt>
                <c:pt idx="155">
                  <c:v>26877</c:v>
                </c:pt>
                <c:pt idx="156">
                  <c:v>26908</c:v>
                </c:pt>
                <c:pt idx="157">
                  <c:v>26938</c:v>
                </c:pt>
                <c:pt idx="158">
                  <c:v>26969</c:v>
                </c:pt>
                <c:pt idx="159">
                  <c:v>26999</c:v>
                </c:pt>
                <c:pt idx="160">
                  <c:v>27030</c:v>
                </c:pt>
                <c:pt idx="161">
                  <c:v>27061</c:v>
                </c:pt>
                <c:pt idx="162">
                  <c:v>27089</c:v>
                </c:pt>
                <c:pt idx="163">
                  <c:v>27120</c:v>
                </c:pt>
                <c:pt idx="164">
                  <c:v>27150</c:v>
                </c:pt>
                <c:pt idx="165">
                  <c:v>27181</c:v>
                </c:pt>
                <c:pt idx="166">
                  <c:v>27211</c:v>
                </c:pt>
                <c:pt idx="167">
                  <c:v>27242</c:v>
                </c:pt>
                <c:pt idx="168">
                  <c:v>27273</c:v>
                </c:pt>
                <c:pt idx="169">
                  <c:v>27303</c:v>
                </c:pt>
                <c:pt idx="170">
                  <c:v>27334</c:v>
                </c:pt>
                <c:pt idx="171">
                  <c:v>27364</c:v>
                </c:pt>
                <c:pt idx="172">
                  <c:v>27395</c:v>
                </c:pt>
                <c:pt idx="173">
                  <c:v>27426</c:v>
                </c:pt>
                <c:pt idx="174">
                  <c:v>27454</c:v>
                </c:pt>
                <c:pt idx="175">
                  <c:v>27485</c:v>
                </c:pt>
                <c:pt idx="176">
                  <c:v>27515</c:v>
                </c:pt>
                <c:pt idx="177">
                  <c:v>27546</c:v>
                </c:pt>
                <c:pt idx="178">
                  <c:v>27576</c:v>
                </c:pt>
                <c:pt idx="179">
                  <c:v>27607</c:v>
                </c:pt>
                <c:pt idx="180">
                  <c:v>27638</c:v>
                </c:pt>
                <c:pt idx="181">
                  <c:v>27668</c:v>
                </c:pt>
                <c:pt idx="182">
                  <c:v>27699</c:v>
                </c:pt>
                <c:pt idx="183">
                  <c:v>27729</c:v>
                </c:pt>
                <c:pt idx="184">
                  <c:v>27760</c:v>
                </c:pt>
                <c:pt idx="185">
                  <c:v>27791</c:v>
                </c:pt>
                <c:pt idx="186">
                  <c:v>27820</c:v>
                </c:pt>
                <c:pt idx="187">
                  <c:v>27851</c:v>
                </c:pt>
                <c:pt idx="188">
                  <c:v>27881</c:v>
                </c:pt>
                <c:pt idx="189">
                  <c:v>27912</c:v>
                </c:pt>
                <c:pt idx="190">
                  <c:v>27942</c:v>
                </c:pt>
                <c:pt idx="191">
                  <c:v>27973</c:v>
                </c:pt>
                <c:pt idx="192">
                  <c:v>28004</c:v>
                </c:pt>
                <c:pt idx="193">
                  <c:v>28034</c:v>
                </c:pt>
                <c:pt idx="194">
                  <c:v>28065</c:v>
                </c:pt>
                <c:pt idx="195">
                  <c:v>28095</c:v>
                </c:pt>
                <c:pt idx="196">
                  <c:v>28126</c:v>
                </c:pt>
                <c:pt idx="197">
                  <c:v>28157</c:v>
                </c:pt>
                <c:pt idx="198">
                  <c:v>28185</c:v>
                </c:pt>
                <c:pt idx="199">
                  <c:v>28216</c:v>
                </c:pt>
                <c:pt idx="200">
                  <c:v>28246</c:v>
                </c:pt>
                <c:pt idx="201">
                  <c:v>28277</c:v>
                </c:pt>
                <c:pt idx="202">
                  <c:v>28307</c:v>
                </c:pt>
                <c:pt idx="203">
                  <c:v>28338</c:v>
                </c:pt>
                <c:pt idx="204">
                  <c:v>28369</c:v>
                </c:pt>
                <c:pt idx="205">
                  <c:v>28399</c:v>
                </c:pt>
                <c:pt idx="206">
                  <c:v>28430</c:v>
                </c:pt>
                <c:pt idx="207">
                  <c:v>28460</c:v>
                </c:pt>
                <c:pt idx="208">
                  <c:v>28491</c:v>
                </c:pt>
                <c:pt idx="209">
                  <c:v>28522</c:v>
                </c:pt>
                <c:pt idx="210">
                  <c:v>28550</c:v>
                </c:pt>
                <c:pt idx="211">
                  <c:v>28581</c:v>
                </c:pt>
                <c:pt idx="212">
                  <c:v>28611</c:v>
                </c:pt>
                <c:pt idx="213">
                  <c:v>28642</c:v>
                </c:pt>
                <c:pt idx="214">
                  <c:v>28672</c:v>
                </c:pt>
                <c:pt idx="215">
                  <c:v>28703</c:v>
                </c:pt>
                <c:pt idx="216">
                  <c:v>28734</c:v>
                </c:pt>
                <c:pt idx="217">
                  <c:v>28764</c:v>
                </c:pt>
                <c:pt idx="218">
                  <c:v>28795</c:v>
                </c:pt>
                <c:pt idx="219">
                  <c:v>28825</c:v>
                </c:pt>
                <c:pt idx="220">
                  <c:v>28856</c:v>
                </c:pt>
                <c:pt idx="221">
                  <c:v>28887</c:v>
                </c:pt>
                <c:pt idx="222">
                  <c:v>28915</c:v>
                </c:pt>
                <c:pt idx="223">
                  <c:v>28946</c:v>
                </c:pt>
                <c:pt idx="224">
                  <c:v>28976</c:v>
                </c:pt>
                <c:pt idx="225">
                  <c:v>29007</c:v>
                </c:pt>
                <c:pt idx="226">
                  <c:v>29037</c:v>
                </c:pt>
                <c:pt idx="227">
                  <c:v>29068</c:v>
                </c:pt>
                <c:pt idx="228">
                  <c:v>29099</c:v>
                </c:pt>
                <c:pt idx="229">
                  <c:v>29129</c:v>
                </c:pt>
                <c:pt idx="230">
                  <c:v>29160</c:v>
                </c:pt>
                <c:pt idx="231">
                  <c:v>29190</c:v>
                </c:pt>
                <c:pt idx="232">
                  <c:v>29221</c:v>
                </c:pt>
                <c:pt idx="233">
                  <c:v>29252</c:v>
                </c:pt>
                <c:pt idx="234">
                  <c:v>29281</c:v>
                </c:pt>
                <c:pt idx="235">
                  <c:v>29312</c:v>
                </c:pt>
                <c:pt idx="236">
                  <c:v>29342</c:v>
                </c:pt>
                <c:pt idx="237">
                  <c:v>29373</c:v>
                </c:pt>
                <c:pt idx="238">
                  <c:v>29403</c:v>
                </c:pt>
                <c:pt idx="239">
                  <c:v>29434</c:v>
                </c:pt>
                <c:pt idx="240">
                  <c:v>29465</c:v>
                </c:pt>
                <c:pt idx="241">
                  <c:v>29495</c:v>
                </c:pt>
                <c:pt idx="242">
                  <c:v>29526</c:v>
                </c:pt>
                <c:pt idx="243">
                  <c:v>29556</c:v>
                </c:pt>
                <c:pt idx="244">
                  <c:v>29587</c:v>
                </c:pt>
                <c:pt idx="245">
                  <c:v>29618</c:v>
                </c:pt>
                <c:pt idx="246">
                  <c:v>29646</c:v>
                </c:pt>
                <c:pt idx="247">
                  <c:v>29677</c:v>
                </c:pt>
                <c:pt idx="248">
                  <c:v>29707</c:v>
                </c:pt>
                <c:pt idx="249">
                  <c:v>29738</c:v>
                </c:pt>
                <c:pt idx="250">
                  <c:v>29768</c:v>
                </c:pt>
                <c:pt idx="251">
                  <c:v>29799</c:v>
                </c:pt>
                <c:pt idx="252">
                  <c:v>29830</c:v>
                </c:pt>
                <c:pt idx="253">
                  <c:v>29860</c:v>
                </c:pt>
                <c:pt idx="254">
                  <c:v>29891</c:v>
                </c:pt>
                <c:pt idx="255">
                  <c:v>29921</c:v>
                </c:pt>
                <c:pt idx="256">
                  <c:v>29952</c:v>
                </c:pt>
                <c:pt idx="257">
                  <c:v>29983</c:v>
                </c:pt>
                <c:pt idx="258">
                  <c:v>30011</c:v>
                </c:pt>
                <c:pt idx="259">
                  <c:v>30042</c:v>
                </c:pt>
                <c:pt idx="260">
                  <c:v>30072</c:v>
                </c:pt>
                <c:pt idx="261">
                  <c:v>30103</c:v>
                </c:pt>
                <c:pt idx="262">
                  <c:v>30133</c:v>
                </c:pt>
                <c:pt idx="263">
                  <c:v>30164</c:v>
                </c:pt>
                <c:pt idx="264">
                  <c:v>30195</c:v>
                </c:pt>
                <c:pt idx="265">
                  <c:v>30225</c:v>
                </c:pt>
                <c:pt idx="266">
                  <c:v>30256</c:v>
                </c:pt>
                <c:pt idx="267">
                  <c:v>30286</c:v>
                </c:pt>
                <c:pt idx="268">
                  <c:v>30317</c:v>
                </c:pt>
                <c:pt idx="269">
                  <c:v>30348</c:v>
                </c:pt>
                <c:pt idx="270">
                  <c:v>30376</c:v>
                </c:pt>
                <c:pt idx="271">
                  <c:v>30407</c:v>
                </c:pt>
                <c:pt idx="272">
                  <c:v>30437</c:v>
                </c:pt>
                <c:pt idx="273">
                  <c:v>30468</c:v>
                </c:pt>
                <c:pt idx="274">
                  <c:v>30498</c:v>
                </c:pt>
                <c:pt idx="275">
                  <c:v>30529</c:v>
                </c:pt>
                <c:pt idx="276">
                  <c:v>30560</c:v>
                </c:pt>
                <c:pt idx="277">
                  <c:v>30590</c:v>
                </c:pt>
                <c:pt idx="278">
                  <c:v>30621</c:v>
                </c:pt>
                <c:pt idx="279">
                  <c:v>30651</c:v>
                </c:pt>
                <c:pt idx="280">
                  <c:v>30682</c:v>
                </c:pt>
                <c:pt idx="281">
                  <c:v>30713</c:v>
                </c:pt>
                <c:pt idx="282">
                  <c:v>30742</c:v>
                </c:pt>
                <c:pt idx="283">
                  <c:v>30773</c:v>
                </c:pt>
                <c:pt idx="284">
                  <c:v>30803</c:v>
                </c:pt>
                <c:pt idx="285">
                  <c:v>30834</c:v>
                </c:pt>
                <c:pt idx="286">
                  <c:v>30864</c:v>
                </c:pt>
                <c:pt idx="287">
                  <c:v>30895</c:v>
                </c:pt>
                <c:pt idx="288">
                  <c:v>30926</c:v>
                </c:pt>
                <c:pt idx="289">
                  <c:v>30956</c:v>
                </c:pt>
                <c:pt idx="290">
                  <c:v>30987</c:v>
                </c:pt>
                <c:pt idx="291">
                  <c:v>31017</c:v>
                </c:pt>
                <c:pt idx="292">
                  <c:v>31048</c:v>
                </c:pt>
                <c:pt idx="293">
                  <c:v>31079</c:v>
                </c:pt>
                <c:pt idx="294">
                  <c:v>31107</c:v>
                </c:pt>
                <c:pt idx="295">
                  <c:v>31138</c:v>
                </c:pt>
                <c:pt idx="296">
                  <c:v>31168</c:v>
                </c:pt>
                <c:pt idx="297">
                  <c:v>31199</c:v>
                </c:pt>
                <c:pt idx="298">
                  <c:v>31229</c:v>
                </c:pt>
                <c:pt idx="299">
                  <c:v>31260</c:v>
                </c:pt>
                <c:pt idx="300">
                  <c:v>31291</c:v>
                </c:pt>
                <c:pt idx="301">
                  <c:v>31321</c:v>
                </c:pt>
                <c:pt idx="302">
                  <c:v>31352</c:v>
                </c:pt>
                <c:pt idx="303">
                  <c:v>31382</c:v>
                </c:pt>
                <c:pt idx="304">
                  <c:v>31413</c:v>
                </c:pt>
                <c:pt idx="305">
                  <c:v>31444</c:v>
                </c:pt>
                <c:pt idx="306">
                  <c:v>31472</c:v>
                </c:pt>
                <c:pt idx="307">
                  <c:v>31503</c:v>
                </c:pt>
                <c:pt idx="308">
                  <c:v>31533</c:v>
                </c:pt>
                <c:pt idx="309">
                  <c:v>31564</c:v>
                </c:pt>
                <c:pt idx="310">
                  <c:v>31594</c:v>
                </c:pt>
                <c:pt idx="311">
                  <c:v>31625</c:v>
                </c:pt>
                <c:pt idx="312">
                  <c:v>31656</c:v>
                </c:pt>
                <c:pt idx="313">
                  <c:v>31686</c:v>
                </c:pt>
                <c:pt idx="314">
                  <c:v>31717</c:v>
                </c:pt>
                <c:pt idx="315">
                  <c:v>31747</c:v>
                </c:pt>
                <c:pt idx="316">
                  <c:v>31778</c:v>
                </c:pt>
                <c:pt idx="317">
                  <c:v>31809</c:v>
                </c:pt>
                <c:pt idx="318">
                  <c:v>31837</c:v>
                </c:pt>
                <c:pt idx="319">
                  <c:v>31868</c:v>
                </c:pt>
                <c:pt idx="320">
                  <c:v>31898</c:v>
                </c:pt>
                <c:pt idx="321">
                  <c:v>31929</c:v>
                </c:pt>
                <c:pt idx="322">
                  <c:v>31959</c:v>
                </c:pt>
                <c:pt idx="323">
                  <c:v>31990</c:v>
                </c:pt>
                <c:pt idx="324">
                  <c:v>32021</c:v>
                </c:pt>
                <c:pt idx="325">
                  <c:v>32051</c:v>
                </c:pt>
                <c:pt idx="326">
                  <c:v>32082</c:v>
                </c:pt>
                <c:pt idx="327">
                  <c:v>32112</c:v>
                </c:pt>
                <c:pt idx="328">
                  <c:v>32143</c:v>
                </c:pt>
                <c:pt idx="329">
                  <c:v>32174</c:v>
                </c:pt>
                <c:pt idx="330">
                  <c:v>32203</c:v>
                </c:pt>
                <c:pt idx="331">
                  <c:v>32234</c:v>
                </c:pt>
                <c:pt idx="332">
                  <c:v>32264</c:v>
                </c:pt>
                <c:pt idx="333">
                  <c:v>32295</c:v>
                </c:pt>
                <c:pt idx="334">
                  <c:v>32325</c:v>
                </c:pt>
                <c:pt idx="335">
                  <c:v>32356</c:v>
                </c:pt>
                <c:pt idx="336">
                  <c:v>32387</c:v>
                </c:pt>
                <c:pt idx="337">
                  <c:v>32417</c:v>
                </c:pt>
                <c:pt idx="338">
                  <c:v>32448</c:v>
                </c:pt>
                <c:pt idx="339">
                  <c:v>32478</c:v>
                </c:pt>
                <c:pt idx="340">
                  <c:v>32509</c:v>
                </c:pt>
                <c:pt idx="341">
                  <c:v>32540</c:v>
                </c:pt>
                <c:pt idx="342">
                  <c:v>32568</c:v>
                </c:pt>
                <c:pt idx="343">
                  <c:v>32599</c:v>
                </c:pt>
                <c:pt idx="344">
                  <c:v>32629</c:v>
                </c:pt>
                <c:pt idx="345">
                  <c:v>32660</c:v>
                </c:pt>
                <c:pt idx="346">
                  <c:v>32690</c:v>
                </c:pt>
                <c:pt idx="347">
                  <c:v>32721</c:v>
                </c:pt>
                <c:pt idx="348">
                  <c:v>32752</c:v>
                </c:pt>
                <c:pt idx="349">
                  <c:v>32782</c:v>
                </c:pt>
                <c:pt idx="350">
                  <c:v>32813</c:v>
                </c:pt>
                <c:pt idx="351">
                  <c:v>32843</c:v>
                </c:pt>
                <c:pt idx="352">
                  <c:v>32874</c:v>
                </c:pt>
                <c:pt idx="353">
                  <c:v>32905</c:v>
                </c:pt>
                <c:pt idx="354">
                  <c:v>32933</c:v>
                </c:pt>
                <c:pt idx="355">
                  <c:v>32964</c:v>
                </c:pt>
                <c:pt idx="356">
                  <c:v>32994</c:v>
                </c:pt>
                <c:pt idx="357">
                  <c:v>33025</c:v>
                </c:pt>
                <c:pt idx="358">
                  <c:v>33055</c:v>
                </c:pt>
                <c:pt idx="359">
                  <c:v>33086</c:v>
                </c:pt>
                <c:pt idx="360">
                  <c:v>33117</c:v>
                </c:pt>
                <c:pt idx="361">
                  <c:v>33147</c:v>
                </c:pt>
                <c:pt idx="362">
                  <c:v>33178</c:v>
                </c:pt>
                <c:pt idx="363">
                  <c:v>33208</c:v>
                </c:pt>
                <c:pt idx="364">
                  <c:v>33239</c:v>
                </c:pt>
                <c:pt idx="365">
                  <c:v>33270</c:v>
                </c:pt>
                <c:pt idx="366">
                  <c:v>33298</c:v>
                </c:pt>
                <c:pt idx="367">
                  <c:v>33329</c:v>
                </c:pt>
                <c:pt idx="368">
                  <c:v>33359</c:v>
                </c:pt>
                <c:pt idx="369">
                  <c:v>33390</c:v>
                </c:pt>
                <c:pt idx="370">
                  <c:v>33420</c:v>
                </c:pt>
                <c:pt idx="371">
                  <c:v>33451</c:v>
                </c:pt>
                <c:pt idx="372">
                  <c:v>33482</c:v>
                </c:pt>
                <c:pt idx="373">
                  <c:v>33512</c:v>
                </c:pt>
                <c:pt idx="374">
                  <c:v>33543</c:v>
                </c:pt>
                <c:pt idx="375">
                  <c:v>33573</c:v>
                </c:pt>
                <c:pt idx="376">
                  <c:v>33604</c:v>
                </c:pt>
                <c:pt idx="377">
                  <c:v>33635</c:v>
                </c:pt>
                <c:pt idx="378">
                  <c:v>33664</c:v>
                </c:pt>
                <c:pt idx="379">
                  <c:v>33695</c:v>
                </c:pt>
                <c:pt idx="380">
                  <c:v>33725</c:v>
                </c:pt>
                <c:pt idx="381">
                  <c:v>33756</c:v>
                </c:pt>
                <c:pt idx="382">
                  <c:v>33786</c:v>
                </c:pt>
                <c:pt idx="383">
                  <c:v>33817</c:v>
                </c:pt>
                <c:pt idx="384">
                  <c:v>33848</c:v>
                </c:pt>
                <c:pt idx="385">
                  <c:v>33878</c:v>
                </c:pt>
                <c:pt idx="386">
                  <c:v>33909</c:v>
                </c:pt>
                <c:pt idx="387">
                  <c:v>33939</c:v>
                </c:pt>
                <c:pt idx="388">
                  <c:v>33970</c:v>
                </c:pt>
                <c:pt idx="389">
                  <c:v>34001</c:v>
                </c:pt>
                <c:pt idx="390">
                  <c:v>34029</c:v>
                </c:pt>
                <c:pt idx="391">
                  <c:v>34060</c:v>
                </c:pt>
                <c:pt idx="392">
                  <c:v>34090</c:v>
                </c:pt>
                <c:pt idx="393">
                  <c:v>34121</c:v>
                </c:pt>
                <c:pt idx="394">
                  <c:v>34151</c:v>
                </c:pt>
                <c:pt idx="395">
                  <c:v>34182</c:v>
                </c:pt>
                <c:pt idx="396">
                  <c:v>34213</c:v>
                </c:pt>
                <c:pt idx="397">
                  <c:v>34243</c:v>
                </c:pt>
                <c:pt idx="398">
                  <c:v>34274</c:v>
                </c:pt>
                <c:pt idx="399">
                  <c:v>34304</c:v>
                </c:pt>
                <c:pt idx="400">
                  <c:v>34335</c:v>
                </c:pt>
                <c:pt idx="401">
                  <c:v>34366</c:v>
                </c:pt>
                <c:pt idx="402">
                  <c:v>34394</c:v>
                </c:pt>
                <c:pt idx="403">
                  <c:v>34425</c:v>
                </c:pt>
                <c:pt idx="404">
                  <c:v>34455</c:v>
                </c:pt>
                <c:pt idx="405">
                  <c:v>34486</c:v>
                </c:pt>
                <c:pt idx="406">
                  <c:v>34516</c:v>
                </c:pt>
                <c:pt idx="407">
                  <c:v>34547</c:v>
                </c:pt>
                <c:pt idx="408">
                  <c:v>34578</c:v>
                </c:pt>
                <c:pt idx="409">
                  <c:v>34608</c:v>
                </c:pt>
                <c:pt idx="410">
                  <c:v>34639</c:v>
                </c:pt>
                <c:pt idx="411">
                  <c:v>34669</c:v>
                </c:pt>
                <c:pt idx="412">
                  <c:v>34700</c:v>
                </c:pt>
                <c:pt idx="413">
                  <c:v>34731</c:v>
                </c:pt>
                <c:pt idx="414">
                  <c:v>34759</c:v>
                </c:pt>
                <c:pt idx="415">
                  <c:v>34790</c:v>
                </c:pt>
                <c:pt idx="416">
                  <c:v>34820</c:v>
                </c:pt>
                <c:pt idx="417">
                  <c:v>34851</c:v>
                </c:pt>
                <c:pt idx="418">
                  <c:v>34881</c:v>
                </c:pt>
                <c:pt idx="419">
                  <c:v>34912</c:v>
                </c:pt>
                <c:pt idx="420">
                  <c:v>34943</c:v>
                </c:pt>
                <c:pt idx="421">
                  <c:v>34973</c:v>
                </c:pt>
                <c:pt idx="422">
                  <c:v>35004</c:v>
                </c:pt>
                <c:pt idx="423">
                  <c:v>35034</c:v>
                </c:pt>
                <c:pt idx="424">
                  <c:v>35065</c:v>
                </c:pt>
                <c:pt idx="425">
                  <c:v>35096</c:v>
                </c:pt>
                <c:pt idx="426">
                  <c:v>35125</c:v>
                </c:pt>
                <c:pt idx="427">
                  <c:v>35156</c:v>
                </c:pt>
                <c:pt idx="428">
                  <c:v>35186</c:v>
                </c:pt>
                <c:pt idx="429">
                  <c:v>35217</c:v>
                </c:pt>
                <c:pt idx="430">
                  <c:v>35247</c:v>
                </c:pt>
                <c:pt idx="431">
                  <c:v>35278</c:v>
                </c:pt>
                <c:pt idx="432">
                  <c:v>35309</c:v>
                </c:pt>
                <c:pt idx="433">
                  <c:v>35339</c:v>
                </c:pt>
                <c:pt idx="434">
                  <c:v>35370</c:v>
                </c:pt>
                <c:pt idx="435">
                  <c:v>35400</c:v>
                </c:pt>
                <c:pt idx="436">
                  <c:v>35431</c:v>
                </c:pt>
                <c:pt idx="437">
                  <c:v>35462</c:v>
                </c:pt>
                <c:pt idx="438">
                  <c:v>35490</c:v>
                </c:pt>
                <c:pt idx="439">
                  <c:v>35521</c:v>
                </c:pt>
                <c:pt idx="440">
                  <c:v>35551</c:v>
                </c:pt>
                <c:pt idx="441">
                  <c:v>35582</c:v>
                </c:pt>
                <c:pt idx="442">
                  <c:v>35612</c:v>
                </c:pt>
                <c:pt idx="443">
                  <c:v>35643</c:v>
                </c:pt>
                <c:pt idx="444">
                  <c:v>35674</c:v>
                </c:pt>
                <c:pt idx="445">
                  <c:v>35704</c:v>
                </c:pt>
                <c:pt idx="446">
                  <c:v>35735</c:v>
                </c:pt>
                <c:pt idx="447">
                  <c:v>35765</c:v>
                </c:pt>
                <c:pt idx="448">
                  <c:v>35796</c:v>
                </c:pt>
                <c:pt idx="449">
                  <c:v>35827</c:v>
                </c:pt>
                <c:pt idx="450">
                  <c:v>35855</c:v>
                </c:pt>
                <c:pt idx="451">
                  <c:v>35886</c:v>
                </c:pt>
                <c:pt idx="452">
                  <c:v>35916</c:v>
                </c:pt>
                <c:pt idx="453">
                  <c:v>35947</c:v>
                </c:pt>
                <c:pt idx="454">
                  <c:v>35977</c:v>
                </c:pt>
                <c:pt idx="455">
                  <c:v>36008</c:v>
                </c:pt>
                <c:pt idx="456">
                  <c:v>36039</c:v>
                </c:pt>
                <c:pt idx="457">
                  <c:v>36069</c:v>
                </c:pt>
                <c:pt idx="458">
                  <c:v>36100</c:v>
                </c:pt>
                <c:pt idx="459">
                  <c:v>36130</c:v>
                </c:pt>
                <c:pt idx="460">
                  <c:v>36161</c:v>
                </c:pt>
                <c:pt idx="461">
                  <c:v>36192</c:v>
                </c:pt>
                <c:pt idx="462">
                  <c:v>36220</c:v>
                </c:pt>
                <c:pt idx="463">
                  <c:v>36251</c:v>
                </c:pt>
                <c:pt idx="464">
                  <c:v>36281</c:v>
                </c:pt>
                <c:pt idx="465">
                  <c:v>36312</c:v>
                </c:pt>
                <c:pt idx="466">
                  <c:v>36342</c:v>
                </c:pt>
                <c:pt idx="467">
                  <c:v>36373</c:v>
                </c:pt>
                <c:pt idx="468">
                  <c:v>36404</c:v>
                </c:pt>
                <c:pt idx="469">
                  <c:v>36434</c:v>
                </c:pt>
                <c:pt idx="470">
                  <c:v>36465</c:v>
                </c:pt>
                <c:pt idx="471">
                  <c:v>36495</c:v>
                </c:pt>
                <c:pt idx="472">
                  <c:v>36526</c:v>
                </c:pt>
                <c:pt idx="473">
                  <c:v>36557</c:v>
                </c:pt>
                <c:pt idx="474">
                  <c:v>36586</c:v>
                </c:pt>
                <c:pt idx="475">
                  <c:v>36617</c:v>
                </c:pt>
                <c:pt idx="476">
                  <c:v>36647</c:v>
                </c:pt>
                <c:pt idx="477">
                  <c:v>36678</c:v>
                </c:pt>
                <c:pt idx="478">
                  <c:v>36708</c:v>
                </c:pt>
                <c:pt idx="479">
                  <c:v>36739</c:v>
                </c:pt>
                <c:pt idx="480">
                  <c:v>36770</c:v>
                </c:pt>
                <c:pt idx="481">
                  <c:v>36800</c:v>
                </c:pt>
                <c:pt idx="482">
                  <c:v>36831</c:v>
                </c:pt>
                <c:pt idx="483">
                  <c:v>36861</c:v>
                </c:pt>
                <c:pt idx="484">
                  <c:v>36892</c:v>
                </c:pt>
                <c:pt idx="485">
                  <c:v>36923</c:v>
                </c:pt>
                <c:pt idx="486">
                  <c:v>36951</c:v>
                </c:pt>
                <c:pt idx="487">
                  <c:v>36982</c:v>
                </c:pt>
                <c:pt idx="488">
                  <c:v>37012</c:v>
                </c:pt>
                <c:pt idx="489">
                  <c:v>37043</c:v>
                </c:pt>
                <c:pt idx="490">
                  <c:v>37073</c:v>
                </c:pt>
                <c:pt idx="491">
                  <c:v>37104</c:v>
                </c:pt>
                <c:pt idx="492">
                  <c:v>37135</c:v>
                </c:pt>
                <c:pt idx="493">
                  <c:v>37165</c:v>
                </c:pt>
                <c:pt idx="494">
                  <c:v>37196</c:v>
                </c:pt>
                <c:pt idx="495">
                  <c:v>37226</c:v>
                </c:pt>
                <c:pt idx="496">
                  <c:v>37257</c:v>
                </c:pt>
                <c:pt idx="497">
                  <c:v>37288</c:v>
                </c:pt>
                <c:pt idx="498">
                  <c:v>37316</c:v>
                </c:pt>
                <c:pt idx="499">
                  <c:v>37347</c:v>
                </c:pt>
                <c:pt idx="500">
                  <c:v>37377</c:v>
                </c:pt>
                <c:pt idx="501">
                  <c:v>37408</c:v>
                </c:pt>
                <c:pt idx="502">
                  <c:v>37438</c:v>
                </c:pt>
                <c:pt idx="503">
                  <c:v>37469</c:v>
                </c:pt>
                <c:pt idx="504">
                  <c:v>37500</c:v>
                </c:pt>
                <c:pt idx="505">
                  <c:v>37530</c:v>
                </c:pt>
                <c:pt idx="506">
                  <c:v>37561</c:v>
                </c:pt>
                <c:pt idx="507">
                  <c:v>37591</c:v>
                </c:pt>
                <c:pt idx="508">
                  <c:v>37622</c:v>
                </c:pt>
                <c:pt idx="509">
                  <c:v>37653</c:v>
                </c:pt>
                <c:pt idx="510">
                  <c:v>37681</c:v>
                </c:pt>
                <c:pt idx="511">
                  <c:v>37712</c:v>
                </c:pt>
                <c:pt idx="512">
                  <c:v>37742</c:v>
                </c:pt>
                <c:pt idx="513">
                  <c:v>37773</c:v>
                </c:pt>
                <c:pt idx="514">
                  <c:v>37803</c:v>
                </c:pt>
                <c:pt idx="515">
                  <c:v>37834</c:v>
                </c:pt>
                <c:pt idx="516">
                  <c:v>37865</c:v>
                </c:pt>
                <c:pt idx="517">
                  <c:v>37895</c:v>
                </c:pt>
                <c:pt idx="518">
                  <c:v>37926</c:v>
                </c:pt>
                <c:pt idx="519">
                  <c:v>37956</c:v>
                </c:pt>
                <c:pt idx="520">
                  <c:v>37987</c:v>
                </c:pt>
                <c:pt idx="521">
                  <c:v>38018</c:v>
                </c:pt>
                <c:pt idx="522">
                  <c:v>38047</c:v>
                </c:pt>
                <c:pt idx="523">
                  <c:v>38078</c:v>
                </c:pt>
                <c:pt idx="524">
                  <c:v>38108</c:v>
                </c:pt>
                <c:pt idx="525">
                  <c:v>38139</c:v>
                </c:pt>
                <c:pt idx="526">
                  <c:v>38169</c:v>
                </c:pt>
                <c:pt idx="527">
                  <c:v>38200</c:v>
                </c:pt>
                <c:pt idx="528">
                  <c:v>38231</c:v>
                </c:pt>
                <c:pt idx="529">
                  <c:v>38261</c:v>
                </c:pt>
                <c:pt idx="530">
                  <c:v>38292</c:v>
                </c:pt>
                <c:pt idx="531">
                  <c:v>38322</c:v>
                </c:pt>
                <c:pt idx="532">
                  <c:v>38353</c:v>
                </c:pt>
                <c:pt idx="533">
                  <c:v>38384</c:v>
                </c:pt>
                <c:pt idx="534">
                  <c:v>38412</c:v>
                </c:pt>
                <c:pt idx="535">
                  <c:v>38443</c:v>
                </c:pt>
                <c:pt idx="536">
                  <c:v>38473</c:v>
                </c:pt>
                <c:pt idx="537">
                  <c:v>38504</c:v>
                </c:pt>
                <c:pt idx="538">
                  <c:v>38534</c:v>
                </c:pt>
                <c:pt idx="539">
                  <c:v>38565</c:v>
                </c:pt>
                <c:pt idx="540">
                  <c:v>38596</c:v>
                </c:pt>
                <c:pt idx="541">
                  <c:v>38626</c:v>
                </c:pt>
                <c:pt idx="542">
                  <c:v>38657</c:v>
                </c:pt>
                <c:pt idx="543">
                  <c:v>38687</c:v>
                </c:pt>
                <c:pt idx="544">
                  <c:v>38718</c:v>
                </c:pt>
                <c:pt idx="545">
                  <c:v>38749</c:v>
                </c:pt>
                <c:pt idx="546">
                  <c:v>38777</c:v>
                </c:pt>
                <c:pt idx="547">
                  <c:v>38808</c:v>
                </c:pt>
                <c:pt idx="548">
                  <c:v>38838</c:v>
                </c:pt>
                <c:pt idx="549">
                  <c:v>38869</c:v>
                </c:pt>
                <c:pt idx="550">
                  <c:v>38899</c:v>
                </c:pt>
                <c:pt idx="551">
                  <c:v>38930</c:v>
                </c:pt>
                <c:pt idx="552">
                  <c:v>38961</c:v>
                </c:pt>
                <c:pt idx="553">
                  <c:v>38991</c:v>
                </c:pt>
                <c:pt idx="554">
                  <c:v>39022</c:v>
                </c:pt>
                <c:pt idx="555">
                  <c:v>39052</c:v>
                </c:pt>
                <c:pt idx="556">
                  <c:v>39083</c:v>
                </c:pt>
                <c:pt idx="557">
                  <c:v>39114</c:v>
                </c:pt>
                <c:pt idx="558">
                  <c:v>39142</c:v>
                </c:pt>
                <c:pt idx="559">
                  <c:v>39173</c:v>
                </c:pt>
                <c:pt idx="560">
                  <c:v>39203</c:v>
                </c:pt>
                <c:pt idx="561">
                  <c:v>39234</c:v>
                </c:pt>
                <c:pt idx="562">
                  <c:v>39264</c:v>
                </c:pt>
                <c:pt idx="563">
                  <c:v>39295</c:v>
                </c:pt>
                <c:pt idx="564">
                  <c:v>39326</c:v>
                </c:pt>
                <c:pt idx="565">
                  <c:v>39356</c:v>
                </c:pt>
                <c:pt idx="566">
                  <c:v>39387</c:v>
                </c:pt>
                <c:pt idx="567">
                  <c:v>39417</c:v>
                </c:pt>
                <c:pt idx="568">
                  <c:v>39448</c:v>
                </c:pt>
                <c:pt idx="569">
                  <c:v>39479</c:v>
                </c:pt>
                <c:pt idx="570">
                  <c:v>39508</c:v>
                </c:pt>
                <c:pt idx="571">
                  <c:v>39539</c:v>
                </c:pt>
                <c:pt idx="572">
                  <c:v>39569</c:v>
                </c:pt>
                <c:pt idx="573">
                  <c:v>39600</c:v>
                </c:pt>
                <c:pt idx="574">
                  <c:v>39630</c:v>
                </c:pt>
                <c:pt idx="575">
                  <c:v>39661</c:v>
                </c:pt>
                <c:pt idx="576">
                  <c:v>39692</c:v>
                </c:pt>
                <c:pt idx="577">
                  <c:v>39722</c:v>
                </c:pt>
                <c:pt idx="578">
                  <c:v>39753</c:v>
                </c:pt>
                <c:pt idx="579">
                  <c:v>39783</c:v>
                </c:pt>
                <c:pt idx="580">
                  <c:v>39814</c:v>
                </c:pt>
                <c:pt idx="581">
                  <c:v>39845</c:v>
                </c:pt>
                <c:pt idx="582">
                  <c:v>39873</c:v>
                </c:pt>
                <c:pt idx="583">
                  <c:v>39904</c:v>
                </c:pt>
                <c:pt idx="584">
                  <c:v>39934</c:v>
                </c:pt>
                <c:pt idx="585">
                  <c:v>39965</c:v>
                </c:pt>
                <c:pt idx="586">
                  <c:v>39995</c:v>
                </c:pt>
                <c:pt idx="587">
                  <c:v>40026</c:v>
                </c:pt>
                <c:pt idx="588">
                  <c:v>40057</c:v>
                </c:pt>
                <c:pt idx="589">
                  <c:v>40087</c:v>
                </c:pt>
                <c:pt idx="590">
                  <c:v>40118</c:v>
                </c:pt>
                <c:pt idx="591">
                  <c:v>40148</c:v>
                </c:pt>
                <c:pt idx="592">
                  <c:v>40179</c:v>
                </c:pt>
                <c:pt idx="593">
                  <c:v>40210</c:v>
                </c:pt>
                <c:pt idx="594">
                  <c:v>40238</c:v>
                </c:pt>
                <c:pt idx="595">
                  <c:v>40269</c:v>
                </c:pt>
                <c:pt idx="596">
                  <c:v>40299</c:v>
                </c:pt>
                <c:pt idx="597">
                  <c:v>40330</c:v>
                </c:pt>
                <c:pt idx="598">
                  <c:v>40360</c:v>
                </c:pt>
                <c:pt idx="599">
                  <c:v>40391</c:v>
                </c:pt>
                <c:pt idx="600">
                  <c:v>40422</c:v>
                </c:pt>
                <c:pt idx="601">
                  <c:v>40452</c:v>
                </c:pt>
                <c:pt idx="602">
                  <c:v>40483</c:v>
                </c:pt>
                <c:pt idx="603">
                  <c:v>40513</c:v>
                </c:pt>
                <c:pt idx="604">
                  <c:v>40544</c:v>
                </c:pt>
                <c:pt idx="605">
                  <c:v>40575</c:v>
                </c:pt>
                <c:pt idx="606">
                  <c:v>40603</c:v>
                </c:pt>
                <c:pt idx="607">
                  <c:v>40634</c:v>
                </c:pt>
                <c:pt idx="608">
                  <c:v>40664</c:v>
                </c:pt>
                <c:pt idx="609">
                  <c:v>40695</c:v>
                </c:pt>
                <c:pt idx="610">
                  <c:v>40725</c:v>
                </c:pt>
                <c:pt idx="611">
                  <c:v>40756</c:v>
                </c:pt>
                <c:pt idx="612">
                  <c:v>40787</c:v>
                </c:pt>
                <c:pt idx="613">
                  <c:v>40817</c:v>
                </c:pt>
                <c:pt idx="614">
                  <c:v>40848</c:v>
                </c:pt>
                <c:pt idx="615">
                  <c:v>40878</c:v>
                </c:pt>
                <c:pt idx="616">
                  <c:v>40909</c:v>
                </c:pt>
                <c:pt idx="617">
                  <c:v>40940</c:v>
                </c:pt>
                <c:pt idx="618">
                  <c:v>40969</c:v>
                </c:pt>
                <c:pt idx="619">
                  <c:v>41000</c:v>
                </c:pt>
                <c:pt idx="620">
                  <c:v>41030</c:v>
                </c:pt>
                <c:pt idx="621">
                  <c:v>41061</c:v>
                </c:pt>
                <c:pt idx="622">
                  <c:v>41091</c:v>
                </c:pt>
                <c:pt idx="623">
                  <c:v>41122</c:v>
                </c:pt>
                <c:pt idx="624">
                  <c:v>41153</c:v>
                </c:pt>
                <c:pt idx="625">
                  <c:v>41183</c:v>
                </c:pt>
                <c:pt idx="626">
                  <c:v>41214</c:v>
                </c:pt>
                <c:pt idx="627">
                  <c:v>41244</c:v>
                </c:pt>
                <c:pt idx="628">
                  <c:v>41275</c:v>
                </c:pt>
                <c:pt idx="629">
                  <c:v>41306</c:v>
                </c:pt>
                <c:pt idx="630">
                  <c:v>41334</c:v>
                </c:pt>
                <c:pt idx="631">
                  <c:v>41365</c:v>
                </c:pt>
                <c:pt idx="632">
                  <c:v>41395</c:v>
                </c:pt>
                <c:pt idx="633">
                  <c:v>41426</c:v>
                </c:pt>
                <c:pt idx="634">
                  <c:v>41456</c:v>
                </c:pt>
                <c:pt idx="635">
                  <c:v>41487</c:v>
                </c:pt>
                <c:pt idx="636">
                  <c:v>41518</c:v>
                </c:pt>
                <c:pt idx="637">
                  <c:v>41548</c:v>
                </c:pt>
                <c:pt idx="638">
                  <c:v>41579</c:v>
                </c:pt>
                <c:pt idx="639">
                  <c:v>41609</c:v>
                </c:pt>
                <c:pt idx="640">
                  <c:v>41640</c:v>
                </c:pt>
                <c:pt idx="641">
                  <c:v>41671</c:v>
                </c:pt>
                <c:pt idx="642">
                  <c:v>41699</c:v>
                </c:pt>
                <c:pt idx="643">
                  <c:v>41730</c:v>
                </c:pt>
                <c:pt idx="644">
                  <c:v>41760</c:v>
                </c:pt>
                <c:pt idx="645">
                  <c:v>41791</c:v>
                </c:pt>
                <c:pt idx="646">
                  <c:v>41821</c:v>
                </c:pt>
                <c:pt idx="647">
                  <c:v>41852</c:v>
                </c:pt>
                <c:pt idx="648">
                  <c:v>41883</c:v>
                </c:pt>
                <c:pt idx="649">
                  <c:v>41913</c:v>
                </c:pt>
                <c:pt idx="650">
                  <c:v>41944</c:v>
                </c:pt>
                <c:pt idx="651">
                  <c:v>41974</c:v>
                </c:pt>
                <c:pt idx="652">
                  <c:v>42005</c:v>
                </c:pt>
                <c:pt idx="653">
                  <c:v>42036</c:v>
                </c:pt>
                <c:pt idx="654">
                  <c:v>42064</c:v>
                </c:pt>
                <c:pt idx="655">
                  <c:v>42095</c:v>
                </c:pt>
                <c:pt idx="656">
                  <c:v>42125</c:v>
                </c:pt>
                <c:pt idx="657">
                  <c:v>42156</c:v>
                </c:pt>
                <c:pt idx="658">
                  <c:v>42186</c:v>
                </c:pt>
                <c:pt idx="659">
                  <c:v>42217</c:v>
                </c:pt>
                <c:pt idx="660">
                  <c:v>42248</c:v>
                </c:pt>
                <c:pt idx="661">
                  <c:v>42278</c:v>
                </c:pt>
                <c:pt idx="662">
                  <c:v>42309</c:v>
                </c:pt>
                <c:pt idx="663">
                  <c:v>42339</c:v>
                </c:pt>
                <c:pt idx="664">
                  <c:v>42370</c:v>
                </c:pt>
                <c:pt idx="665">
                  <c:v>42401</c:v>
                </c:pt>
                <c:pt idx="666">
                  <c:v>42430</c:v>
                </c:pt>
                <c:pt idx="667">
                  <c:v>42461</c:v>
                </c:pt>
                <c:pt idx="668">
                  <c:v>42491</c:v>
                </c:pt>
                <c:pt idx="669">
                  <c:v>42522</c:v>
                </c:pt>
                <c:pt idx="670">
                  <c:v>42552</c:v>
                </c:pt>
                <c:pt idx="671">
                  <c:v>42583</c:v>
                </c:pt>
                <c:pt idx="672">
                  <c:v>42614</c:v>
                </c:pt>
                <c:pt idx="673">
                  <c:v>42644</c:v>
                </c:pt>
                <c:pt idx="674">
                  <c:v>42675</c:v>
                </c:pt>
                <c:pt idx="675">
                  <c:v>42705</c:v>
                </c:pt>
                <c:pt idx="676">
                  <c:v>42736</c:v>
                </c:pt>
                <c:pt idx="677">
                  <c:v>42767</c:v>
                </c:pt>
                <c:pt idx="678">
                  <c:v>42795</c:v>
                </c:pt>
                <c:pt idx="679">
                  <c:v>42826</c:v>
                </c:pt>
                <c:pt idx="680">
                  <c:v>42856</c:v>
                </c:pt>
                <c:pt idx="681">
                  <c:v>42887</c:v>
                </c:pt>
                <c:pt idx="682">
                  <c:v>42917</c:v>
                </c:pt>
                <c:pt idx="683">
                  <c:v>42948</c:v>
                </c:pt>
                <c:pt idx="684">
                  <c:v>42979</c:v>
                </c:pt>
                <c:pt idx="685">
                  <c:v>43009</c:v>
                </c:pt>
                <c:pt idx="686">
                  <c:v>43040</c:v>
                </c:pt>
                <c:pt idx="687">
                  <c:v>43070</c:v>
                </c:pt>
                <c:pt idx="688">
                  <c:v>43101</c:v>
                </c:pt>
                <c:pt idx="689">
                  <c:v>43132</c:v>
                </c:pt>
                <c:pt idx="690">
                  <c:v>43160</c:v>
                </c:pt>
                <c:pt idx="691">
                  <c:v>43191</c:v>
                </c:pt>
                <c:pt idx="692">
                  <c:v>43221</c:v>
                </c:pt>
                <c:pt idx="693">
                  <c:v>43252</c:v>
                </c:pt>
                <c:pt idx="694">
                  <c:v>43282</c:v>
                </c:pt>
                <c:pt idx="695">
                  <c:v>43313</c:v>
                </c:pt>
                <c:pt idx="696">
                  <c:v>43344</c:v>
                </c:pt>
                <c:pt idx="697">
                  <c:v>43374</c:v>
                </c:pt>
                <c:pt idx="698">
                  <c:v>43405</c:v>
                </c:pt>
                <c:pt idx="699">
                  <c:v>43435</c:v>
                </c:pt>
                <c:pt idx="700">
                  <c:v>43466</c:v>
                </c:pt>
                <c:pt idx="701">
                  <c:v>43497</c:v>
                </c:pt>
                <c:pt idx="702">
                  <c:v>43525</c:v>
                </c:pt>
                <c:pt idx="703">
                  <c:v>43556</c:v>
                </c:pt>
                <c:pt idx="704">
                  <c:v>43586</c:v>
                </c:pt>
                <c:pt idx="705">
                  <c:v>43617</c:v>
                </c:pt>
                <c:pt idx="706">
                  <c:v>43647</c:v>
                </c:pt>
                <c:pt idx="707">
                  <c:v>43678</c:v>
                </c:pt>
                <c:pt idx="708">
                  <c:v>43709</c:v>
                </c:pt>
                <c:pt idx="709">
                  <c:v>43739</c:v>
                </c:pt>
                <c:pt idx="710">
                  <c:v>43770</c:v>
                </c:pt>
                <c:pt idx="711">
                  <c:v>43800</c:v>
                </c:pt>
                <c:pt idx="712">
                  <c:v>43831</c:v>
                </c:pt>
                <c:pt idx="713">
                  <c:v>43862</c:v>
                </c:pt>
                <c:pt idx="714">
                  <c:v>43891</c:v>
                </c:pt>
                <c:pt idx="715">
                  <c:v>43922</c:v>
                </c:pt>
                <c:pt idx="716">
                  <c:v>43952</c:v>
                </c:pt>
                <c:pt idx="717">
                  <c:v>43983</c:v>
                </c:pt>
                <c:pt idx="718">
                  <c:v>44013</c:v>
                </c:pt>
                <c:pt idx="719">
                  <c:v>44044</c:v>
                </c:pt>
                <c:pt idx="720">
                  <c:v>44075</c:v>
                </c:pt>
                <c:pt idx="721">
                  <c:v>44105</c:v>
                </c:pt>
                <c:pt idx="722">
                  <c:v>44136</c:v>
                </c:pt>
                <c:pt idx="723">
                  <c:v>44166</c:v>
                </c:pt>
                <c:pt idx="724">
                  <c:v>44197</c:v>
                </c:pt>
                <c:pt idx="725">
                  <c:v>44228</c:v>
                </c:pt>
                <c:pt idx="726">
                  <c:v>44256</c:v>
                </c:pt>
                <c:pt idx="727">
                  <c:v>44287</c:v>
                </c:pt>
                <c:pt idx="728">
                  <c:v>44317</c:v>
                </c:pt>
                <c:pt idx="729">
                  <c:v>44348</c:v>
                </c:pt>
                <c:pt idx="730">
                  <c:v>44378</c:v>
                </c:pt>
                <c:pt idx="731">
                  <c:v>44409</c:v>
                </c:pt>
                <c:pt idx="732">
                  <c:v>44440</c:v>
                </c:pt>
                <c:pt idx="733">
                  <c:v>44470</c:v>
                </c:pt>
                <c:pt idx="734">
                  <c:v>44501</c:v>
                </c:pt>
                <c:pt idx="735">
                  <c:v>44531</c:v>
                </c:pt>
                <c:pt idx="736">
                  <c:v>44562</c:v>
                </c:pt>
                <c:pt idx="737">
                  <c:v>44593</c:v>
                </c:pt>
                <c:pt idx="738">
                  <c:v>44621</c:v>
                </c:pt>
                <c:pt idx="739">
                  <c:v>44652</c:v>
                </c:pt>
                <c:pt idx="740">
                  <c:v>44682</c:v>
                </c:pt>
                <c:pt idx="741">
                  <c:v>44713</c:v>
                </c:pt>
                <c:pt idx="742">
                  <c:v>44743</c:v>
                </c:pt>
                <c:pt idx="743">
                  <c:v>44774</c:v>
                </c:pt>
                <c:pt idx="744">
                  <c:v>44805</c:v>
                </c:pt>
                <c:pt idx="745">
                  <c:v>44835</c:v>
                </c:pt>
                <c:pt idx="746">
                  <c:v>44866</c:v>
                </c:pt>
                <c:pt idx="747">
                  <c:v>44896</c:v>
                </c:pt>
                <c:pt idx="748">
                  <c:v>44927</c:v>
                </c:pt>
                <c:pt idx="749">
                  <c:v>44958</c:v>
                </c:pt>
                <c:pt idx="750">
                  <c:v>44986</c:v>
                </c:pt>
                <c:pt idx="751">
                  <c:v>45017</c:v>
                </c:pt>
                <c:pt idx="752">
                  <c:v>45047</c:v>
                </c:pt>
                <c:pt idx="753">
                  <c:v>45078</c:v>
                </c:pt>
                <c:pt idx="754">
                  <c:v>45108</c:v>
                </c:pt>
                <c:pt idx="755">
                  <c:v>45139</c:v>
                </c:pt>
                <c:pt idx="756">
                  <c:v>45170</c:v>
                </c:pt>
                <c:pt idx="757">
                  <c:v>45200</c:v>
                </c:pt>
                <c:pt idx="758">
                  <c:v>45231</c:v>
                </c:pt>
                <c:pt idx="759">
                  <c:v>45261</c:v>
                </c:pt>
                <c:pt idx="760">
                  <c:v>45292</c:v>
                </c:pt>
                <c:pt idx="761">
                  <c:v>45323</c:v>
                </c:pt>
                <c:pt idx="762">
                  <c:v>45352</c:v>
                </c:pt>
                <c:pt idx="763">
                  <c:v>45383</c:v>
                </c:pt>
                <c:pt idx="764">
                  <c:v>45413</c:v>
                </c:pt>
                <c:pt idx="765">
                  <c:v>45444</c:v>
                </c:pt>
                <c:pt idx="766">
                  <c:v>45474</c:v>
                </c:pt>
                <c:pt idx="767">
                  <c:v>45505</c:v>
                </c:pt>
                <c:pt idx="768">
                  <c:v>45536</c:v>
                </c:pt>
                <c:pt idx="769">
                  <c:v>45566</c:v>
                </c:pt>
                <c:pt idx="770">
                  <c:v>45597</c:v>
                </c:pt>
                <c:pt idx="771">
                  <c:v>45627</c:v>
                </c:pt>
                <c:pt idx="772">
                  <c:v>45658</c:v>
                </c:pt>
                <c:pt idx="773">
                  <c:v>45689</c:v>
                </c:pt>
                <c:pt idx="774">
                  <c:v>45717</c:v>
                </c:pt>
                <c:pt idx="775">
                  <c:v>45748</c:v>
                </c:pt>
                <c:pt idx="776">
                  <c:v>45778</c:v>
                </c:pt>
                <c:pt idx="777">
                  <c:v>45809</c:v>
                </c:pt>
                <c:pt idx="778">
                  <c:v>45839</c:v>
                </c:pt>
                <c:pt idx="779">
                  <c:v>45870</c:v>
                </c:pt>
                <c:pt idx="780">
                  <c:v>45901</c:v>
                </c:pt>
                <c:pt idx="781">
                  <c:v>45931</c:v>
                </c:pt>
                <c:pt idx="782">
                  <c:v>45962</c:v>
                </c:pt>
                <c:pt idx="783">
                  <c:v>45992</c:v>
                </c:pt>
                <c:pt idx="784">
                  <c:v>46023</c:v>
                </c:pt>
                <c:pt idx="785">
                  <c:v>46054</c:v>
                </c:pt>
                <c:pt idx="786">
                  <c:v>46082</c:v>
                </c:pt>
                <c:pt idx="787">
                  <c:v>46113</c:v>
                </c:pt>
                <c:pt idx="788">
                  <c:v>46143</c:v>
                </c:pt>
                <c:pt idx="789">
                  <c:v>46174</c:v>
                </c:pt>
                <c:pt idx="790">
                  <c:v>46204</c:v>
                </c:pt>
                <c:pt idx="791">
                  <c:v>46235</c:v>
                </c:pt>
                <c:pt idx="792">
                  <c:v>46266</c:v>
                </c:pt>
                <c:pt idx="793">
                  <c:v>46296</c:v>
                </c:pt>
                <c:pt idx="794">
                  <c:v>46327</c:v>
                </c:pt>
                <c:pt idx="795">
                  <c:v>46357</c:v>
                </c:pt>
                <c:pt idx="796">
                  <c:v>46388</c:v>
                </c:pt>
                <c:pt idx="797">
                  <c:v>46419</c:v>
                </c:pt>
                <c:pt idx="798">
                  <c:v>46447</c:v>
                </c:pt>
                <c:pt idx="799">
                  <c:v>46478</c:v>
                </c:pt>
                <c:pt idx="800">
                  <c:v>46508</c:v>
                </c:pt>
                <c:pt idx="801">
                  <c:v>46539</c:v>
                </c:pt>
                <c:pt idx="802">
                  <c:v>46569</c:v>
                </c:pt>
                <c:pt idx="803">
                  <c:v>46600</c:v>
                </c:pt>
                <c:pt idx="804">
                  <c:v>46631</c:v>
                </c:pt>
                <c:pt idx="805">
                  <c:v>46661</c:v>
                </c:pt>
                <c:pt idx="806">
                  <c:v>46692</c:v>
                </c:pt>
                <c:pt idx="807">
                  <c:v>46722</c:v>
                </c:pt>
                <c:pt idx="808">
                  <c:v>46753</c:v>
                </c:pt>
                <c:pt idx="809">
                  <c:v>46784</c:v>
                </c:pt>
                <c:pt idx="810">
                  <c:v>46813</c:v>
                </c:pt>
                <c:pt idx="811">
                  <c:v>46844</c:v>
                </c:pt>
                <c:pt idx="812">
                  <c:v>46874</c:v>
                </c:pt>
                <c:pt idx="813">
                  <c:v>46905</c:v>
                </c:pt>
                <c:pt idx="814">
                  <c:v>46935</c:v>
                </c:pt>
                <c:pt idx="815">
                  <c:v>46966</c:v>
                </c:pt>
                <c:pt idx="816">
                  <c:v>46997</c:v>
                </c:pt>
                <c:pt idx="817">
                  <c:v>47027</c:v>
                </c:pt>
                <c:pt idx="818">
                  <c:v>47058</c:v>
                </c:pt>
                <c:pt idx="819">
                  <c:v>47088</c:v>
                </c:pt>
                <c:pt idx="820">
                  <c:v>47119</c:v>
                </c:pt>
                <c:pt idx="821">
                  <c:v>47150</c:v>
                </c:pt>
                <c:pt idx="822">
                  <c:v>47178</c:v>
                </c:pt>
                <c:pt idx="823">
                  <c:v>47209</c:v>
                </c:pt>
                <c:pt idx="824">
                  <c:v>47239</c:v>
                </c:pt>
                <c:pt idx="825">
                  <c:v>47270</c:v>
                </c:pt>
                <c:pt idx="826">
                  <c:v>47300</c:v>
                </c:pt>
                <c:pt idx="827">
                  <c:v>47331</c:v>
                </c:pt>
                <c:pt idx="828">
                  <c:v>47362</c:v>
                </c:pt>
                <c:pt idx="829">
                  <c:v>47392</c:v>
                </c:pt>
                <c:pt idx="830">
                  <c:v>47423</c:v>
                </c:pt>
                <c:pt idx="831">
                  <c:v>47453</c:v>
                </c:pt>
                <c:pt idx="832">
                  <c:v>47484</c:v>
                </c:pt>
                <c:pt idx="833">
                  <c:v>47515</c:v>
                </c:pt>
                <c:pt idx="834">
                  <c:v>47543</c:v>
                </c:pt>
                <c:pt idx="835">
                  <c:v>47574</c:v>
                </c:pt>
                <c:pt idx="836">
                  <c:v>47604</c:v>
                </c:pt>
                <c:pt idx="837">
                  <c:v>47635</c:v>
                </c:pt>
                <c:pt idx="838">
                  <c:v>47665</c:v>
                </c:pt>
                <c:pt idx="839">
                  <c:v>47696</c:v>
                </c:pt>
                <c:pt idx="840">
                  <c:v>47727</c:v>
                </c:pt>
                <c:pt idx="841">
                  <c:v>47757</c:v>
                </c:pt>
                <c:pt idx="842">
                  <c:v>47788</c:v>
                </c:pt>
                <c:pt idx="843">
                  <c:v>47818</c:v>
                </c:pt>
                <c:pt idx="844">
                  <c:v>47849</c:v>
                </c:pt>
                <c:pt idx="845">
                  <c:v>47880</c:v>
                </c:pt>
                <c:pt idx="846">
                  <c:v>47908</c:v>
                </c:pt>
                <c:pt idx="847">
                  <c:v>47939</c:v>
                </c:pt>
                <c:pt idx="848">
                  <c:v>47969</c:v>
                </c:pt>
                <c:pt idx="849">
                  <c:v>48000</c:v>
                </c:pt>
                <c:pt idx="850">
                  <c:v>48030</c:v>
                </c:pt>
                <c:pt idx="851">
                  <c:v>48061</c:v>
                </c:pt>
                <c:pt idx="852">
                  <c:v>48092</c:v>
                </c:pt>
                <c:pt idx="853">
                  <c:v>48122</c:v>
                </c:pt>
                <c:pt idx="854">
                  <c:v>48153</c:v>
                </c:pt>
                <c:pt idx="855">
                  <c:v>48183</c:v>
                </c:pt>
                <c:pt idx="856">
                  <c:v>48214</c:v>
                </c:pt>
                <c:pt idx="857">
                  <c:v>48245</c:v>
                </c:pt>
                <c:pt idx="858">
                  <c:v>48274</c:v>
                </c:pt>
                <c:pt idx="859">
                  <c:v>48305</c:v>
                </c:pt>
                <c:pt idx="860">
                  <c:v>48335</c:v>
                </c:pt>
                <c:pt idx="861">
                  <c:v>48366</c:v>
                </c:pt>
                <c:pt idx="862">
                  <c:v>48396</c:v>
                </c:pt>
                <c:pt idx="863">
                  <c:v>48427</c:v>
                </c:pt>
                <c:pt idx="864">
                  <c:v>48458</c:v>
                </c:pt>
                <c:pt idx="865">
                  <c:v>48488</c:v>
                </c:pt>
                <c:pt idx="866">
                  <c:v>48519</c:v>
                </c:pt>
                <c:pt idx="867">
                  <c:v>48549</c:v>
                </c:pt>
                <c:pt idx="868">
                  <c:v>48580</c:v>
                </c:pt>
                <c:pt idx="869">
                  <c:v>48611</c:v>
                </c:pt>
                <c:pt idx="870">
                  <c:v>48639</c:v>
                </c:pt>
                <c:pt idx="871">
                  <c:v>48670</c:v>
                </c:pt>
                <c:pt idx="872">
                  <c:v>48700</c:v>
                </c:pt>
                <c:pt idx="873">
                  <c:v>48731</c:v>
                </c:pt>
                <c:pt idx="874">
                  <c:v>48761</c:v>
                </c:pt>
                <c:pt idx="875">
                  <c:v>48792</c:v>
                </c:pt>
                <c:pt idx="876">
                  <c:v>48823</c:v>
                </c:pt>
                <c:pt idx="877">
                  <c:v>48853</c:v>
                </c:pt>
                <c:pt idx="878">
                  <c:v>48884</c:v>
                </c:pt>
                <c:pt idx="879">
                  <c:v>48914</c:v>
                </c:pt>
                <c:pt idx="880">
                  <c:v>48945</c:v>
                </c:pt>
                <c:pt idx="881">
                  <c:v>48976</c:v>
                </c:pt>
                <c:pt idx="882">
                  <c:v>49004</c:v>
                </c:pt>
                <c:pt idx="883">
                  <c:v>49035</c:v>
                </c:pt>
                <c:pt idx="884">
                  <c:v>49065</c:v>
                </c:pt>
                <c:pt idx="885">
                  <c:v>49096</c:v>
                </c:pt>
                <c:pt idx="886">
                  <c:v>49126</c:v>
                </c:pt>
                <c:pt idx="887">
                  <c:v>49157</c:v>
                </c:pt>
                <c:pt idx="888">
                  <c:v>49188</c:v>
                </c:pt>
                <c:pt idx="889">
                  <c:v>49218</c:v>
                </c:pt>
                <c:pt idx="890">
                  <c:v>49249</c:v>
                </c:pt>
                <c:pt idx="891">
                  <c:v>49279</c:v>
                </c:pt>
                <c:pt idx="892">
                  <c:v>49310</c:v>
                </c:pt>
                <c:pt idx="893">
                  <c:v>49341</c:v>
                </c:pt>
                <c:pt idx="894">
                  <c:v>49369</c:v>
                </c:pt>
                <c:pt idx="895">
                  <c:v>49400</c:v>
                </c:pt>
                <c:pt idx="896">
                  <c:v>49430</c:v>
                </c:pt>
                <c:pt idx="897">
                  <c:v>49461</c:v>
                </c:pt>
                <c:pt idx="898">
                  <c:v>49491</c:v>
                </c:pt>
                <c:pt idx="899">
                  <c:v>49522</c:v>
                </c:pt>
                <c:pt idx="900">
                  <c:v>49553</c:v>
                </c:pt>
                <c:pt idx="901">
                  <c:v>49583</c:v>
                </c:pt>
                <c:pt idx="902">
                  <c:v>49614</c:v>
                </c:pt>
                <c:pt idx="903">
                  <c:v>49644</c:v>
                </c:pt>
                <c:pt idx="904">
                  <c:v>49675</c:v>
                </c:pt>
                <c:pt idx="905">
                  <c:v>49706</c:v>
                </c:pt>
                <c:pt idx="906">
                  <c:v>49735</c:v>
                </c:pt>
                <c:pt idx="907">
                  <c:v>49766</c:v>
                </c:pt>
                <c:pt idx="908">
                  <c:v>49796</c:v>
                </c:pt>
                <c:pt idx="909">
                  <c:v>49827</c:v>
                </c:pt>
                <c:pt idx="910">
                  <c:v>49857</c:v>
                </c:pt>
                <c:pt idx="911">
                  <c:v>49888</c:v>
                </c:pt>
                <c:pt idx="912">
                  <c:v>49919</c:v>
                </c:pt>
                <c:pt idx="913">
                  <c:v>49949</c:v>
                </c:pt>
                <c:pt idx="914">
                  <c:v>49980</c:v>
                </c:pt>
                <c:pt idx="915">
                  <c:v>50010</c:v>
                </c:pt>
                <c:pt idx="916">
                  <c:v>50041</c:v>
                </c:pt>
                <c:pt idx="917">
                  <c:v>50072</c:v>
                </c:pt>
                <c:pt idx="918">
                  <c:v>50100</c:v>
                </c:pt>
                <c:pt idx="919">
                  <c:v>50131</c:v>
                </c:pt>
                <c:pt idx="920">
                  <c:v>50161</c:v>
                </c:pt>
                <c:pt idx="921">
                  <c:v>50192</c:v>
                </c:pt>
                <c:pt idx="922">
                  <c:v>50222</c:v>
                </c:pt>
                <c:pt idx="923">
                  <c:v>50253</c:v>
                </c:pt>
                <c:pt idx="924">
                  <c:v>50284</c:v>
                </c:pt>
                <c:pt idx="925">
                  <c:v>50314</c:v>
                </c:pt>
                <c:pt idx="926">
                  <c:v>50345</c:v>
                </c:pt>
                <c:pt idx="927">
                  <c:v>50375</c:v>
                </c:pt>
                <c:pt idx="928">
                  <c:v>50406</c:v>
                </c:pt>
                <c:pt idx="929">
                  <c:v>50437</c:v>
                </c:pt>
                <c:pt idx="930">
                  <c:v>50465</c:v>
                </c:pt>
                <c:pt idx="931">
                  <c:v>50496</c:v>
                </c:pt>
                <c:pt idx="932">
                  <c:v>50526</c:v>
                </c:pt>
                <c:pt idx="933">
                  <c:v>50557</c:v>
                </c:pt>
                <c:pt idx="934">
                  <c:v>50587</c:v>
                </c:pt>
                <c:pt idx="935">
                  <c:v>50618</c:v>
                </c:pt>
                <c:pt idx="936">
                  <c:v>50649</c:v>
                </c:pt>
                <c:pt idx="937">
                  <c:v>50679</c:v>
                </c:pt>
                <c:pt idx="938">
                  <c:v>50710</c:v>
                </c:pt>
                <c:pt idx="939">
                  <c:v>50740</c:v>
                </c:pt>
                <c:pt idx="940">
                  <c:v>50771</c:v>
                </c:pt>
                <c:pt idx="941">
                  <c:v>50802</c:v>
                </c:pt>
                <c:pt idx="942">
                  <c:v>50830</c:v>
                </c:pt>
                <c:pt idx="943">
                  <c:v>50861</c:v>
                </c:pt>
                <c:pt idx="944">
                  <c:v>50891</c:v>
                </c:pt>
                <c:pt idx="945">
                  <c:v>50922</c:v>
                </c:pt>
                <c:pt idx="946">
                  <c:v>50952</c:v>
                </c:pt>
                <c:pt idx="947">
                  <c:v>50983</c:v>
                </c:pt>
                <c:pt idx="948">
                  <c:v>51014</c:v>
                </c:pt>
                <c:pt idx="949">
                  <c:v>51044</c:v>
                </c:pt>
                <c:pt idx="950">
                  <c:v>51075</c:v>
                </c:pt>
                <c:pt idx="951">
                  <c:v>51105</c:v>
                </c:pt>
                <c:pt idx="952">
                  <c:v>51136</c:v>
                </c:pt>
                <c:pt idx="953">
                  <c:v>51167</c:v>
                </c:pt>
                <c:pt idx="954">
                  <c:v>51196</c:v>
                </c:pt>
                <c:pt idx="955">
                  <c:v>51227</c:v>
                </c:pt>
                <c:pt idx="956">
                  <c:v>51257</c:v>
                </c:pt>
                <c:pt idx="957">
                  <c:v>51288</c:v>
                </c:pt>
                <c:pt idx="958">
                  <c:v>51318</c:v>
                </c:pt>
                <c:pt idx="959">
                  <c:v>51349</c:v>
                </c:pt>
                <c:pt idx="960">
                  <c:v>51380</c:v>
                </c:pt>
                <c:pt idx="961">
                  <c:v>51410</c:v>
                </c:pt>
                <c:pt idx="962">
                  <c:v>51441</c:v>
                </c:pt>
                <c:pt idx="963">
                  <c:v>51471</c:v>
                </c:pt>
                <c:pt idx="964">
                  <c:v>51502</c:v>
                </c:pt>
                <c:pt idx="965">
                  <c:v>51533</c:v>
                </c:pt>
                <c:pt idx="966">
                  <c:v>51561</c:v>
                </c:pt>
                <c:pt idx="967">
                  <c:v>51592</c:v>
                </c:pt>
                <c:pt idx="968">
                  <c:v>51622</c:v>
                </c:pt>
                <c:pt idx="969">
                  <c:v>51653</c:v>
                </c:pt>
                <c:pt idx="970">
                  <c:v>51683</c:v>
                </c:pt>
                <c:pt idx="971">
                  <c:v>51714</c:v>
                </c:pt>
                <c:pt idx="972">
                  <c:v>51745</c:v>
                </c:pt>
                <c:pt idx="973">
                  <c:v>51775</c:v>
                </c:pt>
                <c:pt idx="974">
                  <c:v>51806</c:v>
                </c:pt>
                <c:pt idx="975">
                  <c:v>51836</c:v>
                </c:pt>
                <c:pt idx="976">
                  <c:v>51867</c:v>
                </c:pt>
                <c:pt idx="977">
                  <c:v>51898</c:v>
                </c:pt>
                <c:pt idx="978">
                  <c:v>51926</c:v>
                </c:pt>
                <c:pt idx="979">
                  <c:v>51957</c:v>
                </c:pt>
                <c:pt idx="980">
                  <c:v>51987</c:v>
                </c:pt>
                <c:pt idx="981">
                  <c:v>52018</c:v>
                </c:pt>
                <c:pt idx="982">
                  <c:v>52048</c:v>
                </c:pt>
                <c:pt idx="983">
                  <c:v>52079</c:v>
                </c:pt>
                <c:pt idx="984">
                  <c:v>52110</c:v>
                </c:pt>
                <c:pt idx="985">
                  <c:v>52140</c:v>
                </c:pt>
                <c:pt idx="986">
                  <c:v>52171</c:v>
                </c:pt>
                <c:pt idx="987">
                  <c:v>52201</c:v>
                </c:pt>
                <c:pt idx="988">
                  <c:v>52232</c:v>
                </c:pt>
                <c:pt idx="989">
                  <c:v>52263</c:v>
                </c:pt>
                <c:pt idx="990">
                  <c:v>52291</c:v>
                </c:pt>
                <c:pt idx="991">
                  <c:v>52322</c:v>
                </c:pt>
                <c:pt idx="992">
                  <c:v>52352</c:v>
                </c:pt>
                <c:pt idx="993">
                  <c:v>52383</c:v>
                </c:pt>
                <c:pt idx="994">
                  <c:v>52413</c:v>
                </c:pt>
                <c:pt idx="995">
                  <c:v>52444</c:v>
                </c:pt>
                <c:pt idx="996">
                  <c:v>52475</c:v>
                </c:pt>
                <c:pt idx="997">
                  <c:v>52505</c:v>
                </c:pt>
                <c:pt idx="998">
                  <c:v>52536</c:v>
                </c:pt>
                <c:pt idx="999">
                  <c:v>52566</c:v>
                </c:pt>
                <c:pt idx="1000">
                  <c:v>52597</c:v>
                </c:pt>
                <c:pt idx="1001">
                  <c:v>52628</c:v>
                </c:pt>
                <c:pt idx="1002">
                  <c:v>52657</c:v>
                </c:pt>
                <c:pt idx="1003">
                  <c:v>52688</c:v>
                </c:pt>
                <c:pt idx="1004">
                  <c:v>52718</c:v>
                </c:pt>
                <c:pt idx="1005">
                  <c:v>52749</c:v>
                </c:pt>
                <c:pt idx="1006">
                  <c:v>52779</c:v>
                </c:pt>
                <c:pt idx="1007">
                  <c:v>52810</c:v>
                </c:pt>
                <c:pt idx="1008">
                  <c:v>52841</c:v>
                </c:pt>
                <c:pt idx="1009">
                  <c:v>52871</c:v>
                </c:pt>
                <c:pt idx="1010">
                  <c:v>52902</c:v>
                </c:pt>
                <c:pt idx="1011">
                  <c:v>52932</c:v>
                </c:pt>
                <c:pt idx="1012">
                  <c:v>52963</c:v>
                </c:pt>
                <c:pt idx="1013">
                  <c:v>52994</c:v>
                </c:pt>
                <c:pt idx="1014">
                  <c:v>53022</c:v>
                </c:pt>
                <c:pt idx="1015">
                  <c:v>53053</c:v>
                </c:pt>
                <c:pt idx="1016">
                  <c:v>53083</c:v>
                </c:pt>
                <c:pt idx="1017">
                  <c:v>53114</c:v>
                </c:pt>
                <c:pt idx="1018">
                  <c:v>53144</c:v>
                </c:pt>
                <c:pt idx="1019">
                  <c:v>53175</c:v>
                </c:pt>
                <c:pt idx="1020">
                  <c:v>53206</c:v>
                </c:pt>
                <c:pt idx="1021">
                  <c:v>53236</c:v>
                </c:pt>
                <c:pt idx="1022">
                  <c:v>53267</c:v>
                </c:pt>
                <c:pt idx="1023">
                  <c:v>53297</c:v>
                </c:pt>
                <c:pt idx="1024">
                  <c:v>53328</c:v>
                </c:pt>
                <c:pt idx="1025">
                  <c:v>53359</c:v>
                </c:pt>
                <c:pt idx="1026">
                  <c:v>53387</c:v>
                </c:pt>
                <c:pt idx="1027">
                  <c:v>53418</c:v>
                </c:pt>
                <c:pt idx="1028">
                  <c:v>53448</c:v>
                </c:pt>
                <c:pt idx="1029">
                  <c:v>53479</c:v>
                </c:pt>
                <c:pt idx="1030">
                  <c:v>53509</c:v>
                </c:pt>
                <c:pt idx="1031">
                  <c:v>53540</c:v>
                </c:pt>
                <c:pt idx="1032">
                  <c:v>53571</c:v>
                </c:pt>
                <c:pt idx="1033">
                  <c:v>53601</c:v>
                </c:pt>
                <c:pt idx="1034">
                  <c:v>53632</c:v>
                </c:pt>
                <c:pt idx="1035">
                  <c:v>53662</c:v>
                </c:pt>
                <c:pt idx="1036">
                  <c:v>53693</c:v>
                </c:pt>
                <c:pt idx="1037">
                  <c:v>53724</c:v>
                </c:pt>
                <c:pt idx="1038">
                  <c:v>53752</c:v>
                </c:pt>
                <c:pt idx="1039">
                  <c:v>53783</c:v>
                </c:pt>
                <c:pt idx="1040">
                  <c:v>53813</c:v>
                </c:pt>
                <c:pt idx="1041">
                  <c:v>53844</c:v>
                </c:pt>
                <c:pt idx="1042">
                  <c:v>53874</c:v>
                </c:pt>
                <c:pt idx="1043">
                  <c:v>53905</c:v>
                </c:pt>
                <c:pt idx="1044">
                  <c:v>53936</c:v>
                </c:pt>
                <c:pt idx="1045">
                  <c:v>53966</c:v>
                </c:pt>
                <c:pt idx="1046">
                  <c:v>53997</c:v>
                </c:pt>
                <c:pt idx="1047">
                  <c:v>54027</c:v>
                </c:pt>
                <c:pt idx="1048">
                  <c:v>54058</c:v>
                </c:pt>
                <c:pt idx="1049">
                  <c:v>54089</c:v>
                </c:pt>
                <c:pt idx="1050">
                  <c:v>54118</c:v>
                </c:pt>
                <c:pt idx="1051">
                  <c:v>54149</c:v>
                </c:pt>
                <c:pt idx="1052">
                  <c:v>54179</c:v>
                </c:pt>
                <c:pt idx="1053">
                  <c:v>54210</c:v>
                </c:pt>
                <c:pt idx="1054">
                  <c:v>54240</c:v>
                </c:pt>
                <c:pt idx="1055">
                  <c:v>54271</c:v>
                </c:pt>
                <c:pt idx="1056">
                  <c:v>54302</c:v>
                </c:pt>
                <c:pt idx="1057">
                  <c:v>54332</c:v>
                </c:pt>
                <c:pt idx="1058">
                  <c:v>54363</c:v>
                </c:pt>
                <c:pt idx="1059">
                  <c:v>54393</c:v>
                </c:pt>
                <c:pt idx="1060">
                  <c:v>54424</c:v>
                </c:pt>
                <c:pt idx="1061">
                  <c:v>54455</c:v>
                </c:pt>
                <c:pt idx="1062">
                  <c:v>54483</c:v>
                </c:pt>
                <c:pt idx="1063">
                  <c:v>54514</c:v>
                </c:pt>
                <c:pt idx="1064">
                  <c:v>54544</c:v>
                </c:pt>
                <c:pt idx="1065">
                  <c:v>54575</c:v>
                </c:pt>
                <c:pt idx="1066">
                  <c:v>54605</c:v>
                </c:pt>
                <c:pt idx="1067">
                  <c:v>54636</c:v>
                </c:pt>
                <c:pt idx="1068">
                  <c:v>54667</c:v>
                </c:pt>
                <c:pt idx="1069">
                  <c:v>54697</c:v>
                </c:pt>
                <c:pt idx="1070">
                  <c:v>54728</c:v>
                </c:pt>
                <c:pt idx="1071">
                  <c:v>54758</c:v>
                </c:pt>
                <c:pt idx="1072">
                  <c:v>54789</c:v>
                </c:pt>
                <c:pt idx="1073">
                  <c:v>54820</c:v>
                </c:pt>
                <c:pt idx="1074">
                  <c:v>54848</c:v>
                </c:pt>
                <c:pt idx="1075">
                  <c:v>54879</c:v>
                </c:pt>
                <c:pt idx="1076">
                  <c:v>54909</c:v>
                </c:pt>
                <c:pt idx="1077">
                  <c:v>54940</c:v>
                </c:pt>
                <c:pt idx="1078">
                  <c:v>54970</c:v>
                </c:pt>
                <c:pt idx="1079">
                  <c:v>55001</c:v>
                </c:pt>
                <c:pt idx="1080">
                  <c:v>55032</c:v>
                </c:pt>
                <c:pt idx="1081">
                  <c:v>55062</c:v>
                </c:pt>
                <c:pt idx="1082">
                  <c:v>55093</c:v>
                </c:pt>
                <c:pt idx="1083">
                  <c:v>55123</c:v>
                </c:pt>
                <c:pt idx="1084">
                  <c:v>55154</c:v>
                </c:pt>
                <c:pt idx="1085">
                  <c:v>55185</c:v>
                </c:pt>
                <c:pt idx="1086">
                  <c:v>55213</c:v>
                </c:pt>
                <c:pt idx="1087">
                  <c:v>55244</c:v>
                </c:pt>
                <c:pt idx="1088">
                  <c:v>55274</c:v>
                </c:pt>
                <c:pt idx="1089">
                  <c:v>55305</c:v>
                </c:pt>
                <c:pt idx="1090">
                  <c:v>55335</c:v>
                </c:pt>
                <c:pt idx="1091">
                  <c:v>55366</c:v>
                </c:pt>
                <c:pt idx="1092">
                  <c:v>55397</c:v>
                </c:pt>
                <c:pt idx="1093">
                  <c:v>55427</c:v>
                </c:pt>
                <c:pt idx="1094">
                  <c:v>55458</c:v>
                </c:pt>
                <c:pt idx="1095">
                  <c:v>55488</c:v>
                </c:pt>
                <c:pt idx="1096">
                  <c:v>55519</c:v>
                </c:pt>
                <c:pt idx="1097">
                  <c:v>55550</c:v>
                </c:pt>
                <c:pt idx="1098">
                  <c:v>55579</c:v>
                </c:pt>
                <c:pt idx="1099">
                  <c:v>55610</c:v>
                </c:pt>
                <c:pt idx="1100">
                  <c:v>55640</c:v>
                </c:pt>
                <c:pt idx="1101">
                  <c:v>55671</c:v>
                </c:pt>
                <c:pt idx="1102">
                  <c:v>55701</c:v>
                </c:pt>
                <c:pt idx="1103">
                  <c:v>55732</c:v>
                </c:pt>
                <c:pt idx="1104">
                  <c:v>55763</c:v>
                </c:pt>
                <c:pt idx="1105">
                  <c:v>55793</c:v>
                </c:pt>
                <c:pt idx="1106">
                  <c:v>55824</c:v>
                </c:pt>
                <c:pt idx="1107">
                  <c:v>55854</c:v>
                </c:pt>
                <c:pt idx="1108">
                  <c:v>55885</c:v>
                </c:pt>
                <c:pt idx="1109">
                  <c:v>55916</c:v>
                </c:pt>
                <c:pt idx="1110">
                  <c:v>55944</c:v>
                </c:pt>
                <c:pt idx="1111">
                  <c:v>55975</c:v>
                </c:pt>
                <c:pt idx="1112">
                  <c:v>56005</c:v>
                </c:pt>
                <c:pt idx="1113">
                  <c:v>56036</c:v>
                </c:pt>
                <c:pt idx="1114">
                  <c:v>56066</c:v>
                </c:pt>
                <c:pt idx="1115">
                  <c:v>56097</c:v>
                </c:pt>
                <c:pt idx="1116">
                  <c:v>56128</c:v>
                </c:pt>
                <c:pt idx="1117">
                  <c:v>56158</c:v>
                </c:pt>
                <c:pt idx="1118">
                  <c:v>56189</c:v>
                </c:pt>
                <c:pt idx="1119">
                  <c:v>56219</c:v>
                </c:pt>
                <c:pt idx="1120">
                  <c:v>56250</c:v>
                </c:pt>
                <c:pt idx="1121">
                  <c:v>56281</c:v>
                </c:pt>
                <c:pt idx="1122">
                  <c:v>56309</c:v>
                </c:pt>
                <c:pt idx="1123">
                  <c:v>56340</c:v>
                </c:pt>
                <c:pt idx="1124">
                  <c:v>56370</c:v>
                </c:pt>
                <c:pt idx="1125">
                  <c:v>56401</c:v>
                </c:pt>
                <c:pt idx="1126">
                  <c:v>56431</c:v>
                </c:pt>
                <c:pt idx="1127">
                  <c:v>56462</c:v>
                </c:pt>
                <c:pt idx="1128">
                  <c:v>56493</c:v>
                </c:pt>
                <c:pt idx="1129">
                  <c:v>56523</c:v>
                </c:pt>
                <c:pt idx="1130">
                  <c:v>56554</c:v>
                </c:pt>
                <c:pt idx="1131">
                  <c:v>56584</c:v>
                </c:pt>
                <c:pt idx="1132">
                  <c:v>56615</c:v>
                </c:pt>
                <c:pt idx="1133">
                  <c:v>56646</c:v>
                </c:pt>
                <c:pt idx="1134">
                  <c:v>56674</c:v>
                </c:pt>
                <c:pt idx="1135">
                  <c:v>56705</c:v>
                </c:pt>
                <c:pt idx="1136">
                  <c:v>56735</c:v>
                </c:pt>
                <c:pt idx="1137">
                  <c:v>56766</c:v>
                </c:pt>
                <c:pt idx="1138">
                  <c:v>56796</c:v>
                </c:pt>
                <c:pt idx="1139">
                  <c:v>56827</c:v>
                </c:pt>
                <c:pt idx="1140">
                  <c:v>56858</c:v>
                </c:pt>
                <c:pt idx="1141">
                  <c:v>56888</c:v>
                </c:pt>
                <c:pt idx="1142">
                  <c:v>56919</c:v>
                </c:pt>
                <c:pt idx="1143">
                  <c:v>56949</c:v>
                </c:pt>
                <c:pt idx="1144">
                  <c:v>56980</c:v>
                </c:pt>
                <c:pt idx="1145">
                  <c:v>57011</c:v>
                </c:pt>
                <c:pt idx="1146">
                  <c:v>57040</c:v>
                </c:pt>
                <c:pt idx="1147">
                  <c:v>57071</c:v>
                </c:pt>
                <c:pt idx="1148">
                  <c:v>57101</c:v>
                </c:pt>
                <c:pt idx="1149">
                  <c:v>57132</c:v>
                </c:pt>
                <c:pt idx="1150">
                  <c:v>57162</c:v>
                </c:pt>
                <c:pt idx="1151">
                  <c:v>57193</c:v>
                </c:pt>
                <c:pt idx="1152">
                  <c:v>57224</c:v>
                </c:pt>
                <c:pt idx="1153">
                  <c:v>57254</c:v>
                </c:pt>
                <c:pt idx="1154">
                  <c:v>57285</c:v>
                </c:pt>
                <c:pt idx="1155">
                  <c:v>57315</c:v>
                </c:pt>
                <c:pt idx="1156">
                  <c:v>57346</c:v>
                </c:pt>
                <c:pt idx="1157">
                  <c:v>57377</c:v>
                </c:pt>
                <c:pt idx="1158">
                  <c:v>57405</c:v>
                </c:pt>
                <c:pt idx="1159">
                  <c:v>57436</c:v>
                </c:pt>
                <c:pt idx="1160">
                  <c:v>57466</c:v>
                </c:pt>
                <c:pt idx="1161">
                  <c:v>57497</c:v>
                </c:pt>
                <c:pt idx="1162">
                  <c:v>57527</c:v>
                </c:pt>
                <c:pt idx="1163">
                  <c:v>57558</c:v>
                </c:pt>
                <c:pt idx="1164">
                  <c:v>57589</c:v>
                </c:pt>
                <c:pt idx="1165">
                  <c:v>57619</c:v>
                </c:pt>
                <c:pt idx="1166">
                  <c:v>57650</c:v>
                </c:pt>
                <c:pt idx="1167">
                  <c:v>57680</c:v>
                </c:pt>
                <c:pt idx="1168">
                  <c:v>57711</c:v>
                </c:pt>
                <c:pt idx="1169">
                  <c:v>57742</c:v>
                </c:pt>
                <c:pt idx="1170">
                  <c:v>57770</c:v>
                </c:pt>
                <c:pt idx="1171">
                  <c:v>57801</c:v>
                </c:pt>
                <c:pt idx="1172">
                  <c:v>57831</c:v>
                </c:pt>
                <c:pt idx="1173">
                  <c:v>57862</c:v>
                </c:pt>
                <c:pt idx="1174">
                  <c:v>57892</c:v>
                </c:pt>
                <c:pt idx="1175">
                  <c:v>57923</c:v>
                </c:pt>
                <c:pt idx="1176">
                  <c:v>57954</c:v>
                </c:pt>
                <c:pt idx="1177">
                  <c:v>57984</c:v>
                </c:pt>
                <c:pt idx="1178">
                  <c:v>58015</c:v>
                </c:pt>
                <c:pt idx="1179">
                  <c:v>58045</c:v>
                </c:pt>
                <c:pt idx="1180">
                  <c:v>58076</c:v>
                </c:pt>
                <c:pt idx="1181">
                  <c:v>58107</c:v>
                </c:pt>
                <c:pt idx="1182">
                  <c:v>58135</c:v>
                </c:pt>
                <c:pt idx="1183">
                  <c:v>58166</c:v>
                </c:pt>
                <c:pt idx="1184">
                  <c:v>58196</c:v>
                </c:pt>
                <c:pt idx="1185">
                  <c:v>58227</c:v>
                </c:pt>
                <c:pt idx="1186">
                  <c:v>58257</c:v>
                </c:pt>
                <c:pt idx="1187">
                  <c:v>58288</c:v>
                </c:pt>
                <c:pt idx="1188">
                  <c:v>58319</c:v>
                </c:pt>
                <c:pt idx="1189">
                  <c:v>58349</c:v>
                </c:pt>
                <c:pt idx="1190">
                  <c:v>58380</c:v>
                </c:pt>
                <c:pt idx="1191">
                  <c:v>58410</c:v>
                </c:pt>
                <c:pt idx="1192">
                  <c:v>58441</c:v>
                </c:pt>
                <c:pt idx="1193">
                  <c:v>58472</c:v>
                </c:pt>
                <c:pt idx="1194">
                  <c:v>58501</c:v>
                </c:pt>
                <c:pt idx="1195">
                  <c:v>58532</c:v>
                </c:pt>
                <c:pt idx="1196">
                  <c:v>58562</c:v>
                </c:pt>
                <c:pt idx="1197">
                  <c:v>58593</c:v>
                </c:pt>
                <c:pt idx="1198">
                  <c:v>58623</c:v>
                </c:pt>
                <c:pt idx="1199">
                  <c:v>58654</c:v>
                </c:pt>
                <c:pt idx="1200">
                  <c:v>58685</c:v>
                </c:pt>
                <c:pt idx="1201">
                  <c:v>58715</c:v>
                </c:pt>
                <c:pt idx="1202">
                  <c:v>58746</c:v>
                </c:pt>
                <c:pt idx="1203">
                  <c:v>58776</c:v>
                </c:pt>
                <c:pt idx="1204">
                  <c:v>58807</c:v>
                </c:pt>
                <c:pt idx="1205">
                  <c:v>58838</c:v>
                </c:pt>
                <c:pt idx="1206">
                  <c:v>58866</c:v>
                </c:pt>
                <c:pt idx="1207">
                  <c:v>58897</c:v>
                </c:pt>
                <c:pt idx="1208">
                  <c:v>58927</c:v>
                </c:pt>
                <c:pt idx="1209">
                  <c:v>58958</c:v>
                </c:pt>
                <c:pt idx="1210">
                  <c:v>58988</c:v>
                </c:pt>
                <c:pt idx="1211">
                  <c:v>59019</c:v>
                </c:pt>
                <c:pt idx="1212">
                  <c:v>59050</c:v>
                </c:pt>
                <c:pt idx="1213">
                  <c:v>59080</c:v>
                </c:pt>
                <c:pt idx="1214">
                  <c:v>59111</c:v>
                </c:pt>
                <c:pt idx="1215">
                  <c:v>59141</c:v>
                </c:pt>
                <c:pt idx="1216">
                  <c:v>59172</c:v>
                </c:pt>
                <c:pt idx="1217">
                  <c:v>59203</c:v>
                </c:pt>
                <c:pt idx="1218">
                  <c:v>59231</c:v>
                </c:pt>
                <c:pt idx="1219">
                  <c:v>59262</c:v>
                </c:pt>
                <c:pt idx="1220">
                  <c:v>59292</c:v>
                </c:pt>
                <c:pt idx="1221">
                  <c:v>59323</c:v>
                </c:pt>
                <c:pt idx="1222">
                  <c:v>59353</c:v>
                </c:pt>
                <c:pt idx="1223">
                  <c:v>59384</c:v>
                </c:pt>
                <c:pt idx="1224">
                  <c:v>59415</c:v>
                </c:pt>
                <c:pt idx="1225">
                  <c:v>59445</c:v>
                </c:pt>
                <c:pt idx="1226">
                  <c:v>59476</c:v>
                </c:pt>
                <c:pt idx="1227">
                  <c:v>59506</c:v>
                </c:pt>
                <c:pt idx="1228">
                  <c:v>59537</c:v>
                </c:pt>
                <c:pt idx="1229">
                  <c:v>59568</c:v>
                </c:pt>
                <c:pt idx="1230">
                  <c:v>59596</c:v>
                </c:pt>
                <c:pt idx="1231">
                  <c:v>59627</c:v>
                </c:pt>
                <c:pt idx="1232">
                  <c:v>59657</c:v>
                </c:pt>
                <c:pt idx="1233">
                  <c:v>59688</c:v>
                </c:pt>
                <c:pt idx="1234">
                  <c:v>59718</c:v>
                </c:pt>
                <c:pt idx="1235">
                  <c:v>59749</c:v>
                </c:pt>
                <c:pt idx="1236">
                  <c:v>59780</c:v>
                </c:pt>
                <c:pt idx="1237">
                  <c:v>59810</c:v>
                </c:pt>
                <c:pt idx="1238">
                  <c:v>59841</c:v>
                </c:pt>
                <c:pt idx="1239">
                  <c:v>59871</c:v>
                </c:pt>
                <c:pt idx="1240">
                  <c:v>59902</c:v>
                </c:pt>
                <c:pt idx="1241">
                  <c:v>59933</c:v>
                </c:pt>
                <c:pt idx="1242">
                  <c:v>59962</c:v>
                </c:pt>
                <c:pt idx="1243">
                  <c:v>59993</c:v>
                </c:pt>
                <c:pt idx="1244">
                  <c:v>60023</c:v>
                </c:pt>
                <c:pt idx="1245">
                  <c:v>60054</c:v>
                </c:pt>
                <c:pt idx="1246">
                  <c:v>60084</c:v>
                </c:pt>
                <c:pt idx="1247">
                  <c:v>60115</c:v>
                </c:pt>
                <c:pt idx="1248">
                  <c:v>60146</c:v>
                </c:pt>
                <c:pt idx="1249">
                  <c:v>60176</c:v>
                </c:pt>
                <c:pt idx="1250">
                  <c:v>60207</c:v>
                </c:pt>
                <c:pt idx="1251">
                  <c:v>60237</c:v>
                </c:pt>
                <c:pt idx="1252">
                  <c:v>60268</c:v>
                </c:pt>
                <c:pt idx="1253">
                  <c:v>60299</c:v>
                </c:pt>
                <c:pt idx="1254">
                  <c:v>60327</c:v>
                </c:pt>
                <c:pt idx="1255">
                  <c:v>60358</c:v>
                </c:pt>
                <c:pt idx="1256">
                  <c:v>60388</c:v>
                </c:pt>
                <c:pt idx="1257">
                  <c:v>60419</c:v>
                </c:pt>
                <c:pt idx="1258">
                  <c:v>60449</c:v>
                </c:pt>
                <c:pt idx="1259">
                  <c:v>60480</c:v>
                </c:pt>
                <c:pt idx="1260">
                  <c:v>60511</c:v>
                </c:pt>
                <c:pt idx="1261">
                  <c:v>60541</c:v>
                </c:pt>
                <c:pt idx="1262">
                  <c:v>60572</c:v>
                </c:pt>
                <c:pt idx="1263">
                  <c:v>60602</c:v>
                </c:pt>
                <c:pt idx="1264">
                  <c:v>60633</c:v>
                </c:pt>
                <c:pt idx="1265">
                  <c:v>60664</c:v>
                </c:pt>
                <c:pt idx="1266">
                  <c:v>60692</c:v>
                </c:pt>
                <c:pt idx="1267">
                  <c:v>60723</c:v>
                </c:pt>
                <c:pt idx="1268">
                  <c:v>60753</c:v>
                </c:pt>
                <c:pt idx="1269">
                  <c:v>60784</c:v>
                </c:pt>
                <c:pt idx="1270">
                  <c:v>60814</c:v>
                </c:pt>
                <c:pt idx="1271">
                  <c:v>60845</c:v>
                </c:pt>
                <c:pt idx="1272">
                  <c:v>60876</c:v>
                </c:pt>
                <c:pt idx="1273">
                  <c:v>60906</c:v>
                </c:pt>
                <c:pt idx="1274">
                  <c:v>60937</c:v>
                </c:pt>
                <c:pt idx="1275">
                  <c:v>60967</c:v>
                </c:pt>
                <c:pt idx="1276">
                  <c:v>60998</c:v>
                </c:pt>
                <c:pt idx="1277">
                  <c:v>61029</c:v>
                </c:pt>
                <c:pt idx="1278">
                  <c:v>61057</c:v>
                </c:pt>
                <c:pt idx="1279">
                  <c:v>61088</c:v>
                </c:pt>
                <c:pt idx="1280">
                  <c:v>61118</c:v>
                </c:pt>
                <c:pt idx="1281">
                  <c:v>61149</c:v>
                </c:pt>
                <c:pt idx="1282">
                  <c:v>61179</c:v>
                </c:pt>
                <c:pt idx="1283">
                  <c:v>61210</c:v>
                </c:pt>
                <c:pt idx="1284">
                  <c:v>61241</c:v>
                </c:pt>
                <c:pt idx="1285">
                  <c:v>61271</c:v>
                </c:pt>
                <c:pt idx="1286">
                  <c:v>61302</c:v>
                </c:pt>
                <c:pt idx="1287">
                  <c:v>61332</c:v>
                </c:pt>
                <c:pt idx="1288">
                  <c:v>61363</c:v>
                </c:pt>
                <c:pt idx="1289">
                  <c:v>61394</c:v>
                </c:pt>
                <c:pt idx="1290">
                  <c:v>61423</c:v>
                </c:pt>
                <c:pt idx="1291">
                  <c:v>61454</c:v>
                </c:pt>
                <c:pt idx="1292">
                  <c:v>61484</c:v>
                </c:pt>
                <c:pt idx="1293">
                  <c:v>61515</c:v>
                </c:pt>
                <c:pt idx="1294">
                  <c:v>61545</c:v>
                </c:pt>
                <c:pt idx="1295">
                  <c:v>61576</c:v>
                </c:pt>
                <c:pt idx="1296">
                  <c:v>61607</c:v>
                </c:pt>
                <c:pt idx="1297">
                  <c:v>61637</c:v>
                </c:pt>
                <c:pt idx="1298">
                  <c:v>61668</c:v>
                </c:pt>
                <c:pt idx="1299">
                  <c:v>61698</c:v>
                </c:pt>
                <c:pt idx="1300">
                  <c:v>61729</c:v>
                </c:pt>
                <c:pt idx="1301">
                  <c:v>61760</c:v>
                </c:pt>
                <c:pt idx="1302">
                  <c:v>61788</c:v>
                </c:pt>
                <c:pt idx="1303">
                  <c:v>61819</c:v>
                </c:pt>
                <c:pt idx="1304">
                  <c:v>61849</c:v>
                </c:pt>
                <c:pt idx="1305">
                  <c:v>61880</c:v>
                </c:pt>
                <c:pt idx="1306">
                  <c:v>61910</c:v>
                </c:pt>
                <c:pt idx="1307">
                  <c:v>61941</c:v>
                </c:pt>
                <c:pt idx="1308">
                  <c:v>61972</c:v>
                </c:pt>
                <c:pt idx="1309">
                  <c:v>62002</c:v>
                </c:pt>
                <c:pt idx="1310">
                  <c:v>62033</c:v>
                </c:pt>
                <c:pt idx="1311">
                  <c:v>62063</c:v>
                </c:pt>
                <c:pt idx="1312">
                  <c:v>62094</c:v>
                </c:pt>
                <c:pt idx="1313">
                  <c:v>62125</c:v>
                </c:pt>
                <c:pt idx="1314">
                  <c:v>62153</c:v>
                </c:pt>
                <c:pt idx="1315">
                  <c:v>62184</c:v>
                </c:pt>
                <c:pt idx="1316">
                  <c:v>62214</c:v>
                </c:pt>
                <c:pt idx="1317">
                  <c:v>62245</c:v>
                </c:pt>
                <c:pt idx="1318">
                  <c:v>62275</c:v>
                </c:pt>
                <c:pt idx="1319">
                  <c:v>62306</c:v>
                </c:pt>
                <c:pt idx="1320">
                  <c:v>62337</c:v>
                </c:pt>
                <c:pt idx="1321">
                  <c:v>62367</c:v>
                </c:pt>
                <c:pt idx="1322">
                  <c:v>62398</c:v>
                </c:pt>
                <c:pt idx="1323">
                  <c:v>62428</c:v>
                </c:pt>
                <c:pt idx="1324">
                  <c:v>62459</c:v>
                </c:pt>
                <c:pt idx="1325">
                  <c:v>62490</c:v>
                </c:pt>
                <c:pt idx="1326">
                  <c:v>62518</c:v>
                </c:pt>
                <c:pt idx="1327">
                  <c:v>62549</c:v>
                </c:pt>
                <c:pt idx="1328">
                  <c:v>62579</c:v>
                </c:pt>
                <c:pt idx="1329">
                  <c:v>62610</c:v>
                </c:pt>
                <c:pt idx="1330">
                  <c:v>62640</c:v>
                </c:pt>
                <c:pt idx="1331">
                  <c:v>62671</c:v>
                </c:pt>
                <c:pt idx="1332">
                  <c:v>62702</c:v>
                </c:pt>
                <c:pt idx="1333">
                  <c:v>62732</c:v>
                </c:pt>
                <c:pt idx="1334">
                  <c:v>62763</c:v>
                </c:pt>
                <c:pt idx="1335">
                  <c:v>62793</c:v>
                </c:pt>
                <c:pt idx="1336">
                  <c:v>62824</c:v>
                </c:pt>
                <c:pt idx="1337">
                  <c:v>62855</c:v>
                </c:pt>
                <c:pt idx="1338">
                  <c:v>62884</c:v>
                </c:pt>
                <c:pt idx="1339">
                  <c:v>62915</c:v>
                </c:pt>
                <c:pt idx="1340">
                  <c:v>62945</c:v>
                </c:pt>
                <c:pt idx="1341">
                  <c:v>62976</c:v>
                </c:pt>
                <c:pt idx="1342">
                  <c:v>63006</c:v>
                </c:pt>
                <c:pt idx="1343">
                  <c:v>63037</c:v>
                </c:pt>
                <c:pt idx="1344">
                  <c:v>63068</c:v>
                </c:pt>
                <c:pt idx="1345">
                  <c:v>63098</c:v>
                </c:pt>
                <c:pt idx="1346">
                  <c:v>63129</c:v>
                </c:pt>
                <c:pt idx="1347">
                  <c:v>63159</c:v>
                </c:pt>
                <c:pt idx="1348">
                  <c:v>63190</c:v>
                </c:pt>
                <c:pt idx="1349">
                  <c:v>63221</c:v>
                </c:pt>
                <c:pt idx="1350">
                  <c:v>63249</c:v>
                </c:pt>
                <c:pt idx="1351">
                  <c:v>63280</c:v>
                </c:pt>
                <c:pt idx="1352">
                  <c:v>63310</c:v>
                </c:pt>
                <c:pt idx="1353">
                  <c:v>63341</c:v>
                </c:pt>
                <c:pt idx="1354">
                  <c:v>63371</c:v>
                </c:pt>
                <c:pt idx="1355">
                  <c:v>63402</c:v>
                </c:pt>
                <c:pt idx="1356">
                  <c:v>63433</c:v>
                </c:pt>
                <c:pt idx="1357">
                  <c:v>63463</c:v>
                </c:pt>
                <c:pt idx="1358">
                  <c:v>63494</c:v>
                </c:pt>
                <c:pt idx="1359">
                  <c:v>63524</c:v>
                </c:pt>
                <c:pt idx="1360">
                  <c:v>63555</c:v>
                </c:pt>
                <c:pt idx="1361">
                  <c:v>63586</c:v>
                </c:pt>
                <c:pt idx="1362">
                  <c:v>63614</c:v>
                </c:pt>
                <c:pt idx="1363">
                  <c:v>63645</c:v>
                </c:pt>
                <c:pt idx="1364">
                  <c:v>63675</c:v>
                </c:pt>
                <c:pt idx="1365">
                  <c:v>63706</c:v>
                </c:pt>
                <c:pt idx="1366">
                  <c:v>63736</c:v>
                </c:pt>
                <c:pt idx="1367">
                  <c:v>63767</c:v>
                </c:pt>
                <c:pt idx="1368">
                  <c:v>63798</c:v>
                </c:pt>
                <c:pt idx="1369">
                  <c:v>63828</c:v>
                </c:pt>
                <c:pt idx="1370">
                  <c:v>63859</c:v>
                </c:pt>
                <c:pt idx="1371">
                  <c:v>63889</c:v>
                </c:pt>
                <c:pt idx="1372">
                  <c:v>63920</c:v>
                </c:pt>
                <c:pt idx="1373">
                  <c:v>63951</c:v>
                </c:pt>
                <c:pt idx="1374">
                  <c:v>63979</c:v>
                </c:pt>
                <c:pt idx="1375">
                  <c:v>64010</c:v>
                </c:pt>
                <c:pt idx="1376">
                  <c:v>64040</c:v>
                </c:pt>
                <c:pt idx="1377">
                  <c:v>64071</c:v>
                </c:pt>
                <c:pt idx="1378">
                  <c:v>64101</c:v>
                </c:pt>
                <c:pt idx="1379">
                  <c:v>64132</c:v>
                </c:pt>
                <c:pt idx="1380">
                  <c:v>64163</c:v>
                </c:pt>
                <c:pt idx="1381">
                  <c:v>64193</c:v>
                </c:pt>
                <c:pt idx="1382">
                  <c:v>64224</c:v>
                </c:pt>
                <c:pt idx="1383">
                  <c:v>64254</c:v>
                </c:pt>
                <c:pt idx="1384">
                  <c:v>64285</c:v>
                </c:pt>
                <c:pt idx="1385">
                  <c:v>64316</c:v>
                </c:pt>
                <c:pt idx="1386">
                  <c:v>64345</c:v>
                </c:pt>
                <c:pt idx="1387">
                  <c:v>64376</c:v>
                </c:pt>
                <c:pt idx="1388">
                  <c:v>64406</c:v>
                </c:pt>
                <c:pt idx="1389">
                  <c:v>64437</c:v>
                </c:pt>
                <c:pt idx="1390">
                  <c:v>64467</c:v>
                </c:pt>
                <c:pt idx="1391">
                  <c:v>64498</c:v>
                </c:pt>
                <c:pt idx="1392">
                  <c:v>64529</c:v>
                </c:pt>
                <c:pt idx="1393">
                  <c:v>64559</c:v>
                </c:pt>
                <c:pt idx="1394">
                  <c:v>64590</c:v>
                </c:pt>
                <c:pt idx="1395">
                  <c:v>64620</c:v>
                </c:pt>
                <c:pt idx="1396">
                  <c:v>64651</c:v>
                </c:pt>
                <c:pt idx="1397">
                  <c:v>64682</c:v>
                </c:pt>
                <c:pt idx="1398">
                  <c:v>64710</c:v>
                </c:pt>
                <c:pt idx="1399">
                  <c:v>64741</c:v>
                </c:pt>
                <c:pt idx="1400">
                  <c:v>64771</c:v>
                </c:pt>
                <c:pt idx="1401">
                  <c:v>64802</c:v>
                </c:pt>
                <c:pt idx="1402">
                  <c:v>64832</c:v>
                </c:pt>
                <c:pt idx="1403">
                  <c:v>64863</c:v>
                </c:pt>
                <c:pt idx="1404">
                  <c:v>64894</c:v>
                </c:pt>
                <c:pt idx="1405">
                  <c:v>64924</c:v>
                </c:pt>
                <c:pt idx="1406">
                  <c:v>64955</c:v>
                </c:pt>
                <c:pt idx="1407">
                  <c:v>64985</c:v>
                </c:pt>
                <c:pt idx="1408">
                  <c:v>65016</c:v>
                </c:pt>
                <c:pt idx="1409">
                  <c:v>65047</c:v>
                </c:pt>
                <c:pt idx="1410">
                  <c:v>65075</c:v>
                </c:pt>
                <c:pt idx="1411">
                  <c:v>65106</c:v>
                </c:pt>
                <c:pt idx="1412">
                  <c:v>65136</c:v>
                </c:pt>
                <c:pt idx="1413">
                  <c:v>65167</c:v>
                </c:pt>
                <c:pt idx="1414">
                  <c:v>65197</c:v>
                </c:pt>
                <c:pt idx="1415">
                  <c:v>65228</c:v>
                </c:pt>
                <c:pt idx="1416">
                  <c:v>65259</c:v>
                </c:pt>
                <c:pt idx="1417">
                  <c:v>65289</c:v>
                </c:pt>
                <c:pt idx="1418">
                  <c:v>65320</c:v>
                </c:pt>
                <c:pt idx="1419">
                  <c:v>65350</c:v>
                </c:pt>
                <c:pt idx="1420">
                  <c:v>65381</c:v>
                </c:pt>
                <c:pt idx="1421">
                  <c:v>65412</c:v>
                </c:pt>
                <c:pt idx="1422">
                  <c:v>65440</c:v>
                </c:pt>
                <c:pt idx="1423">
                  <c:v>65471</c:v>
                </c:pt>
                <c:pt idx="1424">
                  <c:v>65501</c:v>
                </c:pt>
                <c:pt idx="1425">
                  <c:v>65532</c:v>
                </c:pt>
                <c:pt idx="1426">
                  <c:v>65562</c:v>
                </c:pt>
                <c:pt idx="1427">
                  <c:v>65593</c:v>
                </c:pt>
                <c:pt idx="1428">
                  <c:v>65624</c:v>
                </c:pt>
                <c:pt idx="1429">
                  <c:v>65654</c:v>
                </c:pt>
                <c:pt idx="1430">
                  <c:v>65685</c:v>
                </c:pt>
                <c:pt idx="1431">
                  <c:v>65715</c:v>
                </c:pt>
                <c:pt idx="1432">
                  <c:v>65746</c:v>
                </c:pt>
                <c:pt idx="1433">
                  <c:v>65777</c:v>
                </c:pt>
                <c:pt idx="1434">
                  <c:v>65806</c:v>
                </c:pt>
                <c:pt idx="1435">
                  <c:v>65837</c:v>
                </c:pt>
                <c:pt idx="1436">
                  <c:v>65867</c:v>
                </c:pt>
                <c:pt idx="1437">
                  <c:v>65898</c:v>
                </c:pt>
                <c:pt idx="1438">
                  <c:v>65928</c:v>
                </c:pt>
                <c:pt idx="1439">
                  <c:v>65959</c:v>
                </c:pt>
                <c:pt idx="1440">
                  <c:v>65990</c:v>
                </c:pt>
                <c:pt idx="1441">
                  <c:v>66020</c:v>
                </c:pt>
                <c:pt idx="1442">
                  <c:v>66051</c:v>
                </c:pt>
                <c:pt idx="1443">
                  <c:v>66081</c:v>
                </c:pt>
                <c:pt idx="1444">
                  <c:v>66112</c:v>
                </c:pt>
                <c:pt idx="1445">
                  <c:v>66143</c:v>
                </c:pt>
                <c:pt idx="1446">
                  <c:v>66171</c:v>
                </c:pt>
                <c:pt idx="1447">
                  <c:v>66202</c:v>
                </c:pt>
                <c:pt idx="1448">
                  <c:v>66232</c:v>
                </c:pt>
                <c:pt idx="1449">
                  <c:v>66263</c:v>
                </c:pt>
                <c:pt idx="1450">
                  <c:v>66293</c:v>
                </c:pt>
                <c:pt idx="1451">
                  <c:v>66324</c:v>
                </c:pt>
                <c:pt idx="1452">
                  <c:v>66355</c:v>
                </c:pt>
                <c:pt idx="1453">
                  <c:v>66385</c:v>
                </c:pt>
                <c:pt idx="1454">
                  <c:v>66416</c:v>
                </c:pt>
                <c:pt idx="1455">
                  <c:v>66446</c:v>
                </c:pt>
                <c:pt idx="1456">
                  <c:v>66477</c:v>
                </c:pt>
                <c:pt idx="1457">
                  <c:v>66508</c:v>
                </c:pt>
                <c:pt idx="1458">
                  <c:v>66536</c:v>
                </c:pt>
                <c:pt idx="1459">
                  <c:v>66567</c:v>
                </c:pt>
                <c:pt idx="1460">
                  <c:v>66597</c:v>
                </c:pt>
                <c:pt idx="1461">
                  <c:v>66628</c:v>
                </c:pt>
                <c:pt idx="1462">
                  <c:v>66658</c:v>
                </c:pt>
                <c:pt idx="1463">
                  <c:v>66689</c:v>
                </c:pt>
                <c:pt idx="1464">
                  <c:v>66720</c:v>
                </c:pt>
                <c:pt idx="1465">
                  <c:v>66750</c:v>
                </c:pt>
                <c:pt idx="1466">
                  <c:v>66781</c:v>
                </c:pt>
                <c:pt idx="1467">
                  <c:v>66811</c:v>
                </c:pt>
                <c:pt idx="1468">
                  <c:v>66842</c:v>
                </c:pt>
                <c:pt idx="1469">
                  <c:v>66873</c:v>
                </c:pt>
                <c:pt idx="1470">
                  <c:v>66901</c:v>
                </c:pt>
                <c:pt idx="1471">
                  <c:v>66932</c:v>
                </c:pt>
                <c:pt idx="1472">
                  <c:v>66962</c:v>
                </c:pt>
                <c:pt idx="1473">
                  <c:v>66993</c:v>
                </c:pt>
                <c:pt idx="1474">
                  <c:v>67023</c:v>
                </c:pt>
                <c:pt idx="1475">
                  <c:v>67054</c:v>
                </c:pt>
                <c:pt idx="1476">
                  <c:v>67085</c:v>
                </c:pt>
                <c:pt idx="1477">
                  <c:v>67115</c:v>
                </c:pt>
                <c:pt idx="1478">
                  <c:v>67146</c:v>
                </c:pt>
                <c:pt idx="1479">
                  <c:v>67176</c:v>
                </c:pt>
                <c:pt idx="1480">
                  <c:v>67207</c:v>
                </c:pt>
                <c:pt idx="1481">
                  <c:v>67238</c:v>
                </c:pt>
                <c:pt idx="1482">
                  <c:v>67267</c:v>
                </c:pt>
                <c:pt idx="1483">
                  <c:v>67298</c:v>
                </c:pt>
                <c:pt idx="1484">
                  <c:v>67328</c:v>
                </c:pt>
                <c:pt idx="1485">
                  <c:v>67359</c:v>
                </c:pt>
                <c:pt idx="1486">
                  <c:v>67389</c:v>
                </c:pt>
                <c:pt idx="1487">
                  <c:v>67420</c:v>
                </c:pt>
                <c:pt idx="1488">
                  <c:v>67451</c:v>
                </c:pt>
                <c:pt idx="1489">
                  <c:v>67481</c:v>
                </c:pt>
                <c:pt idx="1490">
                  <c:v>67512</c:v>
                </c:pt>
                <c:pt idx="1491">
                  <c:v>67542</c:v>
                </c:pt>
                <c:pt idx="1492">
                  <c:v>67573</c:v>
                </c:pt>
                <c:pt idx="1493">
                  <c:v>67604</c:v>
                </c:pt>
                <c:pt idx="1494">
                  <c:v>67632</c:v>
                </c:pt>
                <c:pt idx="1495">
                  <c:v>67663</c:v>
                </c:pt>
                <c:pt idx="1496">
                  <c:v>67693</c:v>
                </c:pt>
                <c:pt idx="1497">
                  <c:v>67724</c:v>
                </c:pt>
                <c:pt idx="1498">
                  <c:v>67754</c:v>
                </c:pt>
                <c:pt idx="1499">
                  <c:v>67785</c:v>
                </c:pt>
                <c:pt idx="1500">
                  <c:v>67816</c:v>
                </c:pt>
                <c:pt idx="1501">
                  <c:v>67846</c:v>
                </c:pt>
                <c:pt idx="1502">
                  <c:v>67877</c:v>
                </c:pt>
                <c:pt idx="1503">
                  <c:v>67907</c:v>
                </c:pt>
                <c:pt idx="1504">
                  <c:v>67938</c:v>
                </c:pt>
                <c:pt idx="1505">
                  <c:v>67969</c:v>
                </c:pt>
                <c:pt idx="1506">
                  <c:v>67997</c:v>
                </c:pt>
                <c:pt idx="1507">
                  <c:v>68028</c:v>
                </c:pt>
                <c:pt idx="1508">
                  <c:v>68058</c:v>
                </c:pt>
                <c:pt idx="1509">
                  <c:v>68089</c:v>
                </c:pt>
                <c:pt idx="1510">
                  <c:v>68119</c:v>
                </c:pt>
                <c:pt idx="1511">
                  <c:v>68150</c:v>
                </c:pt>
                <c:pt idx="1512">
                  <c:v>68181</c:v>
                </c:pt>
                <c:pt idx="1513">
                  <c:v>68211</c:v>
                </c:pt>
                <c:pt idx="1514">
                  <c:v>68242</c:v>
                </c:pt>
                <c:pt idx="1515">
                  <c:v>68272</c:v>
                </c:pt>
                <c:pt idx="1516">
                  <c:v>68303</c:v>
                </c:pt>
                <c:pt idx="1517">
                  <c:v>68334</c:v>
                </c:pt>
                <c:pt idx="1518">
                  <c:v>68362</c:v>
                </c:pt>
                <c:pt idx="1519">
                  <c:v>68393</c:v>
                </c:pt>
                <c:pt idx="1520">
                  <c:v>68423</c:v>
                </c:pt>
                <c:pt idx="1521">
                  <c:v>68454</c:v>
                </c:pt>
                <c:pt idx="1522">
                  <c:v>68484</c:v>
                </c:pt>
                <c:pt idx="1523">
                  <c:v>68515</c:v>
                </c:pt>
                <c:pt idx="1524">
                  <c:v>68546</c:v>
                </c:pt>
                <c:pt idx="1525">
                  <c:v>68576</c:v>
                </c:pt>
                <c:pt idx="1526">
                  <c:v>68607</c:v>
                </c:pt>
                <c:pt idx="1527">
                  <c:v>68637</c:v>
                </c:pt>
                <c:pt idx="1528">
                  <c:v>68668</c:v>
                </c:pt>
                <c:pt idx="1529">
                  <c:v>68699</c:v>
                </c:pt>
                <c:pt idx="1530">
                  <c:v>68728</c:v>
                </c:pt>
                <c:pt idx="1531">
                  <c:v>68759</c:v>
                </c:pt>
                <c:pt idx="1532">
                  <c:v>68789</c:v>
                </c:pt>
                <c:pt idx="1533">
                  <c:v>68820</c:v>
                </c:pt>
                <c:pt idx="1534">
                  <c:v>68850</c:v>
                </c:pt>
                <c:pt idx="1535">
                  <c:v>68881</c:v>
                </c:pt>
                <c:pt idx="1536">
                  <c:v>68912</c:v>
                </c:pt>
                <c:pt idx="1537">
                  <c:v>68942</c:v>
                </c:pt>
                <c:pt idx="1538">
                  <c:v>68973</c:v>
                </c:pt>
                <c:pt idx="1539">
                  <c:v>69003</c:v>
                </c:pt>
                <c:pt idx="1540">
                  <c:v>69034</c:v>
                </c:pt>
                <c:pt idx="1541">
                  <c:v>69065</c:v>
                </c:pt>
                <c:pt idx="1542">
                  <c:v>69093</c:v>
                </c:pt>
                <c:pt idx="1543">
                  <c:v>69124</c:v>
                </c:pt>
                <c:pt idx="1544">
                  <c:v>69154</c:v>
                </c:pt>
                <c:pt idx="1545">
                  <c:v>69185</c:v>
                </c:pt>
                <c:pt idx="1546">
                  <c:v>69215</c:v>
                </c:pt>
                <c:pt idx="1547">
                  <c:v>69246</c:v>
                </c:pt>
                <c:pt idx="1548">
                  <c:v>69277</c:v>
                </c:pt>
                <c:pt idx="1549">
                  <c:v>69307</c:v>
                </c:pt>
                <c:pt idx="1550">
                  <c:v>69338</c:v>
                </c:pt>
                <c:pt idx="1551">
                  <c:v>69368</c:v>
                </c:pt>
                <c:pt idx="1552">
                  <c:v>69399</c:v>
                </c:pt>
                <c:pt idx="1553">
                  <c:v>69430</c:v>
                </c:pt>
                <c:pt idx="1554">
                  <c:v>69458</c:v>
                </c:pt>
                <c:pt idx="1555">
                  <c:v>69489</c:v>
                </c:pt>
                <c:pt idx="1556">
                  <c:v>69519</c:v>
                </c:pt>
                <c:pt idx="1557">
                  <c:v>69550</c:v>
                </c:pt>
                <c:pt idx="1558">
                  <c:v>69580</c:v>
                </c:pt>
                <c:pt idx="1559">
                  <c:v>69611</c:v>
                </c:pt>
                <c:pt idx="1560">
                  <c:v>69642</c:v>
                </c:pt>
                <c:pt idx="1561">
                  <c:v>69672</c:v>
                </c:pt>
                <c:pt idx="1562">
                  <c:v>69703</c:v>
                </c:pt>
                <c:pt idx="1563">
                  <c:v>69733</c:v>
                </c:pt>
                <c:pt idx="1564">
                  <c:v>69764</c:v>
                </c:pt>
                <c:pt idx="1565">
                  <c:v>69795</c:v>
                </c:pt>
                <c:pt idx="1566">
                  <c:v>69823</c:v>
                </c:pt>
                <c:pt idx="1567">
                  <c:v>69854</c:v>
                </c:pt>
                <c:pt idx="1568">
                  <c:v>69884</c:v>
                </c:pt>
                <c:pt idx="1569">
                  <c:v>69915</c:v>
                </c:pt>
                <c:pt idx="1570">
                  <c:v>69945</c:v>
                </c:pt>
                <c:pt idx="1571">
                  <c:v>69976</c:v>
                </c:pt>
                <c:pt idx="1572">
                  <c:v>70007</c:v>
                </c:pt>
                <c:pt idx="1573">
                  <c:v>70037</c:v>
                </c:pt>
                <c:pt idx="1574">
                  <c:v>70068</c:v>
                </c:pt>
                <c:pt idx="1575">
                  <c:v>70098</c:v>
                </c:pt>
                <c:pt idx="1576">
                  <c:v>70129</c:v>
                </c:pt>
                <c:pt idx="1577">
                  <c:v>70160</c:v>
                </c:pt>
                <c:pt idx="1578">
                  <c:v>70189</c:v>
                </c:pt>
                <c:pt idx="1579">
                  <c:v>70220</c:v>
                </c:pt>
                <c:pt idx="1580">
                  <c:v>70250</c:v>
                </c:pt>
                <c:pt idx="1581">
                  <c:v>70281</c:v>
                </c:pt>
                <c:pt idx="1582">
                  <c:v>70311</c:v>
                </c:pt>
                <c:pt idx="1583">
                  <c:v>70342</c:v>
                </c:pt>
                <c:pt idx="1584">
                  <c:v>70373</c:v>
                </c:pt>
                <c:pt idx="1585">
                  <c:v>70403</c:v>
                </c:pt>
                <c:pt idx="1586">
                  <c:v>70434</c:v>
                </c:pt>
                <c:pt idx="1587">
                  <c:v>70464</c:v>
                </c:pt>
                <c:pt idx="1588">
                  <c:v>70495</c:v>
                </c:pt>
                <c:pt idx="1589">
                  <c:v>70526</c:v>
                </c:pt>
                <c:pt idx="1590">
                  <c:v>70554</c:v>
                </c:pt>
                <c:pt idx="1591">
                  <c:v>70585</c:v>
                </c:pt>
                <c:pt idx="1592">
                  <c:v>70615</c:v>
                </c:pt>
                <c:pt idx="1593">
                  <c:v>70646</c:v>
                </c:pt>
                <c:pt idx="1594">
                  <c:v>70676</c:v>
                </c:pt>
                <c:pt idx="1595">
                  <c:v>70707</c:v>
                </c:pt>
                <c:pt idx="1596">
                  <c:v>70738</c:v>
                </c:pt>
                <c:pt idx="1597">
                  <c:v>70768</c:v>
                </c:pt>
                <c:pt idx="1598">
                  <c:v>70799</c:v>
                </c:pt>
                <c:pt idx="1599">
                  <c:v>70829</c:v>
                </c:pt>
                <c:pt idx="1600">
                  <c:v>70860</c:v>
                </c:pt>
                <c:pt idx="1601">
                  <c:v>70891</c:v>
                </c:pt>
                <c:pt idx="1602">
                  <c:v>70919</c:v>
                </c:pt>
                <c:pt idx="1603">
                  <c:v>70950</c:v>
                </c:pt>
                <c:pt idx="1604">
                  <c:v>70980</c:v>
                </c:pt>
                <c:pt idx="1605">
                  <c:v>71011</c:v>
                </c:pt>
                <c:pt idx="1606">
                  <c:v>71041</c:v>
                </c:pt>
                <c:pt idx="1607">
                  <c:v>71072</c:v>
                </c:pt>
                <c:pt idx="1608">
                  <c:v>71103</c:v>
                </c:pt>
                <c:pt idx="1609">
                  <c:v>71133</c:v>
                </c:pt>
                <c:pt idx="1610">
                  <c:v>71164</c:v>
                </c:pt>
                <c:pt idx="1611">
                  <c:v>71194</c:v>
                </c:pt>
                <c:pt idx="1612">
                  <c:v>71225</c:v>
                </c:pt>
                <c:pt idx="1613">
                  <c:v>71256</c:v>
                </c:pt>
                <c:pt idx="1614">
                  <c:v>71284</c:v>
                </c:pt>
                <c:pt idx="1615">
                  <c:v>71315</c:v>
                </c:pt>
                <c:pt idx="1616">
                  <c:v>71345</c:v>
                </c:pt>
                <c:pt idx="1617">
                  <c:v>71376</c:v>
                </c:pt>
                <c:pt idx="1618">
                  <c:v>71406</c:v>
                </c:pt>
                <c:pt idx="1619">
                  <c:v>71437</c:v>
                </c:pt>
                <c:pt idx="1620">
                  <c:v>71468</c:v>
                </c:pt>
                <c:pt idx="1621">
                  <c:v>71498</c:v>
                </c:pt>
                <c:pt idx="1622">
                  <c:v>71529</c:v>
                </c:pt>
                <c:pt idx="1623">
                  <c:v>71559</c:v>
                </c:pt>
                <c:pt idx="1624">
                  <c:v>71590</c:v>
                </c:pt>
                <c:pt idx="1625">
                  <c:v>71621</c:v>
                </c:pt>
                <c:pt idx="1626">
                  <c:v>71650</c:v>
                </c:pt>
                <c:pt idx="1627">
                  <c:v>71681</c:v>
                </c:pt>
                <c:pt idx="1628">
                  <c:v>71711</c:v>
                </c:pt>
                <c:pt idx="1629">
                  <c:v>71742</c:v>
                </c:pt>
                <c:pt idx="1630">
                  <c:v>71772</c:v>
                </c:pt>
                <c:pt idx="1631">
                  <c:v>71803</c:v>
                </c:pt>
                <c:pt idx="1632">
                  <c:v>71834</c:v>
                </c:pt>
                <c:pt idx="1633">
                  <c:v>71864</c:v>
                </c:pt>
                <c:pt idx="1634">
                  <c:v>71895</c:v>
                </c:pt>
                <c:pt idx="1635">
                  <c:v>71925</c:v>
                </c:pt>
                <c:pt idx="1636">
                  <c:v>71956</c:v>
                </c:pt>
                <c:pt idx="1637">
                  <c:v>71987</c:v>
                </c:pt>
                <c:pt idx="1638">
                  <c:v>72015</c:v>
                </c:pt>
                <c:pt idx="1639">
                  <c:v>72046</c:v>
                </c:pt>
                <c:pt idx="1640">
                  <c:v>72076</c:v>
                </c:pt>
                <c:pt idx="1641">
                  <c:v>72107</c:v>
                </c:pt>
                <c:pt idx="1642">
                  <c:v>72137</c:v>
                </c:pt>
                <c:pt idx="1643">
                  <c:v>72168</c:v>
                </c:pt>
                <c:pt idx="1644">
                  <c:v>72199</c:v>
                </c:pt>
                <c:pt idx="1645">
                  <c:v>72229</c:v>
                </c:pt>
                <c:pt idx="1646">
                  <c:v>72260</c:v>
                </c:pt>
                <c:pt idx="1647">
                  <c:v>72290</c:v>
                </c:pt>
                <c:pt idx="1648">
                  <c:v>72321</c:v>
                </c:pt>
                <c:pt idx="1649">
                  <c:v>72352</c:v>
                </c:pt>
                <c:pt idx="1650">
                  <c:v>72380</c:v>
                </c:pt>
                <c:pt idx="1651">
                  <c:v>72411</c:v>
                </c:pt>
                <c:pt idx="1652">
                  <c:v>72441</c:v>
                </c:pt>
                <c:pt idx="1653">
                  <c:v>72472</c:v>
                </c:pt>
                <c:pt idx="1654">
                  <c:v>72502</c:v>
                </c:pt>
                <c:pt idx="1655">
                  <c:v>72533</c:v>
                </c:pt>
                <c:pt idx="1656">
                  <c:v>72564</c:v>
                </c:pt>
                <c:pt idx="1657">
                  <c:v>72594</c:v>
                </c:pt>
                <c:pt idx="1658">
                  <c:v>72625</c:v>
                </c:pt>
                <c:pt idx="1659">
                  <c:v>72655</c:v>
                </c:pt>
                <c:pt idx="1660">
                  <c:v>72686</c:v>
                </c:pt>
                <c:pt idx="1661">
                  <c:v>72717</c:v>
                </c:pt>
                <c:pt idx="1662">
                  <c:v>72745</c:v>
                </c:pt>
                <c:pt idx="1663">
                  <c:v>72776</c:v>
                </c:pt>
                <c:pt idx="1664">
                  <c:v>72806</c:v>
                </c:pt>
                <c:pt idx="1665">
                  <c:v>72837</c:v>
                </c:pt>
                <c:pt idx="1666">
                  <c:v>72867</c:v>
                </c:pt>
                <c:pt idx="1667">
                  <c:v>72898</c:v>
                </c:pt>
                <c:pt idx="1668">
                  <c:v>72929</c:v>
                </c:pt>
                <c:pt idx="1669">
                  <c:v>72959</c:v>
                </c:pt>
                <c:pt idx="1670">
                  <c:v>72990</c:v>
                </c:pt>
                <c:pt idx="1671">
                  <c:v>73020</c:v>
                </c:pt>
                <c:pt idx="1672">
                  <c:v>73051</c:v>
                </c:pt>
                <c:pt idx="1673">
                  <c:v>73082</c:v>
                </c:pt>
                <c:pt idx="1674">
                  <c:v>73110</c:v>
                </c:pt>
                <c:pt idx="1675">
                  <c:v>73141</c:v>
                </c:pt>
                <c:pt idx="1676">
                  <c:v>73171</c:v>
                </c:pt>
                <c:pt idx="1677">
                  <c:v>73202</c:v>
                </c:pt>
                <c:pt idx="1678">
                  <c:v>73232</c:v>
                </c:pt>
                <c:pt idx="1679">
                  <c:v>73263</c:v>
                </c:pt>
                <c:pt idx="1680">
                  <c:v>73294</c:v>
                </c:pt>
                <c:pt idx="1681">
                  <c:v>73324</c:v>
                </c:pt>
                <c:pt idx="1682">
                  <c:v>73355</c:v>
                </c:pt>
                <c:pt idx="1683">
                  <c:v>73385</c:v>
                </c:pt>
              </c:numCache>
            </c:numRef>
          </c:xVal>
          <c:yVal>
            <c:numRef>
              <c:f>'MODEL - pluie - débit'!$P$6:$P$3401</c:f>
              <c:numCache>
                <c:formatCode>General</c:formatCode>
                <c:ptCount val="339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BD-4D27-BCD2-7F3F074273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952911"/>
        <c:axId val="1"/>
      </c:scatterChart>
      <c:valAx>
        <c:axId val="142952911"/>
        <c:scaling>
          <c:orientation val="minMax"/>
          <c:min val="33000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  <c:min val="0"/>
        </c:scaling>
        <c:delete val="0"/>
        <c:axPos val="l"/>
        <c:title>
          <c:tx>
            <c:rich>
              <a:bodyPr rot="0" vert="horz"/>
              <a:lstStyle/>
              <a:p>
                <a:pPr algn="ctr">
                  <a:defRPr sz="950" b="1" i="0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MA"/>
                  <a:t>mm ruisselés/mois</a:t>
                </a:r>
              </a:p>
            </c:rich>
          </c:tx>
          <c:layout>
            <c:manualLayout>
              <c:xMode val="edge"/>
              <c:yMode val="edge"/>
              <c:x val="0"/>
              <c:y val="4.8275862068965517E-2"/>
            </c:manualLayout>
          </c:layout>
          <c:overlay val="0"/>
          <c:spPr>
            <a:noFill/>
            <a:ln w="25400">
              <a:noFill/>
              <a:prstDash val="solid"/>
            </a:ln>
          </c:spPr>
        </c:title>
        <c:numFmt formatCode="0" sourceLinked="0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42952911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946215498083288"/>
          <c:y val="0.1107582925480934"/>
          <c:w val="0.26315789473684209"/>
          <c:h val="8.82758620689655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1"/>
  </c:chart>
  <c:spPr>
    <a:noFill/>
    <a:ln w="12700">
      <a:noFill/>
      <a:prstDash val="solid"/>
    </a:ln>
  </c:sp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 codeName="Graph9"/>
  <sheetViews>
    <sheetView zoomScale="85" workbookViewId="0" zoomToFit="1"/>
  </sheetViews>
  <pageMargins left="0.51181102362204722" right="0.55118110236220474" top="0.31496062992125978" bottom="0.27559055118110237" header="0.31496062992125978" footer="0.15748031496062989"/>
  <pageSetup paperSize="9" orientation="landscape" horizontalDpi="1200" verticalDpi="120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0" cy="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0"/>
  <dimension ref="A1:R1689"/>
  <sheetViews>
    <sheetView tabSelected="1" view="pageBreakPreview" zoomScale="115" zoomScaleNormal="90" zoomScaleSheetLayoutView="11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G9" sqref="G9"/>
    </sheetView>
  </sheetViews>
  <sheetFormatPr defaultColWidth="11" defaultRowHeight="12.75" outlineLevelCol="1" x14ac:dyDescent="0.2"/>
  <cols>
    <col min="1" max="1" width="11" customWidth="1"/>
    <col min="2" max="2" width="10.140625" customWidth="1"/>
    <col min="3" max="4" width="10.140625" hidden="1" customWidth="1" outlineLevel="1"/>
    <col min="5" max="5" width="9.28515625" hidden="1" customWidth="1" outlineLevel="1"/>
    <col min="6" max="6" width="23.140625" customWidth="1" collapsed="1"/>
    <col min="7" max="7" width="12.5703125" bestFit="1" customWidth="1"/>
    <col min="8" max="9" width="11" customWidth="1"/>
    <col min="10" max="10" width="12.5703125" bestFit="1" customWidth="1"/>
    <col min="11" max="17" width="11" customWidth="1"/>
    <col min="18" max="18" width="23.42578125" customWidth="1"/>
  </cols>
  <sheetData>
    <row r="1" spans="1:18" s="1" customFormat="1" ht="13.5" customHeight="1" thickBot="1" x14ac:dyDescent="0.25">
      <c r="A1" s="39" t="s">
        <v>0</v>
      </c>
      <c r="B1" s="1" t="s">
        <v>1</v>
      </c>
      <c r="F1" s="5" t="s">
        <v>2</v>
      </c>
      <c r="G1" s="2" t="s">
        <v>3</v>
      </c>
      <c r="H1" s="35" t="s">
        <v>4</v>
      </c>
      <c r="I1" s="22" t="s">
        <v>5</v>
      </c>
      <c r="J1" s="23" t="s">
        <v>6</v>
      </c>
      <c r="K1" s="2" t="s">
        <v>7</v>
      </c>
      <c r="L1" s="24" t="s">
        <v>8</v>
      </c>
      <c r="M1" s="2" t="s">
        <v>9</v>
      </c>
      <c r="N1" s="24" t="s">
        <v>10</v>
      </c>
      <c r="O1" s="48" t="s">
        <v>11</v>
      </c>
      <c r="P1" s="49"/>
    </row>
    <row r="2" spans="1:18" s="1" customFormat="1" ht="13.5" customHeight="1" thickBot="1" x14ac:dyDescent="0.25">
      <c r="A2" s="40" t="s">
        <v>12</v>
      </c>
      <c r="F2" s="38"/>
      <c r="G2" s="4">
        <v>0</v>
      </c>
      <c r="H2" s="36">
        <v>0</v>
      </c>
      <c r="I2" s="28">
        <v>0.11180280468428069</v>
      </c>
      <c r="J2" s="29">
        <v>27.322588851516361</v>
      </c>
      <c r="K2" s="19">
        <v>7.0000000000000007E-2</v>
      </c>
      <c r="L2" s="27">
        <v>0.99270088596225092</v>
      </c>
      <c r="M2" s="19">
        <v>0.62</v>
      </c>
      <c r="N2" s="27">
        <v>11.14185542759537</v>
      </c>
      <c r="O2" s="50"/>
      <c r="P2" s="51"/>
    </row>
    <row r="3" spans="1:18" s="1" customFormat="1" ht="14.25" customHeight="1" thickTop="1" thickBot="1" x14ac:dyDescent="0.25">
      <c r="A3" s="30"/>
      <c r="F3" s="43" t="s">
        <v>13</v>
      </c>
      <c r="G3" s="5" t="s">
        <v>14</v>
      </c>
      <c r="H3" s="26">
        <v>0</v>
      </c>
      <c r="I3" s="20" t="s">
        <v>15</v>
      </c>
      <c r="J3" s="21">
        <v>4</v>
      </c>
      <c r="K3" s="5" t="s">
        <v>16</v>
      </c>
      <c r="L3" s="6">
        <v>0</v>
      </c>
      <c r="M3" s="5" t="s">
        <v>17</v>
      </c>
      <c r="N3" s="6">
        <v>0</v>
      </c>
      <c r="O3" s="12"/>
      <c r="P3" s="33"/>
      <c r="Q3" s="25"/>
      <c r="R3" s="25"/>
    </row>
    <row r="4" spans="1:18" s="1" customFormat="1" ht="13.5" customHeight="1" thickTop="1" x14ac:dyDescent="0.2">
      <c r="F4" s="7" t="s">
        <v>18</v>
      </c>
      <c r="G4" s="7" t="s">
        <v>19</v>
      </c>
      <c r="H4" s="7" t="s">
        <v>20</v>
      </c>
      <c r="I4" s="7" t="s">
        <v>21</v>
      </c>
      <c r="J4" s="7" t="s">
        <v>22</v>
      </c>
      <c r="K4" s="7" t="s">
        <v>23</v>
      </c>
      <c r="L4" s="7" t="s">
        <v>23</v>
      </c>
      <c r="M4" s="7" t="s">
        <v>24</v>
      </c>
      <c r="N4" s="8" t="s">
        <v>25</v>
      </c>
      <c r="O4" s="7" t="s">
        <v>25</v>
      </c>
      <c r="P4" s="7" t="s">
        <v>25</v>
      </c>
      <c r="Q4" s="7" t="s">
        <v>26</v>
      </c>
      <c r="R4" s="7" t="s">
        <v>27</v>
      </c>
    </row>
    <row r="5" spans="1:18" s="1" customFormat="1" ht="13.5" customHeight="1" thickBot="1" x14ac:dyDescent="0.25">
      <c r="A5" s="14"/>
      <c r="F5" s="9" t="s">
        <v>28</v>
      </c>
      <c r="G5" s="9" t="s">
        <v>29</v>
      </c>
      <c r="H5" s="9" t="s">
        <v>30</v>
      </c>
      <c r="I5" s="9" t="s">
        <v>31</v>
      </c>
      <c r="J5" s="10" t="s">
        <v>32</v>
      </c>
      <c r="K5" s="9" t="s">
        <v>33</v>
      </c>
      <c r="L5" s="9" t="s">
        <v>34</v>
      </c>
      <c r="M5" s="9" t="s">
        <v>35</v>
      </c>
      <c r="N5" s="11" t="s">
        <v>36</v>
      </c>
      <c r="O5" s="9" t="s">
        <v>37</v>
      </c>
      <c r="P5" s="9" t="s">
        <v>38</v>
      </c>
      <c r="Q5" s="9" t="s">
        <v>39</v>
      </c>
      <c r="R5" s="9"/>
    </row>
    <row r="6" spans="1:18" s="1" customFormat="1" ht="13.5" customHeight="1" thickTop="1" x14ac:dyDescent="0.2">
      <c r="A6" s="14">
        <v>22160</v>
      </c>
      <c r="B6" s="1">
        <v>9</v>
      </c>
      <c r="C6" s="31"/>
      <c r="D6" s="31"/>
      <c r="E6" s="31"/>
      <c r="F6" s="34">
        <v>16.298888101388421</v>
      </c>
      <c r="G6" s="13">
        <f t="shared" ref="G6:G69" si="0">IF((F6-$J$2)&gt;0,$I$2*(F6-$J$2),0)</f>
        <v>0</v>
      </c>
      <c r="H6" s="13">
        <f t="shared" ref="H6:H69" si="1">F6-G6</f>
        <v>16.298888101388421</v>
      </c>
      <c r="I6" s="15">
        <f>H6+$H$3-$J$3</f>
        <v>12.298888101388421</v>
      </c>
      <c r="J6" s="13">
        <f t="shared" ref="J6:J69" si="2">I6/SQRT(1+(I6/($K$2*(300+(25*Q6)+0.05*(Q6)^3)))^2)</f>
        <v>12.179420220072414</v>
      </c>
      <c r="K6" s="13">
        <f t="shared" ref="K6:K69" si="3">I6-J6</f>
        <v>0.11946788131600705</v>
      </c>
      <c r="L6" s="13">
        <f t="shared" ref="L6:L69" si="4">IF(K6&gt;$N$2,(K6-$N$2)/$L$2,0)</f>
        <v>0</v>
      </c>
      <c r="M6" s="15">
        <f>L6+$L$3-$N$3</f>
        <v>0</v>
      </c>
      <c r="N6" s="13">
        <f t="shared" ref="N6:N69" si="5">$M$2*M6</f>
        <v>0</v>
      </c>
      <c r="O6" s="13">
        <f t="shared" ref="O6:O69" si="6">N6+G6</f>
        <v>0</v>
      </c>
      <c r="Q6" s="41">
        <v>20.591620213513231</v>
      </c>
      <c r="R6" s="44"/>
    </row>
    <row r="7" spans="1:18" s="1" customFormat="1" x14ac:dyDescent="0.2">
      <c r="A7" s="14">
        <f t="shared" ref="A7:A70" si="7">EDATE(A6,1)</f>
        <v>22190</v>
      </c>
      <c r="B7" s="1">
        <f>B6+1</f>
        <v>10</v>
      </c>
      <c r="C7" s="31"/>
      <c r="D7" s="31"/>
      <c r="E7" s="31"/>
      <c r="F7" s="34">
        <v>72.807293591792387</v>
      </c>
      <c r="G7" s="13">
        <f t="shared" si="0"/>
        <v>5.0853175601992575</v>
      </c>
      <c r="H7" s="13">
        <f t="shared" si="1"/>
        <v>67.72197603159313</v>
      </c>
      <c r="I7" s="16">
        <f t="shared" ref="I7:I70" si="8">H7+K6-L6</f>
        <v>67.841443912909142</v>
      </c>
      <c r="J7" s="13">
        <f t="shared" si="2"/>
        <v>48.492637860609172</v>
      </c>
      <c r="K7" s="13">
        <f t="shared" si="3"/>
        <v>19.34880605229997</v>
      </c>
      <c r="L7" s="13">
        <f t="shared" si="4"/>
        <v>8.2672945504117159</v>
      </c>
      <c r="M7" s="13">
        <f t="shared" ref="M7:M70" si="9">L7+M6-N6</f>
        <v>8.2672945504117159</v>
      </c>
      <c r="N7" s="13">
        <f t="shared" si="5"/>
        <v>5.1257226212552638</v>
      </c>
      <c r="O7" s="13">
        <f t="shared" si="6"/>
        <v>10.211040181454521</v>
      </c>
      <c r="Q7" s="41">
        <v>17.288554470163358</v>
      </c>
      <c r="R7" s="44"/>
    </row>
    <row r="8" spans="1:18" s="1" customFormat="1" x14ac:dyDescent="0.2">
      <c r="A8" s="14">
        <f t="shared" si="7"/>
        <v>22221</v>
      </c>
      <c r="B8" s="1">
        <f>B7+1</f>
        <v>11</v>
      </c>
      <c r="C8" s="31"/>
      <c r="D8" s="31"/>
      <c r="E8" s="31"/>
      <c r="F8" s="34">
        <v>50.880987682998359</v>
      </c>
      <c r="G8" s="13">
        <f t="shared" si="0"/>
        <v>2.6338950632305682</v>
      </c>
      <c r="H8" s="13">
        <f t="shared" si="1"/>
        <v>48.247092619767791</v>
      </c>
      <c r="I8" s="16">
        <f t="shared" si="8"/>
        <v>59.328604121656042</v>
      </c>
      <c r="J8" s="13">
        <f t="shared" si="2"/>
        <v>39.266950673899757</v>
      </c>
      <c r="K8" s="13">
        <f t="shared" si="3"/>
        <v>20.061653447756285</v>
      </c>
      <c r="L8" s="13">
        <f t="shared" si="4"/>
        <v>8.9853833579635829</v>
      </c>
      <c r="M8" s="13">
        <f t="shared" si="9"/>
        <v>12.126955287120033</v>
      </c>
      <c r="N8" s="13">
        <f t="shared" si="5"/>
        <v>7.5187122780144202</v>
      </c>
      <c r="O8" s="13">
        <f t="shared" si="6"/>
        <v>10.152607341244988</v>
      </c>
      <c r="Q8" s="41">
        <v>13.26458836111885</v>
      </c>
      <c r="R8" s="44"/>
    </row>
    <row r="9" spans="1:18" s="1" customFormat="1" x14ac:dyDescent="0.2">
      <c r="A9" s="14">
        <f t="shared" si="7"/>
        <v>22251</v>
      </c>
      <c r="B9" s="1">
        <f>B8+1</f>
        <v>12</v>
      </c>
      <c r="C9" s="31"/>
      <c r="D9" s="31"/>
      <c r="E9" s="31"/>
      <c r="F9" s="34">
        <v>60.433459482474092</v>
      </c>
      <c r="G9" s="13">
        <f t="shared" si="0"/>
        <v>3.7018882020794535</v>
      </c>
      <c r="H9" s="13">
        <f t="shared" si="1"/>
        <v>56.73157128039464</v>
      </c>
      <c r="I9" s="16">
        <f t="shared" si="8"/>
        <v>67.807841370187347</v>
      </c>
      <c r="J9" s="13">
        <f t="shared" si="2"/>
        <v>39.556440860835302</v>
      </c>
      <c r="K9" s="13">
        <f t="shared" si="3"/>
        <v>28.251400509352045</v>
      </c>
      <c r="L9" s="13">
        <f t="shared" si="4"/>
        <v>17.235347851202878</v>
      </c>
      <c r="M9" s="13">
        <f t="shared" si="9"/>
        <v>21.843590860308492</v>
      </c>
      <c r="N9" s="13">
        <f t="shared" si="5"/>
        <v>13.543026333391264</v>
      </c>
      <c r="O9" s="13">
        <f t="shared" si="6"/>
        <v>17.244914535470716</v>
      </c>
      <c r="Q9" s="41">
        <v>12.198967593548391</v>
      </c>
      <c r="R9" s="44"/>
    </row>
    <row r="10" spans="1:18" s="1" customFormat="1" x14ac:dyDescent="0.2">
      <c r="A10" s="14">
        <f t="shared" si="7"/>
        <v>22282</v>
      </c>
      <c r="B10" s="1">
        <v>1</v>
      </c>
      <c r="C10" s="31"/>
      <c r="D10" s="31"/>
      <c r="E10" s="31"/>
      <c r="F10" s="34">
        <v>128.08346273048991</v>
      </c>
      <c r="G10" s="13">
        <f t="shared" si="0"/>
        <v>11.26534830210832</v>
      </c>
      <c r="H10" s="13">
        <f t="shared" si="1"/>
        <v>116.81811442838159</v>
      </c>
      <c r="I10" s="16">
        <f t="shared" si="8"/>
        <v>127.83416708653075</v>
      </c>
      <c r="J10" s="13">
        <f t="shared" si="2"/>
        <v>46.074677922447748</v>
      </c>
      <c r="K10" s="13">
        <f t="shared" si="3"/>
        <v>81.759489164083007</v>
      </c>
      <c r="L10" s="13">
        <f t="shared" si="4"/>
        <v>71.136869861898148</v>
      </c>
      <c r="M10" s="13">
        <f t="shared" si="9"/>
        <v>79.437434388815376</v>
      </c>
      <c r="N10" s="13">
        <f t="shared" si="5"/>
        <v>49.251209321065531</v>
      </c>
      <c r="O10" s="13">
        <f t="shared" si="6"/>
        <v>60.516557623173853</v>
      </c>
      <c r="Q10" s="41">
        <v>12.40635906677422</v>
      </c>
      <c r="R10" s="44"/>
    </row>
    <row r="11" spans="1:18" s="1" customFormat="1" x14ac:dyDescent="0.2">
      <c r="A11" s="14">
        <f t="shared" si="7"/>
        <v>22313</v>
      </c>
      <c r="B11" s="1">
        <f t="shared" ref="B11:B17" si="10">B10+1</f>
        <v>2</v>
      </c>
      <c r="C11" s="31"/>
      <c r="D11" s="31"/>
      <c r="E11" s="31"/>
      <c r="F11" s="34">
        <v>44.593663736138112</v>
      </c>
      <c r="G11" s="13">
        <f t="shared" si="0"/>
        <v>1.9309546120129513</v>
      </c>
      <c r="H11" s="13">
        <f t="shared" si="1"/>
        <v>42.662709124125158</v>
      </c>
      <c r="I11" s="16">
        <f t="shared" si="8"/>
        <v>53.285328426310016</v>
      </c>
      <c r="J11" s="13">
        <f t="shared" si="2"/>
        <v>36.797275848914573</v>
      </c>
      <c r="K11" s="13">
        <f t="shared" si="3"/>
        <v>16.488052577395443</v>
      </c>
      <c r="L11" s="13">
        <f t="shared" si="4"/>
        <v>5.3855065764526486</v>
      </c>
      <c r="M11" s="13">
        <f t="shared" si="9"/>
        <v>35.571731644202501</v>
      </c>
      <c r="N11" s="13">
        <f t="shared" si="5"/>
        <v>22.054473619405549</v>
      </c>
      <c r="O11" s="13">
        <f t="shared" si="6"/>
        <v>23.985428231418499</v>
      </c>
      <c r="Q11" s="41">
        <v>12.83929620101499</v>
      </c>
      <c r="R11" s="44"/>
    </row>
    <row r="12" spans="1:18" s="1" customFormat="1" x14ac:dyDescent="0.2">
      <c r="A12" s="14">
        <f t="shared" si="7"/>
        <v>22341</v>
      </c>
      <c r="B12" s="1">
        <f t="shared" si="10"/>
        <v>3</v>
      </c>
      <c r="C12" s="31"/>
      <c r="D12" s="31"/>
      <c r="E12" s="31"/>
      <c r="F12" s="34">
        <v>24.107759041329299</v>
      </c>
      <c r="G12" s="13">
        <f t="shared" si="0"/>
        <v>0</v>
      </c>
      <c r="H12" s="13">
        <f t="shared" si="1"/>
        <v>24.107759041329299</v>
      </c>
      <c r="I12" s="16">
        <f t="shared" si="8"/>
        <v>35.21030504227209</v>
      </c>
      <c r="J12" s="13">
        <f t="shared" si="2"/>
        <v>29.221696537297692</v>
      </c>
      <c r="K12" s="13">
        <f t="shared" si="3"/>
        <v>5.9886085049743976</v>
      </c>
      <c r="L12" s="13">
        <f t="shared" si="4"/>
        <v>0</v>
      </c>
      <c r="M12" s="13">
        <f t="shared" si="9"/>
        <v>13.517258024796952</v>
      </c>
      <c r="N12" s="13">
        <f t="shared" si="5"/>
        <v>8.3806999753741103</v>
      </c>
      <c r="O12" s="13">
        <f t="shared" si="6"/>
        <v>8.3806999753741103</v>
      </c>
      <c r="Q12" s="41">
        <v>13.26399034567679</v>
      </c>
      <c r="R12" s="44"/>
    </row>
    <row r="13" spans="1:18" s="1" customFormat="1" x14ac:dyDescent="0.2">
      <c r="A13" s="14">
        <f t="shared" si="7"/>
        <v>22372</v>
      </c>
      <c r="B13" s="1">
        <f t="shared" si="10"/>
        <v>4</v>
      </c>
      <c r="C13" s="31"/>
      <c r="D13" s="31"/>
      <c r="E13" s="31"/>
      <c r="F13" s="34">
        <v>53.138253593521718</v>
      </c>
      <c r="G13" s="13">
        <f t="shared" si="0"/>
        <v>2.8862637229452965</v>
      </c>
      <c r="H13" s="13">
        <f t="shared" si="1"/>
        <v>50.251989870576423</v>
      </c>
      <c r="I13" s="16">
        <f t="shared" si="8"/>
        <v>56.240598375550817</v>
      </c>
      <c r="J13" s="13">
        <f t="shared" si="2"/>
        <v>39.855420882908518</v>
      </c>
      <c r="K13" s="13">
        <f t="shared" si="3"/>
        <v>16.385177492642299</v>
      </c>
      <c r="L13" s="13">
        <f t="shared" si="4"/>
        <v>5.2818750735418547</v>
      </c>
      <c r="M13" s="13">
        <f t="shared" si="9"/>
        <v>10.418433122964696</v>
      </c>
      <c r="N13" s="13">
        <f t="shared" si="5"/>
        <v>6.4594285362381116</v>
      </c>
      <c r="O13" s="13">
        <f t="shared" si="6"/>
        <v>9.3456922591834086</v>
      </c>
      <c r="Q13" s="41">
        <v>14.358538310416041</v>
      </c>
      <c r="R13" s="44"/>
    </row>
    <row r="14" spans="1:18" s="1" customFormat="1" x14ac:dyDescent="0.2">
      <c r="A14" s="14">
        <f t="shared" si="7"/>
        <v>22402</v>
      </c>
      <c r="B14" s="1">
        <f t="shared" si="10"/>
        <v>5</v>
      </c>
      <c r="C14" s="31"/>
      <c r="D14" s="31"/>
      <c r="E14" s="31"/>
      <c r="F14" s="34">
        <v>17.744229906509918</v>
      </c>
      <c r="G14" s="13">
        <f t="shared" si="0"/>
        <v>0</v>
      </c>
      <c r="H14" s="13">
        <f t="shared" si="1"/>
        <v>17.744229906509918</v>
      </c>
      <c r="I14" s="16">
        <f t="shared" si="8"/>
        <v>28.847532325610359</v>
      </c>
      <c r="J14" s="13">
        <f t="shared" si="2"/>
        <v>27.365979998366537</v>
      </c>
      <c r="K14" s="13">
        <f t="shared" si="3"/>
        <v>1.481552327243822</v>
      </c>
      <c r="L14" s="13">
        <f t="shared" si="4"/>
        <v>0</v>
      </c>
      <c r="M14" s="13">
        <f t="shared" si="9"/>
        <v>3.9590045867265848</v>
      </c>
      <c r="N14" s="13">
        <f t="shared" si="5"/>
        <v>2.4545828437704826</v>
      </c>
      <c r="O14" s="13">
        <f t="shared" si="6"/>
        <v>2.4545828437704826</v>
      </c>
      <c r="Q14" s="41">
        <v>20.414878214151312</v>
      </c>
      <c r="R14" s="44"/>
    </row>
    <row r="15" spans="1:18" s="1" customFormat="1" x14ac:dyDescent="0.2">
      <c r="A15" s="14">
        <f t="shared" si="7"/>
        <v>22433</v>
      </c>
      <c r="B15" s="1">
        <f t="shared" si="10"/>
        <v>6</v>
      </c>
      <c r="C15" s="31"/>
      <c r="D15" s="31"/>
      <c r="E15" s="31"/>
      <c r="F15" s="34">
        <v>28.522310467850371</v>
      </c>
      <c r="G15" s="13">
        <f t="shared" si="0"/>
        <v>0.13413224154650083</v>
      </c>
      <c r="H15" s="13">
        <f t="shared" si="1"/>
        <v>28.388178226303872</v>
      </c>
      <c r="I15" s="16">
        <f t="shared" si="8"/>
        <v>29.869730553547694</v>
      </c>
      <c r="J15" s="13">
        <f t="shared" si="2"/>
        <v>28.546763636983769</v>
      </c>
      <c r="K15" s="13">
        <f t="shared" si="3"/>
        <v>1.3229669165639244</v>
      </c>
      <c r="L15" s="13">
        <f t="shared" si="4"/>
        <v>0</v>
      </c>
      <c r="M15" s="13">
        <f t="shared" si="9"/>
        <v>1.5044217429561022</v>
      </c>
      <c r="N15" s="13">
        <f t="shared" si="5"/>
        <v>0.93274148063278339</v>
      </c>
      <c r="O15" s="13">
        <f t="shared" si="6"/>
        <v>1.0668737221792841</v>
      </c>
      <c r="Q15" s="41">
        <v>22.033077834950291</v>
      </c>
      <c r="R15" s="44"/>
    </row>
    <row r="16" spans="1:18" s="1" customFormat="1" x14ac:dyDescent="0.2">
      <c r="A16" s="14">
        <f t="shared" si="7"/>
        <v>22463</v>
      </c>
      <c r="B16" s="1">
        <f t="shared" si="10"/>
        <v>7</v>
      </c>
      <c r="C16" s="31"/>
      <c r="D16" s="31"/>
      <c r="E16" s="31"/>
      <c r="F16" s="34">
        <v>9.4947758999439724</v>
      </c>
      <c r="G16" s="13">
        <f t="shared" si="0"/>
        <v>0</v>
      </c>
      <c r="H16" s="13">
        <f t="shared" si="1"/>
        <v>9.4947758999439724</v>
      </c>
      <c r="I16" s="16">
        <f t="shared" si="8"/>
        <v>10.817742816507897</v>
      </c>
      <c r="J16" s="13">
        <f t="shared" si="2"/>
        <v>10.741929226253193</v>
      </c>
      <c r="K16" s="13">
        <f t="shared" si="3"/>
        <v>7.5813590254703911E-2</v>
      </c>
      <c r="L16" s="13">
        <f t="shared" si="4"/>
        <v>0</v>
      </c>
      <c r="M16" s="13">
        <f t="shared" si="9"/>
        <v>0.57168026232331881</v>
      </c>
      <c r="N16" s="13">
        <f t="shared" si="5"/>
        <v>0.35444176264045768</v>
      </c>
      <c r="O16" s="13">
        <f t="shared" si="6"/>
        <v>0.35444176264045768</v>
      </c>
      <c r="Q16" s="41">
        <v>21.113685000000011</v>
      </c>
      <c r="R16" s="45"/>
    </row>
    <row r="17" spans="1:18" s="3" customFormat="1" ht="13.5" customHeight="1" thickBot="1" x14ac:dyDescent="0.25">
      <c r="A17" s="14">
        <f t="shared" si="7"/>
        <v>22494</v>
      </c>
      <c r="B17" s="3">
        <f t="shared" si="10"/>
        <v>8</v>
      </c>
      <c r="C17" s="32"/>
      <c r="D17" s="32"/>
      <c r="E17" s="32"/>
      <c r="F17" s="37">
        <v>4.8155569104743883</v>
      </c>
      <c r="G17" s="18">
        <f t="shared" si="0"/>
        <v>0</v>
      </c>
      <c r="H17" s="18">
        <f t="shared" si="1"/>
        <v>4.8155569104743883</v>
      </c>
      <c r="I17" s="17">
        <f t="shared" si="8"/>
        <v>4.8913705007290922</v>
      </c>
      <c r="J17" s="18">
        <f t="shared" si="2"/>
        <v>4.8850808540081676</v>
      </c>
      <c r="K17" s="18">
        <f t="shared" si="3"/>
        <v>6.2896467209245799E-3</v>
      </c>
      <c r="L17" s="18">
        <f t="shared" si="4"/>
        <v>0</v>
      </c>
      <c r="M17" s="18">
        <f t="shared" si="9"/>
        <v>0.21723849968286113</v>
      </c>
      <c r="N17" s="18">
        <f t="shared" si="5"/>
        <v>0.13468786980337391</v>
      </c>
      <c r="O17" s="18">
        <f t="shared" si="6"/>
        <v>0.13468786980337391</v>
      </c>
      <c r="Q17" s="42">
        <v>21.940218006439292</v>
      </c>
      <c r="R17" s="46"/>
    </row>
    <row r="18" spans="1:18" s="1" customFormat="1" x14ac:dyDescent="0.2">
      <c r="A18" s="14">
        <f t="shared" si="7"/>
        <v>22525</v>
      </c>
      <c r="B18" s="1">
        <v>9</v>
      </c>
      <c r="C18" s="31"/>
      <c r="D18" s="31"/>
      <c r="E18" s="31"/>
      <c r="F18" s="34">
        <v>3.9688826192970228</v>
      </c>
      <c r="G18" s="13">
        <f t="shared" si="0"/>
        <v>0</v>
      </c>
      <c r="H18" s="13">
        <f t="shared" si="1"/>
        <v>3.9688826192970228</v>
      </c>
      <c r="I18" s="16">
        <f t="shared" si="8"/>
        <v>3.9751722660179474</v>
      </c>
      <c r="J18" s="13">
        <f t="shared" si="2"/>
        <v>3.9719756340616263</v>
      </c>
      <c r="K18" s="13">
        <f t="shared" si="3"/>
        <v>3.1966319563210277E-3</v>
      </c>
      <c r="L18" s="13">
        <f t="shared" si="4"/>
        <v>0</v>
      </c>
      <c r="M18" s="13">
        <f t="shared" si="9"/>
        <v>8.255062987948722E-2</v>
      </c>
      <c r="N18" s="13">
        <f t="shared" si="5"/>
        <v>5.1181390525282075E-2</v>
      </c>
      <c r="O18" s="13">
        <f t="shared" si="6"/>
        <v>5.1181390525282075E-2</v>
      </c>
      <c r="Q18" s="41">
        <v>22.332139984176969</v>
      </c>
      <c r="R18" s="44"/>
    </row>
    <row r="19" spans="1:18" s="1" customFormat="1" x14ac:dyDescent="0.2">
      <c r="A19" s="14">
        <f t="shared" si="7"/>
        <v>22555</v>
      </c>
      <c r="B19" s="1">
        <f>B18+1</f>
        <v>10</v>
      </c>
      <c r="C19" s="31"/>
      <c r="D19" s="31"/>
      <c r="E19" s="31"/>
      <c r="F19" s="34">
        <v>13.674691510824889</v>
      </c>
      <c r="G19" s="13">
        <f t="shared" si="0"/>
        <v>0</v>
      </c>
      <c r="H19" s="13">
        <f t="shared" si="1"/>
        <v>13.674691510824889</v>
      </c>
      <c r="I19" s="16">
        <f t="shared" si="8"/>
        <v>13.67788814278121</v>
      </c>
      <c r="J19" s="13">
        <f t="shared" si="2"/>
        <v>13.453059969507553</v>
      </c>
      <c r="K19" s="13">
        <f t="shared" si="3"/>
        <v>0.22482817327365723</v>
      </c>
      <c r="L19" s="13">
        <f t="shared" si="4"/>
        <v>0</v>
      </c>
      <c r="M19" s="13">
        <f t="shared" si="9"/>
        <v>3.1369239354205145E-2</v>
      </c>
      <c r="N19" s="13">
        <f t="shared" si="5"/>
        <v>1.9448928399607188E-2</v>
      </c>
      <c r="O19" s="13">
        <f t="shared" si="6"/>
        <v>1.9448928399607188E-2</v>
      </c>
      <c r="Q19" s="41">
        <v>18.305649064943019</v>
      </c>
      <c r="R19" s="44"/>
    </row>
    <row r="20" spans="1:18" s="1" customFormat="1" x14ac:dyDescent="0.2">
      <c r="A20" s="14">
        <f t="shared" si="7"/>
        <v>22586</v>
      </c>
      <c r="B20" s="1">
        <f>B19+1</f>
        <v>11</v>
      </c>
      <c r="C20" s="31"/>
      <c r="D20" s="31"/>
      <c r="E20" s="31"/>
      <c r="F20" s="34">
        <v>48.623995391373441</v>
      </c>
      <c r="G20" s="13">
        <f t="shared" si="0"/>
        <v>2.3815569948761004</v>
      </c>
      <c r="H20" s="13">
        <f t="shared" si="1"/>
        <v>46.242438396497342</v>
      </c>
      <c r="I20" s="16">
        <f t="shared" si="8"/>
        <v>46.467266569770999</v>
      </c>
      <c r="J20" s="13">
        <f t="shared" si="2"/>
        <v>35.355435305764857</v>
      </c>
      <c r="K20" s="13">
        <f t="shared" si="3"/>
        <v>11.111831264006142</v>
      </c>
      <c r="L20" s="13">
        <f t="shared" si="4"/>
        <v>0</v>
      </c>
      <c r="M20" s="13">
        <f t="shared" si="9"/>
        <v>1.1920310954597956E-2</v>
      </c>
      <c r="N20" s="13">
        <f t="shared" si="5"/>
        <v>7.3905927918507331E-3</v>
      </c>
      <c r="O20" s="13">
        <f t="shared" si="6"/>
        <v>2.3889475876679511</v>
      </c>
      <c r="Q20" s="41">
        <v>13.83630617074185</v>
      </c>
      <c r="R20" s="44"/>
    </row>
    <row r="21" spans="1:18" s="1" customFormat="1" x14ac:dyDescent="0.2">
      <c r="A21" s="14">
        <f t="shared" si="7"/>
        <v>22616</v>
      </c>
      <c r="B21" s="1">
        <f>B20+1</f>
        <v>12</v>
      </c>
      <c r="C21" s="31"/>
      <c r="D21" s="31"/>
      <c r="E21" s="31"/>
      <c r="F21" s="34">
        <v>37.402927662334022</v>
      </c>
      <c r="G21" s="13">
        <f t="shared" si="0"/>
        <v>1.1270101512172213</v>
      </c>
      <c r="H21" s="13">
        <f t="shared" si="1"/>
        <v>36.275917511116802</v>
      </c>
      <c r="I21" s="16">
        <f t="shared" si="8"/>
        <v>47.387748775122944</v>
      </c>
      <c r="J21" s="13">
        <f t="shared" si="2"/>
        <v>33.27525339255444</v>
      </c>
      <c r="K21" s="13">
        <f t="shared" si="3"/>
        <v>14.112495382568504</v>
      </c>
      <c r="L21" s="13">
        <f t="shared" si="4"/>
        <v>2.9924824254524713</v>
      </c>
      <c r="M21" s="13">
        <f t="shared" si="9"/>
        <v>2.9970121436152186</v>
      </c>
      <c r="N21" s="13">
        <f t="shared" si="5"/>
        <v>1.8581475290414355</v>
      </c>
      <c r="O21" s="13">
        <f t="shared" si="6"/>
        <v>2.9851576802586566</v>
      </c>
      <c r="Q21" s="41">
        <v>11.591309093548389</v>
      </c>
      <c r="R21" s="44"/>
    </row>
    <row r="22" spans="1:18" s="1" customFormat="1" x14ac:dyDescent="0.2">
      <c r="A22" s="14">
        <f t="shared" si="7"/>
        <v>22647</v>
      </c>
      <c r="B22" s="1">
        <v>1</v>
      </c>
      <c r="C22" s="31"/>
      <c r="D22" s="31"/>
      <c r="E22" s="31"/>
      <c r="F22" s="34">
        <v>83.44395374154486</v>
      </c>
      <c r="G22" s="13">
        <f t="shared" si="0"/>
        <v>6.2745259974151049</v>
      </c>
      <c r="H22" s="13">
        <f t="shared" si="1"/>
        <v>77.169427744129749</v>
      </c>
      <c r="I22" s="16">
        <f t="shared" si="8"/>
        <v>88.28944070124578</v>
      </c>
      <c r="J22" s="13">
        <f t="shared" si="2"/>
        <v>43.181799545257917</v>
      </c>
      <c r="K22" s="13">
        <f t="shared" si="3"/>
        <v>45.107641155987864</v>
      </c>
      <c r="L22" s="13">
        <f t="shared" si="4"/>
        <v>34.215528774781504</v>
      </c>
      <c r="M22" s="13">
        <f t="shared" si="9"/>
        <v>35.35439338935528</v>
      </c>
      <c r="N22" s="13">
        <f t="shared" si="5"/>
        <v>21.919723901400275</v>
      </c>
      <c r="O22" s="13">
        <f t="shared" si="6"/>
        <v>28.194249898815379</v>
      </c>
      <c r="Q22" s="41">
        <v>12.439794966651389</v>
      </c>
      <c r="R22" s="44"/>
    </row>
    <row r="23" spans="1:18" s="1" customFormat="1" x14ac:dyDescent="0.2">
      <c r="A23" s="14">
        <f t="shared" si="7"/>
        <v>22678</v>
      </c>
      <c r="B23" s="1">
        <f t="shared" ref="B23:B29" si="11">B22+1</f>
        <v>2</v>
      </c>
      <c r="C23" s="31"/>
      <c r="D23" s="31"/>
      <c r="E23" s="31"/>
      <c r="F23" s="34">
        <v>168.0571429</v>
      </c>
      <c r="G23" s="13">
        <f t="shared" si="0"/>
        <v>15.734517858611961</v>
      </c>
      <c r="H23" s="13">
        <f t="shared" si="1"/>
        <v>152.32262504138805</v>
      </c>
      <c r="I23" s="16">
        <f t="shared" si="8"/>
        <v>163.2147374225944</v>
      </c>
      <c r="J23" s="13">
        <f t="shared" si="2"/>
        <v>48.109662993669126</v>
      </c>
      <c r="K23" s="13">
        <f t="shared" si="3"/>
        <v>115.10507442892526</v>
      </c>
      <c r="L23" s="13">
        <f t="shared" si="4"/>
        <v>104.72763797380479</v>
      </c>
      <c r="M23" s="13">
        <f t="shared" si="9"/>
        <v>118.1623074617598</v>
      </c>
      <c r="N23" s="13">
        <f t="shared" si="5"/>
        <v>73.260630626291075</v>
      </c>
      <c r="O23" s="13">
        <f t="shared" si="6"/>
        <v>88.995148484903041</v>
      </c>
      <c r="Q23" s="41">
        <v>12.68611127786737</v>
      </c>
      <c r="R23" s="44"/>
    </row>
    <row r="24" spans="1:18" s="1" customFormat="1" x14ac:dyDescent="0.2">
      <c r="A24" s="14">
        <f t="shared" si="7"/>
        <v>22706</v>
      </c>
      <c r="B24" s="1">
        <f t="shared" si="11"/>
        <v>3</v>
      </c>
      <c r="C24" s="31"/>
      <c r="D24" s="31"/>
      <c r="E24" s="31"/>
      <c r="F24" s="34">
        <v>44.550833869713657</v>
      </c>
      <c r="G24" s="13">
        <f t="shared" si="0"/>
        <v>1.9261661128224441</v>
      </c>
      <c r="H24" s="13">
        <f t="shared" si="1"/>
        <v>42.624667756891213</v>
      </c>
      <c r="I24" s="16">
        <f t="shared" si="8"/>
        <v>53.002104212011673</v>
      </c>
      <c r="J24" s="13">
        <f t="shared" si="2"/>
        <v>40.768487010202506</v>
      </c>
      <c r="K24" s="13">
        <f t="shared" si="3"/>
        <v>12.233617201809167</v>
      </c>
      <c r="L24" s="13">
        <f t="shared" si="4"/>
        <v>1.0997892614506168</v>
      </c>
      <c r="M24" s="13">
        <f t="shared" si="9"/>
        <v>46.00146609691933</v>
      </c>
      <c r="N24" s="13">
        <f t="shared" si="5"/>
        <v>28.520908980089985</v>
      </c>
      <c r="O24" s="13">
        <f t="shared" si="6"/>
        <v>30.447075092912428</v>
      </c>
      <c r="Q24" s="41">
        <v>16.103688808959589</v>
      </c>
      <c r="R24" s="44"/>
    </row>
    <row r="25" spans="1:18" s="1" customFormat="1" x14ac:dyDescent="0.2">
      <c r="A25" s="14">
        <f t="shared" si="7"/>
        <v>22737</v>
      </c>
      <c r="B25" s="1">
        <f t="shared" si="11"/>
        <v>4</v>
      </c>
      <c r="C25" s="31"/>
      <c r="D25" s="31"/>
      <c r="E25" s="31"/>
      <c r="F25" s="34">
        <v>33.245479630734792</v>
      </c>
      <c r="G25" s="13">
        <f t="shared" si="0"/>
        <v>0.6621958009552853</v>
      </c>
      <c r="H25" s="13">
        <f t="shared" si="1"/>
        <v>32.583283829779504</v>
      </c>
      <c r="I25" s="16">
        <f t="shared" si="8"/>
        <v>43.717111770138054</v>
      </c>
      <c r="J25" s="13">
        <f t="shared" si="2"/>
        <v>36.475201956521914</v>
      </c>
      <c r="K25" s="13">
        <f t="shared" si="3"/>
        <v>7.2419098136161395</v>
      </c>
      <c r="L25" s="13">
        <f t="shared" si="4"/>
        <v>0</v>
      </c>
      <c r="M25" s="13">
        <f t="shared" si="9"/>
        <v>17.480557116829345</v>
      </c>
      <c r="N25" s="13">
        <f t="shared" si="5"/>
        <v>10.837945412434195</v>
      </c>
      <c r="O25" s="13">
        <f t="shared" si="6"/>
        <v>11.50014121338948</v>
      </c>
      <c r="Q25" s="41">
        <v>16.623500511267771</v>
      </c>
      <c r="R25" s="44"/>
    </row>
    <row r="26" spans="1:18" s="1" customFormat="1" x14ac:dyDescent="0.2">
      <c r="A26" s="14">
        <f t="shared" si="7"/>
        <v>22767</v>
      </c>
      <c r="B26" s="1">
        <f t="shared" si="11"/>
        <v>5</v>
      </c>
      <c r="C26" s="31"/>
      <c r="D26" s="31"/>
      <c r="E26" s="31"/>
      <c r="F26" s="34">
        <v>85.196307685924978</v>
      </c>
      <c r="G26" s="13">
        <f t="shared" si="0"/>
        <v>6.4704440831963641</v>
      </c>
      <c r="H26" s="13">
        <f t="shared" si="1"/>
        <v>78.725863602728609</v>
      </c>
      <c r="I26" s="16">
        <f t="shared" si="8"/>
        <v>85.967773416344755</v>
      </c>
      <c r="J26" s="13">
        <f t="shared" si="2"/>
        <v>51.580068237357061</v>
      </c>
      <c r="K26" s="13">
        <f t="shared" si="3"/>
        <v>34.387705178987694</v>
      </c>
      <c r="L26" s="13">
        <f t="shared" si="4"/>
        <v>23.416771436503268</v>
      </c>
      <c r="M26" s="13">
        <f t="shared" si="9"/>
        <v>30.059383140898419</v>
      </c>
      <c r="N26" s="13">
        <f t="shared" si="5"/>
        <v>18.636817547357019</v>
      </c>
      <c r="O26" s="13">
        <f t="shared" si="6"/>
        <v>25.107261630553381</v>
      </c>
      <c r="Q26" s="41">
        <v>16.254114573384339</v>
      </c>
      <c r="R26" s="44"/>
    </row>
    <row r="27" spans="1:18" s="1" customFormat="1" x14ac:dyDescent="0.2">
      <c r="A27" s="14">
        <f t="shared" si="7"/>
        <v>22798</v>
      </c>
      <c r="B27" s="1">
        <f t="shared" si="11"/>
        <v>6</v>
      </c>
      <c r="C27" s="31"/>
      <c r="D27" s="31"/>
      <c r="E27" s="31"/>
      <c r="F27" s="34">
        <v>0.42142857099999997</v>
      </c>
      <c r="G27" s="13">
        <f t="shared" si="0"/>
        <v>0</v>
      </c>
      <c r="H27" s="13">
        <f t="shared" si="1"/>
        <v>0.42142857099999997</v>
      </c>
      <c r="I27" s="16">
        <f t="shared" si="8"/>
        <v>11.392362313484426</v>
      </c>
      <c r="J27" s="13">
        <f t="shared" si="2"/>
        <v>11.292037157491738</v>
      </c>
      <c r="K27" s="13">
        <f t="shared" si="3"/>
        <v>0.10032515599268876</v>
      </c>
      <c r="L27" s="13">
        <f t="shared" si="4"/>
        <v>0</v>
      </c>
      <c r="M27" s="13">
        <f t="shared" si="9"/>
        <v>11.4225655935414</v>
      </c>
      <c r="N27" s="13">
        <f t="shared" si="5"/>
        <v>7.0819906679956679</v>
      </c>
      <c r="O27" s="13">
        <f t="shared" si="6"/>
        <v>7.0819906679956679</v>
      </c>
      <c r="Q27" s="41">
        <v>20.212546808365129</v>
      </c>
      <c r="R27" s="44"/>
    </row>
    <row r="28" spans="1:18" s="1" customFormat="1" x14ac:dyDescent="0.2">
      <c r="A28" s="14">
        <f t="shared" si="7"/>
        <v>22828</v>
      </c>
      <c r="B28" s="1">
        <f t="shared" si="11"/>
        <v>7</v>
      </c>
      <c r="C28" s="31"/>
      <c r="D28" s="31"/>
      <c r="E28" s="31"/>
      <c r="F28" s="34">
        <v>12.093904516187941</v>
      </c>
      <c r="G28" s="13">
        <f t="shared" si="0"/>
        <v>0</v>
      </c>
      <c r="H28" s="13">
        <f t="shared" si="1"/>
        <v>12.093904516187941</v>
      </c>
      <c r="I28" s="16">
        <f t="shared" si="8"/>
        <v>12.194229672180629</v>
      </c>
      <c r="J28" s="13">
        <f t="shared" si="2"/>
        <v>12.120219271217678</v>
      </c>
      <c r="K28" s="13">
        <f t="shared" si="3"/>
        <v>7.4010400962951195E-2</v>
      </c>
      <c r="L28" s="13">
        <f t="shared" si="4"/>
        <v>0</v>
      </c>
      <c r="M28" s="13">
        <f t="shared" si="9"/>
        <v>4.3405749255457318</v>
      </c>
      <c r="N28" s="13">
        <f t="shared" si="5"/>
        <v>2.6911564538383539</v>
      </c>
      <c r="O28" s="13">
        <f t="shared" si="6"/>
        <v>2.6911564538383539</v>
      </c>
      <c r="Q28" s="41">
        <v>23.844282251361381</v>
      </c>
      <c r="R28" s="44"/>
    </row>
    <row r="29" spans="1:18" s="3" customFormat="1" ht="13.5" customHeight="1" thickBot="1" x14ac:dyDescent="0.25">
      <c r="A29" s="14">
        <f t="shared" si="7"/>
        <v>22859</v>
      </c>
      <c r="B29" s="3">
        <f t="shared" si="11"/>
        <v>8</v>
      </c>
      <c r="C29" s="32"/>
      <c r="D29" s="32"/>
      <c r="E29" s="32"/>
      <c r="F29" s="37">
        <v>12.474467659360959</v>
      </c>
      <c r="G29" s="18">
        <f t="shared" si="0"/>
        <v>0</v>
      </c>
      <c r="H29" s="18">
        <f t="shared" si="1"/>
        <v>12.474467659360959</v>
      </c>
      <c r="I29" s="17">
        <f t="shared" si="8"/>
        <v>12.548478060323911</v>
      </c>
      <c r="J29" s="18">
        <f t="shared" si="2"/>
        <v>12.482031739311386</v>
      </c>
      <c r="K29" s="18">
        <f t="shared" si="3"/>
        <v>6.6446321012524123E-2</v>
      </c>
      <c r="L29" s="18">
        <f t="shared" si="4"/>
        <v>0</v>
      </c>
      <c r="M29" s="18">
        <f t="shared" si="9"/>
        <v>1.6494184717073779</v>
      </c>
      <c r="N29" s="18">
        <f t="shared" si="5"/>
        <v>1.0226394524585742</v>
      </c>
      <c r="O29" s="18">
        <f t="shared" si="6"/>
        <v>1.0226394524585742</v>
      </c>
      <c r="Q29" s="42">
        <v>25.240558000000011</v>
      </c>
      <c r="R29" s="47"/>
    </row>
    <row r="30" spans="1:18" s="1" customFormat="1" x14ac:dyDescent="0.2">
      <c r="A30" s="14">
        <f t="shared" si="7"/>
        <v>22890</v>
      </c>
      <c r="B30" s="1">
        <v>9</v>
      </c>
      <c r="C30" s="31"/>
      <c r="D30" s="31"/>
      <c r="E30" s="31"/>
      <c r="F30" s="34">
        <v>0.34343777159505851</v>
      </c>
      <c r="G30" s="13">
        <f t="shared" si="0"/>
        <v>0</v>
      </c>
      <c r="H30" s="13">
        <f t="shared" si="1"/>
        <v>0.34343777159505851</v>
      </c>
      <c r="I30" s="16">
        <f t="shared" si="8"/>
        <v>0.40988409260758263</v>
      </c>
      <c r="J30" s="13">
        <f t="shared" si="2"/>
        <v>0.40988042232651412</v>
      </c>
      <c r="K30" s="13">
        <f t="shared" si="3"/>
        <v>3.6702810685129705E-6</v>
      </c>
      <c r="L30" s="13">
        <f t="shared" si="4"/>
        <v>0</v>
      </c>
      <c r="M30" s="13">
        <f t="shared" si="9"/>
        <v>0.62677901924880364</v>
      </c>
      <c r="N30" s="13">
        <f t="shared" si="5"/>
        <v>0.38860299193425824</v>
      </c>
      <c r="O30" s="13">
        <f t="shared" si="6"/>
        <v>0.38860299193425824</v>
      </c>
      <c r="Q30" s="41">
        <v>22.012793097546648</v>
      </c>
      <c r="R30" s="44"/>
    </row>
    <row r="31" spans="1:18" s="1" customFormat="1" x14ac:dyDescent="0.2">
      <c r="A31" s="14">
        <f t="shared" si="7"/>
        <v>22920</v>
      </c>
      <c r="B31" s="1">
        <f>B30+1</f>
        <v>10</v>
      </c>
      <c r="C31" s="31"/>
      <c r="D31" s="31"/>
      <c r="E31" s="31"/>
      <c r="F31" s="34">
        <v>12.535944647315731</v>
      </c>
      <c r="G31" s="13">
        <f t="shared" si="0"/>
        <v>0</v>
      </c>
      <c r="H31" s="13">
        <f t="shared" si="1"/>
        <v>12.535944647315731</v>
      </c>
      <c r="I31" s="16">
        <f t="shared" si="8"/>
        <v>12.5359483175968</v>
      </c>
      <c r="J31" s="13">
        <f t="shared" si="2"/>
        <v>12.39175616830812</v>
      </c>
      <c r="K31" s="13">
        <f t="shared" si="3"/>
        <v>0.14419214928867952</v>
      </c>
      <c r="L31" s="13">
        <f t="shared" si="4"/>
        <v>0</v>
      </c>
      <c r="M31" s="13">
        <f t="shared" si="9"/>
        <v>0.2381760273145454</v>
      </c>
      <c r="N31" s="13">
        <f t="shared" si="5"/>
        <v>0.14766913693501815</v>
      </c>
      <c r="O31" s="13">
        <f t="shared" si="6"/>
        <v>0.14766913693501815</v>
      </c>
      <c r="Q31" s="41">
        <v>19.64888968008562</v>
      </c>
      <c r="R31" s="44"/>
    </row>
    <row r="32" spans="1:18" s="1" customFormat="1" x14ac:dyDescent="0.2">
      <c r="A32" s="14">
        <f t="shared" si="7"/>
        <v>22951</v>
      </c>
      <c r="B32" s="1">
        <f>B31+1</f>
        <v>11</v>
      </c>
      <c r="C32" s="31"/>
      <c r="D32" s="31"/>
      <c r="E32" s="31"/>
      <c r="F32" s="34">
        <v>48.685860699238269</v>
      </c>
      <c r="G32" s="13">
        <f t="shared" si="0"/>
        <v>2.3884737098080446</v>
      </c>
      <c r="H32" s="13">
        <f t="shared" si="1"/>
        <v>46.297386989430223</v>
      </c>
      <c r="I32" s="16">
        <f t="shared" si="8"/>
        <v>46.4415791387189</v>
      </c>
      <c r="J32" s="13">
        <f t="shared" si="2"/>
        <v>36.207418556031158</v>
      </c>
      <c r="K32" s="13">
        <f t="shared" si="3"/>
        <v>10.234160582687743</v>
      </c>
      <c r="L32" s="13">
        <f t="shared" si="4"/>
        <v>0</v>
      </c>
      <c r="M32" s="13">
        <f t="shared" si="9"/>
        <v>9.0506890379527249E-2</v>
      </c>
      <c r="N32" s="13">
        <f t="shared" si="5"/>
        <v>5.6114272035306896E-2</v>
      </c>
      <c r="O32" s="13">
        <f t="shared" si="6"/>
        <v>2.4445879818433514</v>
      </c>
      <c r="Q32" s="41">
        <v>14.6937063970863</v>
      </c>
      <c r="R32" s="44"/>
    </row>
    <row r="33" spans="1:18" s="1" customFormat="1" x14ac:dyDescent="0.2">
      <c r="A33" s="14">
        <f t="shared" si="7"/>
        <v>22981</v>
      </c>
      <c r="B33" s="1">
        <f>B32+1</f>
        <v>12</v>
      </c>
      <c r="C33" s="31"/>
      <c r="D33" s="31"/>
      <c r="E33" s="31"/>
      <c r="F33" s="34">
        <v>127.4805633748649</v>
      </c>
      <c r="G33" s="13">
        <f t="shared" si="0"/>
        <v>11.197942463207099</v>
      </c>
      <c r="H33" s="13">
        <f t="shared" si="1"/>
        <v>116.2826209116578</v>
      </c>
      <c r="I33" s="16">
        <f t="shared" si="8"/>
        <v>126.51678149434554</v>
      </c>
      <c r="J33" s="13">
        <f t="shared" si="2"/>
        <v>50.721297946589708</v>
      </c>
      <c r="K33" s="13">
        <f t="shared" si="3"/>
        <v>75.795483547755822</v>
      </c>
      <c r="L33" s="13">
        <f t="shared" si="4"/>
        <v>65.129012207428417</v>
      </c>
      <c r="M33" s="13">
        <f t="shared" si="9"/>
        <v>65.163404825772645</v>
      </c>
      <c r="N33" s="13">
        <f t="shared" si="5"/>
        <v>40.401310991979038</v>
      </c>
      <c r="O33" s="13">
        <f t="shared" si="6"/>
        <v>51.599253455186137</v>
      </c>
      <c r="Q33" s="41">
        <v>14.06845939616619</v>
      </c>
      <c r="R33" s="44"/>
    </row>
    <row r="34" spans="1:18" s="1" customFormat="1" x14ac:dyDescent="0.2">
      <c r="A34" s="14">
        <f t="shared" si="7"/>
        <v>23012</v>
      </c>
      <c r="B34" s="1">
        <v>1</v>
      </c>
      <c r="C34" s="31"/>
      <c r="D34" s="31"/>
      <c r="E34" s="31"/>
      <c r="F34" s="34">
        <v>50.360938413359811</v>
      </c>
      <c r="G34" s="13">
        <f t="shared" si="0"/>
        <v>2.5757520963109668</v>
      </c>
      <c r="H34" s="13">
        <f t="shared" si="1"/>
        <v>47.785186317048847</v>
      </c>
      <c r="I34" s="16">
        <f t="shared" si="8"/>
        <v>58.451657657376245</v>
      </c>
      <c r="J34" s="13">
        <f t="shared" si="2"/>
        <v>36.176741539368962</v>
      </c>
      <c r="K34" s="13">
        <f t="shared" si="3"/>
        <v>22.274916118007283</v>
      </c>
      <c r="L34" s="13">
        <f t="shared" si="4"/>
        <v>11.214919667992787</v>
      </c>
      <c r="M34" s="13">
        <f t="shared" si="9"/>
        <v>35.977013501786395</v>
      </c>
      <c r="N34" s="13">
        <f t="shared" si="5"/>
        <v>22.305748371107565</v>
      </c>
      <c r="O34" s="13">
        <f t="shared" si="6"/>
        <v>24.881500467418533</v>
      </c>
      <c r="Q34" s="41">
        <v>11.375206593548389</v>
      </c>
      <c r="R34" s="44"/>
    </row>
    <row r="35" spans="1:18" s="1" customFormat="1" x14ac:dyDescent="0.2">
      <c r="A35" s="14">
        <f t="shared" si="7"/>
        <v>23043</v>
      </c>
      <c r="B35" s="1">
        <f t="shared" ref="B35:B41" si="12">B34+1</f>
        <v>2</v>
      </c>
      <c r="C35" s="31"/>
      <c r="D35" s="31"/>
      <c r="E35" s="31"/>
      <c r="F35" s="34">
        <v>56.451288121227194</v>
      </c>
      <c r="G35" s="13">
        <f t="shared" si="0"/>
        <v>3.2566702751586298</v>
      </c>
      <c r="H35" s="13">
        <f t="shared" si="1"/>
        <v>53.194617846068567</v>
      </c>
      <c r="I35" s="16">
        <f t="shared" si="8"/>
        <v>64.254614296083062</v>
      </c>
      <c r="J35" s="13">
        <f t="shared" si="2"/>
        <v>37.961914367790925</v>
      </c>
      <c r="K35" s="13">
        <f t="shared" si="3"/>
        <v>26.292699928292137</v>
      </c>
      <c r="L35" s="13">
        <f t="shared" si="4"/>
        <v>15.26224537012542</v>
      </c>
      <c r="M35" s="13">
        <f t="shared" si="9"/>
        <v>28.93351050080425</v>
      </c>
      <c r="N35" s="13">
        <f t="shared" si="5"/>
        <v>17.938776510498634</v>
      </c>
      <c r="O35" s="13">
        <f t="shared" si="6"/>
        <v>21.195446785657264</v>
      </c>
      <c r="Q35" s="41">
        <v>11.69087973509904</v>
      </c>
      <c r="R35" s="44"/>
    </row>
    <row r="36" spans="1:18" s="1" customFormat="1" x14ac:dyDescent="0.2">
      <c r="A36" s="14">
        <f t="shared" si="7"/>
        <v>23071</v>
      </c>
      <c r="B36" s="1">
        <f t="shared" si="12"/>
        <v>3</v>
      </c>
      <c r="C36" s="31"/>
      <c r="D36" s="31"/>
      <c r="E36" s="31"/>
      <c r="F36" s="34">
        <v>39.243177630502487</v>
      </c>
      <c r="G36" s="13">
        <f t="shared" si="0"/>
        <v>1.3327552589786138</v>
      </c>
      <c r="H36" s="13">
        <f t="shared" si="1"/>
        <v>37.910422371523872</v>
      </c>
      <c r="I36" s="16">
        <f t="shared" si="8"/>
        <v>48.940876929690596</v>
      </c>
      <c r="J36" s="13">
        <f t="shared" si="2"/>
        <v>37.167271792411562</v>
      </c>
      <c r="K36" s="13">
        <f t="shared" si="3"/>
        <v>11.773605137279034</v>
      </c>
      <c r="L36" s="13">
        <f t="shared" si="4"/>
        <v>0.63639482810705106</v>
      </c>
      <c r="M36" s="13">
        <f t="shared" si="9"/>
        <v>11.631128818412666</v>
      </c>
      <c r="N36" s="13">
        <f t="shared" si="5"/>
        <v>7.2112998674158533</v>
      </c>
      <c r="O36" s="13">
        <f t="shared" si="6"/>
        <v>8.5440551263944666</v>
      </c>
      <c r="Q36" s="41">
        <v>14.52112536164783</v>
      </c>
      <c r="R36" s="44"/>
    </row>
    <row r="37" spans="1:18" s="1" customFormat="1" x14ac:dyDescent="0.2">
      <c r="A37" s="14">
        <f t="shared" si="7"/>
        <v>23102</v>
      </c>
      <c r="B37" s="1">
        <f t="shared" si="12"/>
        <v>4</v>
      </c>
      <c r="C37" s="31"/>
      <c r="D37" s="31"/>
      <c r="E37" s="31"/>
      <c r="F37" s="34">
        <v>49.680282189355708</v>
      </c>
      <c r="G37" s="13">
        <f t="shared" si="0"/>
        <v>2.4996528214414964</v>
      </c>
      <c r="H37" s="13">
        <f t="shared" si="1"/>
        <v>47.180629367914214</v>
      </c>
      <c r="I37" s="16">
        <f t="shared" si="8"/>
        <v>58.317839677086198</v>
      </c>
      <c r="J37" s="13">
        <f t="shared" si="2"/>
        <v>42.220576330481499</v>
      </c>
      <c r="K37" s="13">
        <f t="shared" si="3"/>
        <v>16.097263346604699</v>
      </c>
      <c r="L37" s="13">
        <f t="shared" si="4"/>
        <v>4.9918439573124003</v>
      </c>
      <c r="M37" s="13">
        <f t="shared" si="9"/>
        <v>9.4116729083092139</v>
      </c>
      <c r="N37" s="13">
        <f t="shared" si="5"/>
        <v>5.8352372031517126</v>
      </c>
      <c r="O37" s="13">
        <f t="shared" si="6"/>
        <v>8.3348900245932089</v>
      </c>
      <c r="Q37" s="41">
        <v>15.51075334126133</v>
      </c>
      <c r="R37" s="44"/>
    </row>
    <row r="38" spans="1:18" s="1" customFormat="1" x14ac:dyDescent="0.2">
      <c r="A38" s="14">
        <f t="shared" si="7"/>
        <v>23132</v>
      </c>
      <c r="B38" s="1">
        <f t="shared" si="12"/>
        <v>5</v>
      </c>
      <c r="C38" s="31"/>
      <c r="D38" s="31"/>
      <c r="E38" s="31"/>
      <c r="F38" s="34">
        <v>31.210106119454739</v>
      </c>
      <c r="G38" s="13">
        <f t="shared" si="0"/>
        <v>0.43463533381408298</v>
      </c>
      <c r="H38" s="13">
        <f t="shared" si="1"/>
        <v>30.775470785640657</v>
      </c>
      <c r="I38" s="16">
        <f t="shared" si="8"/>
        <v>41.880890174932958</v>
      </c>
      <c r="J38" s="13">
        <f t="shared" si="2"/>
        <v>35.586221339075266</v>
      </c>
      <c r="K38" s="13">
        <f t="shared" si="3"/>
        <v>6.2946688358576921</v>
      </c>
      <c r="L38" s="13">
        <f t="shared" si="4"/>
        <v>0</v>
      </c>
      <c r="M38" s="13">
        <f t="shared" si="9"/>
        <v>3.5764357051575013</v>
      </c>
      <c r="N38" s="13">
        <f t="shared" si="5"/>
        <v>2.217390137197651</v>
      </c>
      <c r="O38" s="13">
        <f t="shared" si="6"/>
        <v>2.6520254710117341</v>
      </c>
      <c r="Q38" s="41">
        <v>16.904889493083839</v>
      </c>
      <c r="R38" s="44"/>
    </row>
    <row r="39" spans="1:18" s="1" customFormat="1" x14ac:dyDescent="0.2">
      <c r="A39" s="14">
        <f t="shared" si="7"/>
        <v>23163</v>
      </c>
      <c r="B39" s="1">
        <f t="shared" si="12"/>
        <v>6</v>
      </c>
      <c r="C39" s="31"/>
      <c r="D39" s="31"/>
      <c r="E39" s="31"/>
      <c r="F39" s="34">
        <v>2.9128149008515081</v>
      </c>
      <c r="G39" s="13">
        <f t="shared" si="0"/>
        <v>0</v>
      </c>
      <c r="H39" s="13">
        <f t="shared" si="1"/>
        <v>2.9128149008515081</v>
      </c>
      <c r="I39" s="16">
        <f t="shared" si="8"/>
        <v>9.2074837367092002</v>
      </c>
      <c r="J39" s="13">
        <f t="shared" si="2"/>
        <v>9.1643404501590755</v>
      </c>
      <c r="K39" s="13">
        <f t="shared" si="3"/>
        <v>4.3143286550124671E-2</v>
      </c>
      <c r="L39" s="13">
        <f t="shared" si="4"/>
        <v>0</v>
      </c>
      <c r="M39" s="13">
        <f t="shared" si="9"/>
        <v>1.3590455679598503</v>
      </c>
      <c r="N39" s="13">
        <f t="shared" si="5"/>
        <v>0.84260825213510715</v>
      </c>
      <c r="O39" s="13">
        <f t="shared" si="6"/>
        <v>0.84260825213510715</v>
      </c>
      <c r="Q39" s="41">
        <v>21.705871724246428</v>
      </c>
      <c r="R39" s="44"/>
    </row>
    <row r="40" spans="1:18" s="1" customFormat="1" x14ac:dyDescent="0.2">
      <c r="A40" s="14">
        <f t="shared" si="7"/>
        <v>23193</v>
      </c>
      <c r="B40" s="1">
        <f t="shared" si="12"/>
        <v>7</v>
      </c>
      <c r="C40" s="31"/>
      <c r="D40" s="31"/>
      <c r="E40" s="31"/>
      <c r="F40" s="34">
        <v>11.990996949642851</v>
      </c>
      <c r="G40" s="13">
        <f t="shared" si="0"/>
        <v>0</v>
      </c>
      <c r="H40" s="13">
        <f t="shared" si="1"/>
        <v>11.990996949642851</v>
      </c>
      <c r="I40" s="16">
        <f t="shared" si="8"/>
        <v>12.034140236192975</v>
      </c>
      <c r="J40" s="13">
        <f t="shared" si="2"/>
        <v>11.951517918085697</v>
      </c>
      <c r="K40" s="13">
        <f t="shared" si="3"/>
        <v>8.2622318107278048E-2</v>
      </c>
      <c r="L40" s="13">
        <f t="shared" si="4"/>
        <v>0</v>
      </c>
      <c r="M40" s="13">
        <f t="shared" si="9"/>
        <v>0.51643731582474317</v>
      </c>
      <c r="N40" s="13">
        <f t="shared" si="5"/>
        <v>0.32019113581134079</v>
      </c>
      <c r="O40" s="13">
        <f t="shared" si="6"/>
        <v>0.32019113581134079</v>
      </c>
      <c r="Q40" s="41">
        <v>22.7700701613681</v>
      </c>
      <c r="R40" s="44"/>
    </row>
    <row r="41" spans="1:18" s="3" customFormat="1" ht="13.5" customHeight="1" thickBot="1" x14ac:dyDescent="0.25">
      <c r="A41" s="14">
        <f t="shared" si="7"/>
        <v>23224</v>
      </c>
      <c r="B41" s="3">
        <f t="shared" si="12"/>
        <v>8</v>
      </c>
      <c r="C41" s="32"/>
      <c r="D41" s="32"/>
      <c r="E41" s="32"/>
      <c r="F41" s="37">
        <v>3.692996724238788</v>
      </c>
      <c r="G41" s="18">
        <f t="shared" si="0"/>
        <v>0</v>
      </c>
      <c r="H41" s="18">
        <f t="shared" si="1"/>
        <v>3.692996724238788</v>
      </c>
      <c r="I41" s="17">
        <f t="shared" si="8"/>
        <v>3.775619042346066</v>
      </c>
      <c r="J41" s="18">
        <f t="shared" si="2"/>
        <v>3.7730653161276915</v>
      </c>
      <c r="K41" s="18">
        <f t="shared" si="3"/>
        <v>2.5537262183745746E-3</v>
      </c>
      <c r="L41" s="18">
        <f t="shared" si="4"/>
        <v>0</v>
      </c>
      <c r="M41" s="18">
        <f t="shared" si="9"/>
        <v>0.19624618001340238</v>
      </c>
      <c r="N41" s="18">
        <f t="shared" si="5"/>
        <v>0.12167263160830948</v>
      </c>
      <c r="O41" s="18">
        <f t="shared" si="6"/>
        <v>0.12167263160830948</v>
      </c>
      <c r="Q41" s="42">
        <v>22.830445218542899</v>
      </c>
      <c r="R41" s="47"/>
    </row>
    <row r="42" spans="1:18" s="1" customFormat="1" x14ac:dyDescent="0.2">
      <c r="A42" s="14">
        <f t="shared" si="7"/>
        <v>23255</v>
      </c>
      <c r="B42" s="1">
        <v>9</v>
      </c>
      <c r="C42" s="31"/>
      <c r="D42" s="31"/>
      <c r="E42" s="31"/>
      <c r="F42" s="34">
        <v>17.694351199199509</v>
      </c>
      <c r="G42" s="13">
        <f t="shared" si="0"/>
        <v>0</v>
      </c>
      <c r="H42" s="13">
        <f t="shared" si="1"/>
        <v>17.694351199199509</v>
      </c>
      <c r="I42" s="16">
        <f t="shared" si="8"/>
        <v>17.696904925417883</v>
      </c>
      <c r="J42" s="13">
        <f t="shared" si="2"/>
        <v>17.408124166618105</v>
      </c>
      <c r="K42" s="13">
        <f t="shared" si="3"/>
        <v>0.28878075879977771</v>
      </c>
      <c r="L42" s="13">
        <f t="shared" si="4"/>
        <v>0</v>
      </c>
      <c r="M42" s="13">
        <f t="shared" si="9"/>
        <v>7.4573548405092907E-2</v>
      </c>
      <c r="N42" s="13">
        <f t="shared" si="5"/>
        <v>4.6235600011157604E-2</v>
      </c>
      <c r="O42" s="13">
        <f t="shared" si="6"/>
        <v>4.6235600011157604E-2</v>
      </c>
      <c r="Q42" s="41">
        <v>21.998328000000011</v>
      </c>
      <c r="R42" s="44"/>
    </row>
    <row r="43" spans="1:18" s="1" customFormat="1" x14ac:dyDescent="0.2">
      <c r="A43" s="14">
        <f t="shared" si="7"/>
        <v>23285</v>
      </c>
      <c r="B43" s="1">
        <f>B42+1</f>
        <v>10</v>
      </c>
      <c r="C43" s="31"/>
      <c r="D43" s="31"/>
      <c r="E43" s="31"/>
      <c r="F43" s="34">
        <v>16.463743147112311</v>
      </c>
      <c r="G43" s="13">
        <f t="shared" si="0"/>
        <v>0</v>
      </c>
      <c r="H43" s="13">
        <f t="shared" si="1"/>
        <v>16.463743147112311</v>
      </c>
      <c r="I43" s="16">
        <f t="shared" si="8"/>
        <v>16.752523905912089</v>
      </c>
      <c r="J43" s="13">
        <f t="shared" si="2"/>
        <v>16.30283789628907</v>
      </c>
      <c r="K43" s="13">
        <f t="shared" si="3"/>
        <v>0.44968600962301863</v>
      </c>
      <c r="L43" s="13">
        <f t="shared" si="4"/>
        <v>0</v>
      </c>
      <c r="M43" s="13">
        <f t="shared" si="9"/>
        <v>2.8337948393935303E-2</v>
      </c>
      <c r="N43" s="13">
        <f t="shared" si="5"/>
        <v>1.7569528004239887E-2</v>
      </c>
      <c r="O43" s="13">
        <f t="shared" si="6"/>
        <v>1.7569528004239887E-2</v>
      </c>
      <c r="Q43" s="41">
        <v>17.59140791603496</v>
      </c>
      <c r="R43" s="44"/>
    </row>
    <row r="44" spans="1:18" s="1" customFormat="1" x14ac:dyDescent="0.2">
      <c r="A44" s="14">
        <f t="shared" si="7"/>
        <v>23316</v>
      </c>
      <c r="B44" s="1">
        <f>B43+1</f>
        <v>11</v>
      </c>
      <c r="C44" s="31"/>
      <c r="D44" s="31"/>
      <c r="E44" s="31"/>
      <c r="F44" s="34">
        <v>49.270728073574212</v>
      </c>
      <c r="G44" s="13">
        <f t="shared" si="0"/>
        <v>2.4538635226271341</v>
      </c>
      <c r="H44" s="13">
        <f t="shared" si="1"/>
        <v>46.816864550947081</v>
      </c>
      <c r="I44" s="16">
        <f t="shared" si="8"/>
        <v>47.266550560570096</v>
      </c>
      <c r="J44" s="13">
        <f t="shared" si="2"/>
        <v>35.992922757117526</v>
      </c>
      <c r="K44" s="13">
        <f t="shared" si="3"/>
        <v>11.27362780345257</v>
      </c>
      <c r="L44" s="13">
        <f t="shared" si="4"/>
        <v>0.13274126952094836</v>
      </c>
      <c r="M44" s="13">
        <f t="shared" si="9"/>
        <v>0.14350968991064378</v>
      </c>
      <c r="N44" s="13">
        <f t="shared" si="5"/>
        <v>8.8976007744599142E-2</v>
      </c>
      <c r="O44" s="13">
        <f t="shared" si="6"/>
        <v>2.5428395303717335</v>
      </c>
      <c r="Q44" s="41">
        <v>14.11121221457786</v>
      </c>
      <c r="R44" s="44"/>
    </row>
    <row r="45" spans="1:18" s="1" customFormat="1" x14ac:dyDescent="0.2">
      <c r="A45" s="14">
        <f t="shared" si="7"/>
        <v>23346</v>
      </c>
      <c r="B45" s="1">
        <f>B44+1</f>
        <v>12</v>
      </c>
      <c r="C45" s="31"/>
      <c r="D45" s="31"/>
      <c r="E45" s="31"/>
      <c r="F45" s="34">
        <v>26.921234625671659</v>
      </c>
      <c r="G45" s="13">
        <f t="shared" si="0"/>
        <v>0</v>
      </c>
      <c r="H45" s="13">
        <f t="shared" si="1"/>
        <v>26.921234625671659</v>
      </c>
      <c r="I45" s="16">
        <f t="shared" si="8"/>
        <v>38.062121159603279</v>
      </c>
      <c r="J45" s="13">
        <f t="shared" si="2"/>
        <v>30.067086683728515</v>
      </c>
      <c r="K45" s="13">
        <f t="shared" si="3"/>
        <v>7.995034475874764</v>
      </c>
      <c r="L45" s="13">
        <f t="shared" si="4"/>
        <v>0</v>
      </c>
      <c r="M45" s="13">
        <f t="shared" si="9"/>
        <v>5.4533682166044636E-2</v>
      </c>
      <c r="N45" s="13">
        <f t="shared" si="5"/>
        <v>3.3810882942947672E-2</v>
      </c>
      <c r="O45" s="13">
        <f t="shared" si="6"/>
        <v>3.3810882942947672E-2</v>
      </c>
      <c r="Q45" s="41">
        <v>12.299135593548391</v>
      </c>
      <c r="R45" s="44"/>
    </row>
    <row r="46" spans="1:18" s="1" customFormat="1" x14ac:dyDescent="0.2">
      <c r="A46" s="14">
        <f t="shared" si="7"/>
        <v>23377</v>
      </c>
      <c r="B46" s="1">
        <v>1</v>
      </c>
      <c r="C46" s="31"/>
      <c r="D46" s="31"/>
      <c r="E46" s="31"/>
      <c r="F46" s="34">
        <v>4.0208137371479387</v>
      </c>
      <c r="G46" s="13">
        <f t="shared" si="0"/>
        <v>0</v>
      </c>
      <c r="H46" s="13">
        <f t="shared" si="1"/>
        <v>4.0208137371479387</v>
      </c>
      <c r="I46" s="16">
        <f t="shared" si="8"/>
        <v>12.015848213022704</v>
      </c>
      <c r="J46" s="13">
        <f t="shared" si="2"/>
        <v>11.654671958252305</v>
      </c>
      <c r="K46" s="13">
        <f t="shared" si="3"/>
        <v>0.36117625477039894</v>
      </c>
      <c r="L46" s="13">
        <f t="shared" si="4"/>
        <v>0</v>
      </c>
      <c r="M46" s="13">
        <f t="shared" si="9"/>
        <v>2.0722799223096965E-2</v>
      </c>
      <c r="N46" s="13">
        <f t="shared" si="5"/>
        <v>1.2848135518320118E-2</v>
      </c>
      <c r="O46" s="13">
        <f t="shared" si="6"/>
        <v>1.2848135518320118E-2</v>
      </c>
      <c r="Q46" s="41">
        <v>11.95303870384681</v>
      </c>
      <c r="R46" s="44"/>
    </row>
    <row r="47" spans="1:18" s="1" customFormat="1" x14ac:dyDescent="0.2">
      <c r="A47" s="14">
        <f t="shared" si="7"/>
        <v>23408</v>
      </c>
      <c r="B47" s="1">
        <f t="shared" ref="B47:B53" si="13">B46+1</f>
        <v>2</v>
      </c>
      <c r="C47" s="31"/>
      <c r="D47" s="31"/>
      <c r="E47" s="31"/>
      <c r="F47" s="34">
        <v>6.8971242434832129E-3</v>
      </c>
      <c r="G47" s="13">
        <f t="shared" si="0"/>
        <v>0</v>
      </c>
      <c r="H47" s="13">
        <f t="shared" si="1"/>
        <v>6.8971242434832129E-3</v>
      </c>
      <c r="I47" s="16">
        <f t="shared" si="8"/>
        <v>0.36807337901388215</v>
      </c>
      <c r="J47" s="13">
        <f t="shared" si="2"/>
        <v>0.36806528055130616</v>
      </c>
      <c r="K47" s="13">
        <f t="shared" si="3"/>
        <v>8.0984625759894513E-6</v>
      </c>
      <c r="L47" s="13">
        <f t="shared" si="4"/>
        <v>0</v>
      </c>
      <c r="M47" s="13">
        <f t="shared" si="9"/>
        <v>7.8746637047768468E-3</v>
      </c>
      <c r="N47" s="13">
        <f t="shared" si="5"/>
        <v>4.882291496961645E-3</v>
      </c>
      <c r="O47" s="13">
        <f t="shared" si="6"/>
        <v>4.882291496961645E-3</v>
      </c>
      <c r="Q47" s="41">
        <v>14.099753619561829</v>
      </c>
      <c r="R47" s="44"/>
    </row>
    <row r="48" spans="1:18" s="1" customFormat="1" x14ac:dyDescent="0.2">
      <c r="A48" s="14">
        <f t="shared" si="7"/>
        <v>23437</v>
      </c>
      <c r="B48" s="1">
        <f t="shared" si="13"/>
        <v>3</v>
      </c>
      <c r="C48" s="31"/>
      <c r="D48" s="31"/>
      <c r="E48" s="31"/>
      <c r="F48" s="34">
        <v>1.3444458789683329</v>
      </c>
      <c r="G48" s="13">
        <f t="shared" si="0"/>
        <v>0</v>
      </c>
      <c r="H48" s="13">
        <f t="shared" si="1"/>
        <v>1.3444458789683329</v>
      </c>
      <c r="I48" s="16">
        <f t="shared" si="8"/>
        <v>1.3444539774309088</v>
      </c>
      <c r="J48" s="13">
        <f t="shared" si="2"/>
        <v>1.3441360497341193</v>
      </c>
      <c r="K48" s="13">
        <f t="shared" si="3"/>
        <v>3.1792769678951061E-4</v>
      </c>
      <c r="L48" s="13">
        <f t="shared" si="4"/>
        <v>0</v>
      </c>
      <c r="M48" s="13">
        <f t="shared" si="9"/>
        <v>2.9923722078152018E-3</v>
      </c>
      <c r="N48" s="13">
        <f t="shared" si="5"/>
        <v>1.8552707688454251E-3</v>
      </c>
      <c r="O48" s="13">
        <f t="shared" si="6"/>
        <v>1.8552707688454251E-3</v>
      </c>
      <c r="Q48" s="41">
        <v>15.651719712525169</v>
      </c>
      <c r="R48" s="44"/>
    </row>
    <row r="49" spans="1:18" s="1" customFormat="1" x14ac:dyDescent="0.2">
      <c r="A49" s="14">
        <f t="shared" si="7"/>
        <v>23468</v>
      </c>
      <c r="B49" s="1">
        <f t="shared" si="13"/>
        <v>4</v>
      </c>
      <c r="C49" s="31"/>
      <c r="D49" s="31"/>
      <c r="E49" s="31"/>
      <c r="F49" s="34">
        <v>55.546156695134528</v>
      </c>
      <c r="G49" s="13">
        <f t="shared" si="0"/>
        <v>3.1554740431135873</v>
      </c>
      <c r="H49" s="13">
        <f t="shared" si="1"/>
        <v>52.390682652020942</v>
      </c>
      <c r="I49" s="16">
        <f t="shared" si="8"/>
        <v>52.391000579717733</v>
      </c>
      <c r="J49" s="13">
        <f t="shared" si="2"/>
        <v>42.267961749966091</v>
      </c>
      <c r="K49" s="13">
        <f t="shared" si="3"/>
        <v>10.123038829751643</v>
      </c>
      <c r="L49" s="13">
        <f t="shared" si="4"/>
        <v>0</v>
      </c>
      <c r="M49" s="13">
        <f t="shared" si="9"/>
        <v>1.1371014389697767E-3</v>
      </c>
      <c r="N49" s="13">
        <f t="shared" si="5"/>
        <v>7.0500289216126157E-4</v>
      </c>
      <c r="O49" s="13">
        <f t="shared" si="6"/>
        <v>3.1561790460057484</v>
      </c>
      <c r="Q49" s="41">
        <v>17.730492584417171</v>
      </c>
      <c r="R49" s="44"/>
    </row>
    <row r="50" spans="1:18" s="1" customFormat="1" x14ac:dyDescent="0.2">
      <c r="A50" s="14">
        <f t="shared" si="7"/>
        <v>23498</v>
      </c>
      <c r="B50" s="1">
        <f t="shared" si="13"/>
        <v>5</v>
      </c>
      <c r="C50" s="31"/>
      <c r="D50" s="31"/>
      <c r="E50" s="31"/>
      <c r="F50" s="34">
        <v>27.174298344318949</v>
      </c>
      <c r="G50" s="13">
        <f t="shared" si="0"/>
        <v>0</v>
      </c>
      <c r="H50" s="13">
        <f t="shared" si="1"/>
        <v>27.174298344318949</v>
      </c>
      <c r="I50" s="16">
        <f t="shared" si="8"/>
        <v>37.297337174070591</v>
      </c>
      <c r="J50" s="13">
        <f t="shared" si="2"/>
        <v>32.809980631012429</v>
      </c>
      <c r="K50" s="13">
        <f t="shared" si="3"/>
        <v>4.4873565430581621</v>
      </c>
      <c r="L50" s="13">
        <f t="shared" si="4"/>
        <v>0</v>
      </c>
      <c r="M50" s="13">
        <f t="shared" si="9"/>
        <v>4.3209854680851514E-4</v>
      </c>
      <c r="N50" s="13">
        <f t="shared" si="5"/>
        <v>2.6790109902127937E-4</v>
      </c>
      <c r="O50" s="13">
        <f t="shared" si="6"/>
        <v>2.6790109902127937E-4</v>
      </c>
      <c r="Q50" s="41">
        <v>17.217228128480741</v>
      </c>
      <c r="R50" s="44"/>
    </row>
    <row r="51" spans="1:18" s="1" customFormat="1" x14ac:dyDescent="0.2">
      <c r="A51" s="14">
        <f t="shared" si="7"/>
        <v>23529</v>
      </c>
      <c r="B51" s="1">
        <f t="shared" si="13"/>
        <v>6</v>
      </c>
      <c r="C51" s="31"/>
      <c r="D51" s="31"/>
      <c r="E51" s="31"/>
      <c r="F51" s="34">
        <v>12.166709847899471</v>
      </c>
      <c r="G51" s="13">
        <f t="shared" si="0"/>
        <v>0</v>
      </c>
      <c r="H51" s="13">
        <f t="shared" si="1"/>
        <v>12.166709847899471</v>
      </c>
      <c r="I51" s="16">
        <f t="shared" si="8"/>
        <v>16.654066390957631</v>
      </c>
      <c r="J51" s="13">
        <f t="shared" si="2"/>
        <v>16.434623201853697</v>
      </c>
      <c r="K51" s="13">
        <f t="shared" si="3"/>
        <v>0.21944318910393434</v>
      </c>
      <c r="L51" s="13">
        <f t="shared" si="4"/>
        <v>0</v>
      </c>
      <c r="M51" s="13">
        <f t="shared" si="9"/>
        <v>1.6419744778723577E-4</v>
      </c>
      <c r="N51" s="13">
        <f t="shared" si="5"/>
        <v>1.0180241762808618E-4</v>
      </c>
      <c r="O51" s="13">
        <f t="shared" si="6"/>
        <v>1.0180241762808618E-4</v>
      </c>
      <c r="Q51" s="41">
        <v>22.687205877450609</v>
      </c>
      <c r="R51" s="44"/>
    </row>
    <row r="52" spans="1:18" s="1" customFormat="1" x14ac:dyDescent="0.2">
      <c r="A52" s="14">
        <f t="shared" si="7"/>
        <v>23559</v>
      </c>
      <c r="B52" s="1">
        <f t="shared" si="13"/>
        <v>7</v>
      </c>
      <c r="C52" s="31"/>
      <c r="D52" s="31"/>
      <c r="E52" s="31"/>
      <c r="F52" s="34">
        <v>0.83709135685226499</v>
      </c>
      <c r="G52" s="13">
        <f t="shared" si="0"/>
        <v>0</v>
      </c>
      <c r="H52" s="13">
        <f t="shared" si="1"/>
        <v>0.83709135685226499</v>
      </c>
      <c r="I52" s="16">
        <f t="shared" si="8"/>
        <v>1.0565345459561994</v>
      </c>
      <c r="J52" s="13">
        <f t="shared" si="2"/>
        <v>1.0564903829255823</v>
      </c>
      <c r="K52" s="13">
        <f t="shared" si="3"/>
        <v>4.4163030617161425E-5</v>
      </c>
      <c r="L52" s="13">
        <f t="shared" si="4"/>
        <v>0</v>
      </c>
      <c r="M52" s="13">
        <f t="shared" si="9"/>
        <v>6.2395030159149593E-5</v>
      </c>
      <c r="N52" s="13">
        <f t="shared" si="5"/>
        <v>3.868491869867275E-5</v>
      </c>
      <c r="O52" s="13">
        <f t="shared" si="6"/>
        <v>3.868491869867275E-5</v>
      </c>
      <c r="Q52" s="41">
        <v>24.525178000000011</v>
      </c>
      <c r="R52" s="44"/>
    </row>
    <row r="53" spans="1:18" s="3" customFormat="1" ht="13.5" customHeight="1" thickBot="1" x14ac:dyDescent="0.25">
      <c r="A53" s="14">
        <f t="shared" si="7"/>
        <v>23590</v>
      </c>
      <c r="B53" s="3">
        <f t="shared" si="13"/>
        <v>8</v>
      </c>
      <c r="C53" s="32"/>
      <c r="D53" s="32"/>
      <c r="E53" s="32"/>
      <c r="F53" s="37">
        <v>8.3080132345206632</v>
      </c>
      <c r="G53" s="18">
        <f t="shared" si="0"/>
        <v>0</v>
      </c>
      <c r="H53" s="18">
        <f t="shared" si="1"/>
        <v>8.3080132345206632</v>
      </c>
      <c r="I53" s="17">
        <f t="shared" si="8"/>
        <v>8.3080573975512806</v>
      </c>
      <c r="J53" s="18">
        <f t="shared" si="2"/>
        <v>8.2875872837463245</v>
      </c>
      <c r="K53" s="18">
        <f t="shared" si="3"/>
        <v>2.0470113804956114E-2</v>
      </c>
      <c r="L53" s="18">
        <f t="shared" si="4"/>
        <v>0</v>
      </c>
      <c r="M53" s="18">
        <f t="shared" si="9"/>
        <v>2.3710111460476843E-5</v>
      </c>
      <c r="N53" s="18">
        <f t="shared" si="5"/>
        <v>1.4700269105495642E-5</v>
      </c>
      <c r="O53" s="18">
        <f t="shared" si="6"/>
        <v>1.4700269105495642E-5</v>
      </c>
      <c r="Q53" s="42">
        <v>24.842256647870339</v>
      </c>
      <c r="R53" s="47"/>
    </row>
    <row r="54" spans="1:18" s="1" customFormat="1" x14ac:dyDescent="0.2">
      <c r="A54" s="14">
        <f t="shared" si="7"/>
        <v>23621</v>
      </c>
      <c r="B54" s="1">
        <v>9</v>
      </c>
      <c r="C54" s="31"/>
      <c r="D54" s="31"/>
      <c r="E54" s="31"/>
      <c r="F54" s="34">
        <v>26.99935818743873</v>
      </c>
      <c r="G54" s="13">
        <f t="shared" si="0"/>
        <v>0</v>
      </c>
      <c r="H54" s="13">
        <f t="shared" si="1"/>
        <v>26.99935818743873</v>
      </c>
      <c r="I54" s="16">
        <f t="shared" si="8"/>
        <v>27.019828301243685</v>
      </c>
      <c r="J54" s="13">
        <f t="shared" si="2"/>
        <v>26.337997866633589</v>
      </c>
      <c r="K54" s="13">
        <f t="shared" si="3"/>
        <v>0.68183043461009518</v>
      </c>
      <c r="L54" s="13">
        <f t="shared" si="4"/>
        <v>0</v>
      </c>
      <c r="M54" s="13">
        <f t="shared" si="9"/>
        <v>9.0098423549812011E-6</v>
      </c>
      <c r="N54" s="13">
        <f t="shared" si="5"/>
        <v>5.5861022600883446E-6</v>
      </c>
      <c r="O54" s="13">
        <f t="shared" si="6"/>
        <v>5.5861022600883446E-6</v>
      </c>
      <c r="Q54" s="41">
        <v>24.824333141071989</v>
      </c>
      <c r="R54" s="44"/>
    </row>
    <row r="55" spans="1:18" s="1" customFormat="1" x14ac:dyDescent="0.2">
      <c r="A55" s="14">
        <f t="shared" si="7"/>
        <v>23651</v>
      </c>
      <c r="B55" s="1">
        <f>B54+1</f>
        <v>10</v>
      </c>
      <c r="C55" s="31"/>
      <c r="D55" s="31"/>
      <c r="E55" s="31"/>
      <c r="F55" s="34">
        <v>10.18719601559264</v>
      </c>
      <c r="G55" s="13">
        <f t="shared" si="0"/>
        <v>0</v>
      </c>
      <c r="H55" s="13">
        <f t="shared" si="1"/>
        <v>10.18719601559264</v>
      </c>
      <c r="I55" s="16">
        <f t="shared" si="8"/>
        <v>10.869026450202735</v>
      </c>
      <c r="J55" s="13">
        <f t="shared" si="2"/>
        <v>10.781060483407217</v>
      </c>
      <c r="K55" s="13">
        <f t="shared" si="3"/>
        <v>8.7965966795518824E-2</v>
      </c>
      <c r="L55" s="13">
        <f t="shared" si="4"/>
        <v>0</v>
      </c>
      <c r="M55" s="13">
        <f t="shared" si="9"/>
        <v>3.4237400948928565E-6</v>
      </c>
      <c r="N55" s="13">
        <f t="shared" si="5"/>
        <v>2.1227188588335711E-6</v>
      </c>
      <c r="O55" s="13">
        <f t="shared" si="6"/>
        <v>2.1227188588335711E-6</v>
      </c>
      <c r="Q55" s="41">
        <v>20.15232146964674</v>
      </c>
      <c r="R55" s="44"/>
    </row>
    <row r="56" spans="1:18" s="1" customFormat="1" x14ac:dyDescent="0.2">
      <c r="A56" s="14">
        <f t="shared" si="7"/>
        <v>23682</v>
      </c>
      <c r="B56" s="1">
        <f>B55+1</f>
        <v>11</v>
      </c>
      <c r="C56" s="31"/>
      <c r="D56" s="31"/>
      <c r="E56" s="31"/>
      <c r="F56" s="34">
        <v>116.2297602672304</v>
      </c>
      <c r="G56" s="13">
        <f t="shared" si="0"/>
        <v>9.9400711208229406</v>
      </c>
      <c r="H56" s="13">
        <f t="shared" si="1"/>
        <v>106.28968914640747</v>
      </c>
      <c r="I56" s="16">
        <f t="shared" si="8"/>
        <v>106.37765511320299</v>
      </c>
      <c r="J56" s="13">
        <f t="shared" si="2"/>
        <v>52.67490173385054</v>
      </c>
      <c r="K56" s="13">
        <f t="shared" si="3"/>
        <v>53.702753379352451</v>
      </c>
      <c r="L56" s="13">
        <f t="shared" si="4"/>
        <v>42.873838991794287</v>
      </c>
      <c r="M56" s="13">
        <f t="shared" si="9"/>
        <v>42.873840292815522</v>
      </c>
      <c r="N56" s="13">
        <f t="shared" si="5"/>
        <v>26.581780981545624</v>
      </c>
      <c r="O56" s="13">
        <f t="shared" si="6"/>
        <v>36.521852102368562</v>
      </c>
      <c r="Q56" s="41">
        <v>15.375637202291211</v>
      </c>
      <c r="R56" s="44"/>
    </row>
    <row r="57" spans="1:18" s="1" customFormat="1" x14ac:dyDescent="0.2">
      <c r="A57" s="14">
        <f t="shared" si="7"/>
        <v>23712</v>
      </c>
      <c r="B57" s="1">
        <f>B56+1</f>
        <v>12</v>
      </c>
      <c r="C57" s="31"/>
      <c r="D57" s="31"/>
      <c r="E57" s="31"/>
      <c r="F57" s="34">
        <v>124.9209759590485</v>
      </c>
      <c r="G57" s="13">
        <f t="shared" si="0"/>
        <v>10.911773411284235</v>
      </c>
      <c r="H57" s="13">
        <f t="shared" si="1"/>
        <v>114.00920254776427</v>
      </c>
      <c r="I57" s="16">
        <f t="shared" si="8"/>
        <v>124.83811693532243</v>
      </c>
      <c r="J57" s="13">
        <f t="shared" si="2"/>
        <v>46.511624079949954</v>
      </c>
      <c r="K57" s="13">
        <f t="shared" si="3"/>
        <v>78.326492855372479</v>
      </c>
      <c r="L57" s="13">
        <f t="shared" si="4"/>
        <v>67.678631476845396</v>
      </c>
      <c r="M57" s="13">
        <f t="shared" si="9"/>
        <v>83.970690788115292</v>
      </c>
      <c r="N57" s="13">
        <f t="shared" si="5"/>
        <v>52.061828288631482</v>
      </c>
      <c r="O57" s="13">
        <f t="shared" si="6"/>
        <v>62.973601699915719</v>
      </c>
      <c r="Q57" s="41">
        <v>12.62013859354839</v>
      </c>
      <c r="R57" s="44"/>
    </row>
    <row r="58" spans="1:18" s="1" customFormat="1" x14ac:dyDescent="0.2">
      <c r="A58" s="14">
        <f t="shared" si="7"/>
        <v>23743</v>
      </c>
      <c r="B58" s="1">
        <v>1</v>
      </c>
      <c r="C58" s="31"/>
      <c r="D58" s="31"/>
      <c r="E58" s="31"/>
      <c r="F58" s="34">
        <v>155.90591256554001</v>
      </c>
      <c r="G58" s="13">
        <f t="shared" si="0"/>
        <v>14.375976226854622</v>
      </c>
      <c r="H58" s="13">
        <f t="shared" si="1"/>
        <v>141.52993633868539</v>
      </c>
      <c r="I58" s="16">
        <f t="shared" si="8"/>
        <v>152.17779771721246</v>
      </c>
      <c r="J58" s="13">
        <f t="shared" si="2"/>
        <v>46.440066789794884</v>
      </c>
      <c r="K58" s="13">
        <f t="shared" si="3"/>
        <v>105.73773092741757</v>
      </c>
      <c r="L58" s="13">
        <f t="shared" si="4"/>
        <v>95.291418429759887</v>
      </c>
      <c r="M58" s="13">
        <f t="shared" si="9"/>
        <v>127.20028092924369</v>
      </c>
      <c r="N58" s="13">
        <f t="shared" si="5"/>
        <v>78.864174176131087</v>
      </c>
      <c r="O58" s="13">
        <f t="shared" si="6"/>
        <v>93.240150402985705</v>
      </c>
      <c r="Q58" s="41">
        <v>12.21835557296008</v>
      </c>
      <c r="R58" s="44"/>
    </row>
    <row r="59" spans="1:18" s="1" customFormat="1" x14ac:dyDescent="0.2">
      <c r="A59" s="14">
        <f t="shared" si="7"/>
        <v>23774</v>
      </c>
      <c r="B59" s="1">
        <f t="shared" ref="B59:B65" si="14">B58+1</f>
        <v>2</v>
      </c>
      <c r="C59" s="31"/>
      <c r="D59" s="31"/>
      <c r="E59" s="31"/>
      <c r="F59" s="34">
        <v>51.250916581786527</v>
      </c>
      <c r="G59" s="13">
        <f t="shared" si="0"/>
        <v>2.6752541516488528</v>
      </c>
      <c r="H59" s="13">
        <f t="shared" si="1"/>
        <v>48.575662430137676</v>
      </c>
      <c r="I59" s="16">
        <f t="shared" si="8"/>
        <v>59.021974927795355</v>
      </c>
      <c r="J59" s="13">
        <f t="shared" si="2"/>
        <v>39.054564942649847</v>
      </c>
      <c r="K59" s="13">
        <f t="shared" si="3"/>
        <v>19.967409985145508</v>
      </c>
      <c r="L59" s="13">
        <f t="shared" si="4"/>
        <v>8.8904469436383113</v>
      </c>
      <c r="M59" s="13">
        <f t="shared" si="9"/>
        <v>57.226553696750926</v>
      </c>
      <c r="N59" s="13">
        <f t="shared" si="5"/>
        <v>35.480463291985572</v>
      </c>
      <c r="O59" s="13">
        <f t="shared" si="6"/>
        <v>38.155717443634423</v>
      </c>
      <c r="Q59" s="41">
        <v>13.18284736946018</v>
      </c>
      <c r="R59" s="44"/>
    </row>
    <row r="60" spans="1:18" s="1" customFormat="1" x14ac:dyDescent="0.2">
      <c r="A60" s="14">
        <f t="shared" si="7"/>
        <v>23802</v>
      </c>
      <c r="B60" s="1">
        <f t="shared" si="14"/>
        <v>3</v>
      </c>
      <c r="C60" s="31"/>
      <c r="D60" s="31"/>
      <c r="E60" s="31"/>
      <c r="F60" s="34">
        <v>73.758837265820674</v>
      </c>
      <c r="G60" s="13">
        <f t="shared" si="0"/>
        <v>5.1917028117352046</v>
      </c>
      <c r="H60" s="13">
        <f t="shared" si="1"/>
        <v>68.567134454085476</v>
      </c>
      <c r="I60" s="16">
        <f t="shared" si="8"/>
        <v>79.644097495592675</v>
      </c>
      <c r="J60" s="13">
        <f t="shared" si="2"/>
        <v>47.127887438273731</v>
      </c>
      <c r="K60" s="13">
        <f t="shared" si="3"/>
        <v>32.516210057318943</v>
      </c>
      <c r="L60" s="13">
        <f t="shared" si="4"/>
        <v>21.531515617622173</v>
      </c>
      <c r="M60" s="13">
        <f t="shared" si="9"/>
        <v>43.277606022387531</v>
      </c>
      <c r="N60" s="13">
        <f t="shared" si="5"/>
        <v>26.832115733880268</v>
      </c>
      <c r="O60" s="13">
        <f t="shared" si="6"/>
        <v>32.02381854561547</v>
      </c>
      <c r="Q60" s="41">
        <v>14.853035975584881</v>
      </c>
      <c r="R60" s="44"/>
    </row>
    <row r="61" spans="1:18" s="1" customFormat="1" x14ac:dyDescent="0.2">
      <c r="A61" s="14">
        <f t="shared" si="7"/>
        <v>23833</v>
      </c>
      <c r="B61" s="1">
        <f t="shared" si="14"/>
        <v>4</v>
      </c>
      <c r="C61" s="31"/>
      <c r="D61" s="31"/>
      <c r="E61" s="31"/>
      <c r="F61" s="34">
        <v>7.6371572400427512</v>
      </c>
      <c r="G61" s="13">
        <f t="shared" si="0"/>
        <v>0</v>
      </c>
      <c r="H61" s="13">
        <f t="shared" si="1"/>
        <v>7.6371572400427512</v>
      </c>
      <c r="I61" s="16">
        <f t="shared" si="8"/>
        <v>18.621851679739525</v>
      </c>
      <c r="J61" s="13">
        <f t="shared" si="2"/>
        <v>17.745397735312118</v>
      </c>
      <c r="K61" s="13">
        <f t="shared" si="3"/>
        <v>0.87645394442740709</v>
      </c>
      <c r="L61" s="13">
        <f t="shared" si="4"/>
        <v>0</v>
      </c>
      <c r="M61" s="13">
        <f t="shared" si="9"/>
        <v>16.445490288507262</v>
      </c>
      <c r="N61" s="13">
        <f t="shared" si="5"/>
        <v>10.196203978874502</v>
      </c>
      <c r="O61" s="13">
        <f t="shared" si="6"/>
        <v>10.196203978874502</v>
      </c>
      <c r="Q61" s="41">
        <v>14.870210970011421</v>
      </c>
      <c r="R61" s="44"/>
    </row>
    <row r="62" spans="1:18" s="1" customFormat="1" x14ac:dyDescent="0.2">
      <c r="A62" s="14">
        <f t="shared" si="7"/>
        <v>23863</v>
      </c>
      <c r="B62" s="1">
        <f t="shared" si="14"/>
        <v>5</v>
      </c>
      <c r="C62" s="31"/>
      <c r="D62" s="31"/>
      <c r="E62" s="31"/>
      <c r="F62" s="34">
        <v>15.96727466758716</v>
      </c>
      <c r="G62" s="13">
        <f t="shared" si="0"/>
        <v>0</v>
      </c>
      <c r="H62" s="13">
        <f t="shared" si="1"/>
        <v>15.96727466758716</v>
      </c>
      <c r="I62" s="16">
        <f t="shared" si="8"/>
        <v>16.843728612014566</v>
      </c>
      <c r="J62" s="13">
        <f t="shared" si="2"/>
        <v>16.43005800818727</v>
      </c>
      <c r="K62" s="13">
        <f t="shared" si="3"/>
        <v>0.41367060382729548</v>
      </c>
      <c r="L62" s="13">
        <f t="shared" si="4"/>
        <v>0</v>
      </c>
      <c r="M62" s="13">
        <f t="shared" si="9"/>
        <v>6.24928630963276</v>
      </c>
      <c r="N62" s="13">
        <f t="shared" si="5"/>
        <v>3.874557511972311</v>
      </c>
      <c r="O62" s="13">
        <f t="shared" si="6"/>
        <v>3.874557511972311</v>
      </c>
      <c r="Q62" s="41">
        <v>18.322470671938849</v>
      </c>
      <c r="R62" s="44"/>
    </row>
    <row r="63" spans="1:18" s="1" customFormat="1" x14ac:dyDescent="0.2">
      <c r="A63" s="14">
        <f t="shared" si="7"/>
        <v>23894</v>
      </c>
      <c r="B63" s="1">
        <f t="shared" si="14"/>
        <v>6</v>
      </c>
      <c r="C63" s="31"/>
      <c r="D63" s="31"/>
      <c r="E63" s="31"/>
      <c r="F63" s="34">
        <v>3.9976327587209228</v>
      </c>
      <c r="G63" s="13">
        <f t="shared" si="0"/>
        <v>0</v>
      </c>
      <c r="H63" s="13">
        <f t="shared" si="1"/>
        <v>3.9976327587209228</v>
      </c>
      <c r="I63" s="16">
        <f t="shared" si="8"/>
        <v>4.4113033625482183</v>
      </c>
      <c r="J63" s="13">
        <f t="shared" si="2"/>
        <v>4.404212911807754</v>
      </c>
      <c r="K63" s="13">
        <f t="shared" si="3"/>
        <v>7.0904507404643269E-3</v>
      </c>
      <c r="L63" s="13">
        <f t="shared" si="4"/>
        <v>0</v>
      </c>
      <c r="M63" s="13">
        <f t="shared" si="9"/>
        <v>2.374728797660449</v>
      </c>
      <c r="N63" s="13">
        <f t="shared" si="5"/>
        <v>1.4723318545494783</v>
      </c>
      <c r="O63" s="13">
        <f t="shared" si="6"/>
        <v>1.4723318545494783</v>
      </c>
      <c r="Q63" s="41">
        <v>18.90092993165031</v>
      </c>
      <c r="R63" s="44"/>
    </row>
    <row r="64" spans="1:18" s="1" customFormat="1" x14ac:dyDescent="0.2">
      <c r="A64" s="14">
        <f t="shared" si="7"/>
        <v>23924</v>
      </c>
      <c r="B64" s="1">
        <f t="shared" si="14"/>
        <v>7</v>
      </c>
      <c r="C64" s="31"/>
      <c r="D64" s="31"/>
      <c r="E64" s="31"/>
      <c r="F64" s="34">
        <v>0.6139811459637351</v>
      </c>
      <c r="G64" s="13">
        <f t="shared" si="0"/>
        <v>0</v>
      </c>
      <c r="H64" s="13">
        <f t="shared" si="1"/>
        <v>0.6139811459637351</v>
      </c>
      <c r="I64" s="16">
        <f t="shared" si="8"/>
        <v>0.62107159670419942</v>
      </c>
      <c r="J64" s="13">
        <f t="shared" si="2"/>
        <v>0.62105828023309151</v>
      </c>
      <c r="K64" s="13">
        <f t="shared" si="3"/>
        <v>1.3316471107915895E-5</v>
      </c>
      <c r="L64" s="13">
        <f t="shared" si="4"/>
        <v>0</v>
      </c>
      <c r="M64" s="13">
        <f t="shared" si="9"/>
        <v>0.90239694311097063</v>
      </c>
      <c r="N64" s="13">
        <f t="shared" si="5"/>
        <v>0.55948610472880178</v>
      </c>
      <c r="O64" s="13">
        <f t="shared" si="6"/>
        <v>0.55948610472880178</v>
      </c>
      <c r="Q64" s="41">
        <v>21.715208745291122</v>
      </c>
      <c r="R64" s="44"/>
    </row>
    <row r="65" spans="1:18" s="3" customFormat="1" ht="13.5" customHeight="1" thickBot="1" x14ac:dyDescent="0.25">
      <c r="A65" s="14">
        <f t="shared" si="7"/>
        <v>23955</v>
      </c>
      <c r="B65" s="3">
        <f t="shared" si="14"/>
        <v>8</v>
      </c>
      <c r="C65" s="32"/>
      <c r="D65" s="32"/>
      <c r="E65" s="32"/>
      <c r="F65" s="37">
        <v>6.4972755662113642</v>
      </c>
      <c r="G65" s="18">
        <f t="shared" si="0"/>
        <v>0</v>
      </c>
      <c r="H65" s="18">
        <f t="shared" si="1"/>
        <v>6.4972755662113642</v>
      </c>
      <c r="I65" s="17">
        <f t="shared" si="8"/>
        <v>6.4972888826824722</v>
      </c>
      <c r="J65" s="18">
        <f t="shared" si="2"/>
        <v>6.4848266825320469</v>
      </c>
      <c r="K65" s="18">
        <f t="shared" si="3"/>
        <v>1.2462200150425318E-2</v>
      </c>
      <c r="L65" s="18">
        <f t="shared" si="4"/>
        <v>0</v>
      </c>
      <c r="M65" s="18">
        <f t="shared" si="9"/>
        <v>0.34291083838216885</v>
      </c>
      <c r="N65" s="18">
        <f t="shared" si="5"/>
        <v>0.21260471979694467</v>
      </c>
      <c r="O65" s="18">
        <f t="shared" si="6"/>
        <v>0.21260471979694467</v>
      </c>
      <c r="Q65" s="42">
        <v>23.125028000000011</v>
      </c>
      <c r="R65" s="47"/>
    </row>
    <row r="66" spans="1:18" s="1" customFormat="1" x14ac:dyDescent="0.2">
      <c r="A66" s="14">
        <f t="shared" si="7"/>
        <v>23986</v>
      </c>
      <c r="B66" s="1">
        <v>9</v>
      </c>
      <c r="C66" s="31"/>
      <c r="D66" s="31"/>
      <c r="E66" s="31"/>
      <c r="F66" s="34">
        <v>37.49692401378362</v>
      </c>
      <c r="G66" s="13">
        <f t="shared" si="0"/>
        <v>1.1375192069393756</v>
      </c>
      <c r="H66" s="13">
        <f t="shared" si="1"/>
        <v>36.359404806844246</v>
      </c>
      <c r="I66" s="16">
        <f t="shared" si="8"/>
        <v>36.37186700699467</v>
      </c>
      <c r="J66" s="13">
        <f t="shared" si="2"/>
        <v>34.242063439905174</v>
      </c>
      <c r="K66" s="13">
        <f t="shared" si="3"/>
        <v>2.1298035670894961</v>
      </c>
      <c r="L66" s="13">
        <f t="shared" si="4"/>
        <v>0</v>
      </c>
      <c r="M66" s="13">
        <f t="shared" si="9"/>
        <v>0.13030611858522417</v>
      </c>
      <c r="N66" s="13">
        <f t="shared" si="5"/>
        <v>8.0789793522838993E-2</v>
      </c>
      <c r="O66" s="13">
        <f t="shared" si="6"/>
        <v>1.2183090004622146</v>
      </c>
      <c r="Q66" s="41">
        <v>22.68496164346077</v>
      </c>
      <c r="R66" s="44"/>
    </row>
    <row r="67" spans="1:18" s="1" customFormat="1" x14ac:dyDescent="0.2">
      <c r="A67" s="14">
        <f t="shared" si="7"/>
        <v>24016</v>
      </c>
      <c r="B67" s="1">
        <f>B66+1</f>
        <v>10</v>
      </c>
      <c r="C67" s="31"/>
      <c r="D67" s="31"/>
      <c r="E67" s="31"/>
      <c r="F67" s="34">
        <v>49.287023572933748</v>
      </c>
      <c r="G67" s="13">
        <f t="shared" si="0"/>
        <v>2.4556854051592611</v>
      </c>
      <c r="H67" s="13">
        <f t="shared" si="1"/>
        <v>46.83133816777449</v>
      </c>
      <c r="I67" s="16">
        <f t="shared" si="8"/>
        <v>48.961141734863986</v>
      </c>
      <c r="J67" s="13">
        <f t="shared" si="2"/>
        <v>40.5241311736591</v>
      </c>
      <c r="K67" s="13">
        <f t="shared" si="3"/>
        <v>8.437010561204886</v>
      </c>
      <c r="L67" s="13">
        <f t="shared" si="4"/>
        <v>0</v>
      </c>
      <c r="M67" s="13">
        <f t="shared" si="9"/>
        <v>4.951632506238518E-2</v>
      </c>
      <c r="N67" s="13">
        <f t="shared" si="5"/>
        <v>3.070012153867881E-2</v>
      </c>
      <c r="O67" s="13">
        <f t="shared" si="6"/>
        <v>2.4863855266979398</v>
      </c>
      <c r="Q67" s="41">
        <v>17.86298508067641</v>
      </c>
      <c r="R67" s="44"/>
    </row>
    <row r="68" spans="1:18" s="1" customFormat="1" x14ac:dyDescent="0.2">
      <c r="A68" s="14">
        <f t="shared" si="7"/>
        <v>24047</v>
      </c>
      <c r="B68" s="1">
        <f>B67+1</f>
        <v>11</v>
      </c>
      <c r="C68" s="31"/>
      <c r="D68" s="31"/>
      <c r="E68" s="31"/>
      <c r="F68" s="34">
        <v>21.920747265643911</v>
      </c>
      <c r="G68" s="13">
        <f t="shared" si="0"/>
        <v>0</v>
      </c>
      <c r="H68" s="13">
        <f t="shared" si="1"/>
        <v>21.920747265643911</v>
      </c>
      <c r="I68" s="16">
        <f t="shared" si="8"/>
        <v>30.357757826848797</v>
      </c>
      <c r="J68" s="13">
        <f t="shared" si="2"/>
        <v>26.573255962160118</v>
      </c>
      <c r="K68" s="13">
        <f t="shared" si="3"/>
        <v>3.7845018646886786</v>
      </c>
      <c r="L68" s="13">
        <f t="shared" si="4"/>
        <v>0</v>
      </c>
      <c r="M68" s="13">
        <f t="shared" si="9"/>
        <v>1.881620352370637E-2</v>
      </c>
      <c r="N68" s="13">
        <f t="shared" si="5"/>
        <v>1.1666046184697949E-2</v>
      </c>
      <c r="O68" s="13">
        <f t="shared" si="6"/>
        <v>1.1666046184697949E-2</v>
      </c>
      <c r="Q68" s="41">
        <v>13.961760209451301</v>
      </c>
      <c r="R68" s="44"/>
    </row>
    <row r="69" spans="1:18" s="1" customFormat="1" x14ac:dyDescent="0.2">
      <c r="A69" s="14">
        <f t="shared" si="7"/>
        <v>24077</v>
      </c>
      <c r="B69" s="1">
        <f>B68+1</f>
        <v>12</v>
      </c>
      <c r="C69" s="31"/>
      <c r="D69" s="31"/>
      <c r="E69" s="31"/>
      <c r="F69" s="34">
        <v>49.326506226037687</v>
      </c>
      <c r="G69" s="13">
        <f t="shared" si="0"/>
        <v>2.4600996765126584</v>
      </c>
      <c r="H69" s="13">
        <f t="shared" si="1"/>
        <v>46.866406549525031</v>
      </c>
      <c r="I69" s="16">
        <f t="shared" si="8"/>
        <v>50.65090841421371</v>
      </c>
      <c r="J69" s="13">
        <f t="shared" si="2"/>
        <v>35.405663139000488</v>
      </c>
      <c r="K69" s="13">
        <f t="shared" si="3"/>
        <v>15.245245275213222</v>
      </c>
      <c r="L69" s="13">
        <f t="shared" si="4"/>
        <v>4.1335611820677771</v>
      </c>
      <c r="M69" s="13">
        <f t="shared" si="9"/>
        <v>4.1407113394067858</v>
      </c>
      <c r="N69" s="13">
        <f t="shared" si="5"/>
        <v>2.5672410304322071</v>
      </c>
      <c r="O69" s="13">
        <f t="shared" si="6"/>
        <v>5.0273407069448659</v>
      </c>
      <c r="Q69" s="41">
        <v>12.44086501872065</v>
      </c>
      <c r="R69" s="44"/>
    </row>
    <row r="70" spans="1:18" s="1" customFormat="1" x14ac:dyDescent="0.2">
      <c r="A70" s="14">
        <f t="shared" si="7"/>
        <v>24108</v>
      </c>
      <c r="B70" s="1">
        <v>1</v>
      </c>
      <c r="C70" s="31"/>
      <c r="D70" s="31"/>
      <c r="E70" s="31"/>
      <c r="F70" s="34">
        <v>0.52368148922145763</v>
      </c>
      <c r="G70" s="13">
        <f t="shared" ref="G70:G133" si="15">IF((F70-$J$2)&gt;0,$I$2*(F70-$J$2),0)</f>
        <v>0</v>
      </c>
      <c r="H70" s="13">
        <f t="shared" ref="H70:H133" si="16">F70-G70</f>
        <v>0.52368148922145763</v>
      </c>
      <c r="I70" s="16">
        <f t="shared" si="8"/>
        <v>11.635365582366902</v>
      </c>
      <c r="J70" s="13">
        <f t="shared" ref="J70:J133" si="17">I70/SQRT(1+(I70/($K$2*(300+(25*Q70)+0.05*(Q70)^3)))^2)</f>
        <v>11.345670689908294</v>
      </c>
      <c r="K70" s="13">
        <f t="shared" ref="K70:K133" si="18">I70-J70</f>
        <v>0.28969489245860736</v>
      </c>
      <c r="L70" s="13">
        <f t="shared" ref="L70:L133" si="19">IF(K70&gt;$N$2,(K70-$N$2)/$L$2,0)</f>
        <v>0</v>
      </c>
      <c r="M70" s="13">
        <f t="shared" si="9"/>
        <v>1.5734703089745787</v>
      </c>
      <c r="N70" s="13">
        <f t="shared" ref="N70:N133" si="20">$M$2*M70</f>
        <v>0.97555159156423876</v>
      </c>
      <c r="O70" s="13">
        <f t="shared" ref="O70:O133" si="21">N70+G70</f>
        <v>0.97555159156423876</v>
      </c>
      <c r="Q70" s="41">
        <v>12.921275593548391</v>
      </c>
      <c r="R70" s="44"/>
    </row>
    <row r="71" spans="1:18" s="1" customFormat="1" x14ac:dyDescent="0.2">
      <c r="A71" s="14">
        <f t="shared" ref="A71:A134" si="22">EDATE(A70,1)</f>
        <v>24139</v>
      </c>
      <c r="B71" s="1">
        <f t="shared" ref="B71:B77" si="23">B70+1</f>
        <v>2</v>
      </c>
      <c r="C71" s="31"/>
      <c r="D71" s="31"/>
      <c r="E71" s="31"/>
      <c r="F71" s="34">
        <v>0</v>
      </c>
      <c r="G71" s="13">
        <f t="shared" si="15"/>
        <v>0</v>
      </c>
      <c r="H71" s="13">
        <f t="shared" si="16"/>
        <v>0</v>
      </c>
      <c r="I71" s="16">
        <f t="shared" ref="I71:I134" si="24">H71+K70-L70</f>
        <v>0.28969489245860736</v>
      </c>
      <c r="J71" s="13">
        <f t="shared" si="17"/>
        <v>0.28969083956883113</v>
      </c>
      <c r="K71" s="13">
        <f t="shared" si="18"/>
        <v>4.052889776229307E-6</v>
      </c>
      <c r="L71" s="13">
        <f t="shared" si="19"/>
        <v>0</v>
      </c>
      <c r="M71" s="13">
        <f t="shared" ref="M71:M134" si="25">L71+M70-N70</f>
        <v>0.59791871741033997</v>
      </c>
      <c r="N71" s="13">
        <f t="shared" si="20"/>
        <v>0.37070960479441079</v>
      </c>
      <c r="O71" s="13">
        <f t="shared" si="21"/>
        <v>0.37070960479441079</v>
      </c>
      <c r="Q71" s="41">
        <v>13.910876708943141</v>
      </c>
      <c r="R71" s="44"/>
    </row>
    <row r="72" spans="1:18" s="1" customFormat="1" x14ac:dyDescent="0.2">
      <c r="A72" s="14">
        <f t="shared" si="22"/>
        <v>24167</v>
      </c>
      <c r="B72" s="1">
        <f t="shared" si="23"/>
        <v>3</v>
      </c>
      <c r="C72" s="31"/>
      <c r="D72" s="31"/>
      <c r="E72" s="31"/>
      <c r="F72" s="34">
        <v>168.0571429</v>
      </c>
      <c r="G72" s="13">
        <f t="shared" si="15"/>
        <v>15.734517858611961</v>
      </c>
      <c r="H72" s="13">
        <f t="shared" si="16"/>
        <v>152.32262504138805</v>
      </c>
      <c r="I72" s="16">
        <f t="shared" si="24"/>
        <v>152.32262909427783</v>
      </c>
      <c r="J72" s="13">
        <f t="shared" si="17"/>
        <v>51.08383341016615</v>
      </c>
      <c r="K72" s="13">
        <f t="shared" si="18"/>
        <v>101.23879568411168</v>
      </c>
      <c r="L72" s="13">
        <f t="shared" si="19"/>
        <v>90.759403492606921</v>
      </c>
      <c r="M72" s="13">
        <f t="shared" si="25"/>
        <v>90.986612605222845</v>
      </c>
      <c r="N72" s="13">
        <f t="shared" si="20"/>
        <v>56.411699815238165</v>
      </c>
      <c r="O72" s="13">
        <f t="shared" si="21"/>
        <v>72.146217673850131</v>
      </c>
      <c r="Q72" s="41">
        <v>13.76683685519791</v>
      </c>
      <c r="R72" s="44"/>
    </row>
    <row r="73" spans="1:18" s="1" customFormat="1" x14ac:dyDescent="0.2">
      <c r="A73" s="14">
        <f t="shared" si="22"/>
        <v>24198</v>
      </c>
      <c r="B73" s="1">
        <f t="shared" si="23"/>
        <v>4</v>
      </c>
      <c r="C73" s="31"/>
      <c r="D73" s="31"/>
      <c r="E73" s="31"/>
      <c r="F73" s="34">
        <v>130.18637699595629</v>
      </c>
      <c r="G73" s="13">
        <f t="shared" si="15"/>
        <v>11.500460014998046</v>
      </c>
      <c r="H73" s="13">
        <f t="shared" si="16"/>
        <v>118.68591698095825</v>
      </c>
      <c r="I73" s="16">
        <f t="shared" si="24"/>
        <v>129.16530917246303</v>
      </c>
      <c r="J73" s="13">
        <f t="shared" si="17"/>
        <v>50.497725899801317</v>
      </c>
      <c r="K73" s="13">
        <f t="shared" si="18"/>
        <v>78.667583272661716</v>
      </c>
      <c r="L73" s="13">
        <f t="shared" si="19"/>
        <v>68.022229857901138</v>
      </c>
      <c r="M73" s="13">
        <f t="shared" si="25"/>
        <v>102.59714264788582</v>
      </c>
      <c r="N73" s="13">
        <f t="shared" si="20"/>
        <v>63.610228441689209</v>
      </c>
      <c r="O73" s="13">
        <f t="shared" si="21"/>
        <v>75.110688456687257</v>
      </c>
      <c r="Q73" s="41">
        <v>13.93691996011029</v>
      </c>
      <c r="R73" s="44"/>
    </row>
    <row r="74" spans="1:18" s="1" customFormat="1" x14ac:dyDescent="0.2">
      <c r="A74" s="14">
        <f t="shared" si="22"/>
        <v>24228</v>
      </c>
      <c r="B74" s="1">
        <f t="shared" si="23"/>
        <v>5</v>
      </c>
      <c r="C74" s="31"/>
      <c r="D74" s="31"/>
      <c r="E74" s="31"/>
      <c r="F74" s="34">
        <v>7.2331332565933497</v>
      </c>
      <c r="G74" s="13">
        <f t="shared" si="15"/>
        <v>0</v>
      </c>
      <c r="H74" s="13">
        <f t="shared" si="16"/>
        <v>7.2331332565933497</v>
      </c>
      <c r="I74" s="16">
        <f t="shared" si="24"/>
        <v>17.878486671353926</v>
      </c>
      <c r="J74" s="13">
        <f t="shared" si="17"/>
        <v>17.146429205185193</v>
      </c>
      <c r="K74" s="13">
        <f t="shared" si="18"/>
        <v>0.73205746616873313</v>
      </c>
      <c r="L74" s="13">
        <f t="shared" si="19"/>
        <v>0</v>
      </c>
      <c r="M74" s="13">
        <f t="shared" si="25"/>
        <v>38.986914206196609</v>
      </c>
      <c r="N74" s="13">
        <f t="shared" si="20"/>
        <v>24.171886807841897</v>
      </c>
      <c r="O74" s="13">
        <f t="shared" si="21"/>
        <v>24.171886807841897</v>
      </c>
      <c r="Q74" s="41">
        <v>15.35445125722314</v>
      </c>
      <c r="R74" s="44"/>
    </row>
    <row r="75" spans="1:18" s="1" customFormat="1" x14ac:dyDescent="0.2">
      <c r="A75" s="14">
        <f t="shared" si="22"/>
        <v>24259</v>
      </c>
      <c r="B75" s="1">
        <f t="shared" si="23"/>
        <v>6</v>
      </c>
      <c r="C75" s="31"/>
      <c r="D75" s="31"/>
      <c r="E75" s="31"/>
      <c r="F75" s="34">
        <v>33.702998540158177</v>
      </c>
      <c r="G75" s="13">
        <f t="shared" si="15"/>
        <v>0.71334769822491317</v>
      </c>
      <c r="H75" s="13">
        <f t="shared" si="16"/>
        <v>32.989650841933262</v>
      </c>
      <c r="I75" s="16">
        <f t="shared" si="24"/>
        <v>33.721708308101995</v>
      </c>
      <c r="J75" s="13">
        <f t="shared" si="17"/>
        <v>31.249789670639121</v>
      </c>
      <c r="K75" s="13">
        <f t="shared" si="18"/>
        <v>2.4719186374628741</v>
      </c>
      <c r="L75" s="13">
        <f t="shared" si="19"/>
        <v>0</v>
      </c>
      <c r="M75" s="13">
        <f t="shared" si="25"/>
        <v>14.815027398354712</v>
      </c>
      <c r="N75" s="13">
        <f t="shared" si="20"/>
        <v>9.1853169869799203</v>
      </c>
      <c r="O75" s="13">
        <f t="shared" si="21"/>
        <v>9.8986646852048334</v>
      </c>
      <c r="Q75" s="41">
        <v>19.856933386963579</v>
      </c>
      <c r="R75" s="44"/>
    </row>
    <row r="76" spans="1:18" s="1" customFormat="1" x14ac:dyDescent="0.2">
      <c r="A76" s="14">
        <f t="shared" si="22"/>
        <v>24289</v>
      </c>
      <c r="B76" s="1">
        <f t="shared" si="23"/>
        <v>7</v>
      </c>
      <c r="C76" s="31"/>
      <c r="D76" s="31"/>
      <c r="E76" s="31"/>
      <c r="F76" s="34">
        <v>12.10182257007958</v>
      </c>
      <c r="G76" s="13">
        <f t="shared" si="15"/>
        <v>0</v>
      </c>
      <c r="H76" s="13">
        <f t="shared" si="16"/>
        <v>12.10182257007958</v>
      </c>
      <c r="I76" s="16">
        <f t="shared" si="24"/>
        <v>14.573741207542454</v>
      </c>
      <c r="J76" s="13">
        <f t="shared" si="17"/>
        <v>14.384517054080721</v>
      </c>
      <c r="K76" s="13">
        <f t="shared" si="18"/>
        <v>0.18922415346173338</v>
      </c>
      <c r="L76" s="13">
        <f t="shared" si="19"/>
        <v>0</v>
      </c>
      <c r="M76" s="13">
        <f t="shared" si="25"/>
        <v>5.6297104113747913</v>
      </c>
      <c r="N76" s="13">
        <f t="shared" si="20"/>
        <v>3.4904204550523708</v>
      </c>
      <c r="O76" s="13">
        <f t="shared" si="21"/>
        <v>3.4904204550523708</v>
      </c>
      <c r="Q76" s="41">
        <v>20.904380331289978</v>
      </c>
      <c r="R76" s="44"/>
    </row>
    <row r="77" spans="1:18" s="3" customFormat="1" ht="13.5" customHeight="1" thickBot="1" x14ac:dyDescent="0.25">
      <c r="A77" s="14">
        <f t="shared" si="22"/>
        <v>24320</v>
      </c>
      <c r="B77" s="3">
        <f t="shared" si="23"/>
        <v>8</v>
      </c>
      <c r="C77" s="32"/>
      <c r="D77" s="32"/>
      <c r="E77" s="32"/>
      <c r="F77" s="37">
        <v>0.42142857099999997</v>
      </c>
      <c r="G77" s="18">
        <f t="shared" si="15"/>
        <v>0</v>
      </c>
      <c r="H77" s="18">
        <f t="shared" si="16"/>
        <v>0.42142857099999997</v>
      </c>
      <c r="I77" s="17">
        <f t="shared" si="24"/>
        <v>0.61065272446173335</v>
      </c>
      <c r="J77" s="18">
        <f t="shared" si="17"/>
        <v>0.61063773572469737</v>
      </c>
      <c r="K77" s="18">
        <f t="shared" si="18"/>
        <v>1.4988737035981359E-5</v>
      </c>
      <c r="L77" s="18">
        <f t="shared" si="19"/>
        <v>0</v>
      </c>
      <c r="M77" s="18">
        <f t="shared" si="25"/>
        <v>2.1392899563224206</v>
      </c>
      <c r="N77" s="18">
        <f t="shared" si="20"/>
        <v>1.3263597729199008</v>
      </c>
      <c r="O77" s="18">
        <f t="shared" si="21"/>
        <v>1.3263597729199008</v>
      </c>
      <c r="Q77" s="42">
        <v>20.520396218907401</v>
      </c>
      <c r="R77" s="47"/>
    </row>
    <row r="78" spans="1:18" s="1" customFormat="1" x14ac:dyDescent="0.2">
      <c r="A78" s="14">
        <f t="shared" si="22"/>
        <v>24351</v>
      </c>
      <c r="B78" s="1">
        <v>9</v>
      </c>
      <c r="C78" s="31"/>
      <c r="D78" s="31"/>
      <c r="E78" s="31"/>
      <c r="F78" s="34">
        <v>0.27486844335215188</v>
      </c>
      <c r="G78" s="13">
        <f t="shared" si="15"/>
        <v>0</v>
      </c>
      <c r="H78" s="13">
        <f t="shared" si="16"/>
        <v>0.27486844335215188</v>
      </c>
      <c r="I78" s="16">
        <f t="shared" si="24"/>
        <v>0.27488343208918786</v>
      </c>
      <c r="J78" s="13">
        <f t="shared" si="17"/>
        <v>0.27488205709272523</v>
      </c>
      <c r="K78" s="13">
        <f t="shared" si="18"/>
        <v>1.3749964626330602E-6</v>
      </c>
      <c r="L78" s="13">
        <f t="shared" si="19"/>
        <v>0</v>
      </c>
      <c r="M78" s="13">
        <f t="shared" si="25"/>
        <v>0.81293018340251977</v>
      </c>
      <c r="N78" s="13">
        <f t="shared" si="20"/>
        <v>0.50401671370956225</v>
      </c>
      <c r="O78" s="13">
        <f t="shared" si="21"/>
        <v>0.50401671370956225</v>
      </c>
      <c r="Q78" s="41">
        <v>20.480384000000011</v>
      </c>
      <c r="R78" s="44"/>
    </row>
    <row r="79" spans="1:18" s="1" customFormat="1" x14ac:dyDescent="0.2">
      <c r="A79" s="14">
        <f t="shared" si="22"/>
        <v>24381</v>
      </c>
      <c r="B79" s="1">
        <f>B78+1</f>
        <v>10</v>
      </c>
      <c r="C79" s="31"/>
      <c r="D79" s="31"/>
      <c r="E79" s="31"/>
      <c r="F79" s="34">
        <v>56.919798120104574</v>
      </c>
      <c r="G79" s="13">
        <f t="shared" si="15"/>
        <v>3.3090510070557499</v>
      </c>
      <c r="H79" s="13">
        <f t="shared" si="16"/>
        <v>53.610747113048824</v>
      </c>
      <c r="I79" s="16">
        <f t="shared" si="24"/>
        <v>53.610748488045289</v>
      </c>
      <c r="J79" s="13">
        <f t="shared" si="17"/>
        <v>44.695640747058853</v>
      </c>
      <c r="K79" s="13">
        <f t="shared" si="18"/>
        <v>8.9151077409864357</v>
      </c>
      <c r="L79" s="13">
        <f t="shared" si="19"/>
        <v>0</v>
      </c>
      <c r="M79" s="13">
        <f t="shared" si="25"/>
        <v>0.30891346969295752</v>
      </c>
      <c r="N79" s="13">
        <f t="shared" si="20"/>
        <v>0.19152635120963366</v>
      </c>
      <c r="O79" s="13">
        <f t="shared" si="21"/>
        <v>3.5005773582653834</v>
      </c>
      <c r="Q79" s="41">
        <v>19.476101292312531</v>
      </c>
      <c r="R79" s="44"/>
    </row>
    <row r="80" spans="1:18" s="1" customFormat="1" x14ac:dyDescent="0.2">
      <c r="A80" s="14">
        <f t="shared" si="22"/>
        <v>24412</v>
      </c>
      <c r="B80" s="1">
        <f>B79+1</f>
        <v>11</v>
      </c>
      <c r="C80" s="31"/>
      <c r="D80" s="31"/>
      <c r="E80" s="31"/>
      <c r="F80" s="34">
        <v>2.9453723038712378</v>
      </c>
      <c r="G80" s="13">
        <f t="shared" si="15"/>
        <v>0</v>
      </c>
      <c r="H80" s="13">
        <f t="shared" si="16"/>
        <v>2.9453723038712378</v>
      </c>
      <c r="I80" s="16">
        <f t="shared" si="24"/>
        <v>11.860480044857674</v>
      </c>
      <c r="J80" s="13">
        <f t="shared" si="17"/>
        <v>11.628575245190879</v>
      </c>
      <c r="K80" s="13">
        <f t="shared" si="18"/>
        <v>0.23190479966679511</v>
      </c>
      <c r="L80" s="13">
        <f t="shared" si="19"/>
        <v>0</v>
      </c>
      <c r="M80" s="13">
        <f t="shared" si="25"/>
        <v>0.11738711848332387</v>
      </c>
      <c r="N80" s="13">
        <f t="shared" si="20"/>
        <v>7.27800134596608E-2</v>
      </c>
      <c r="O80" s="13">
        <f t="shared" si="21"/>
        <v>7.27800134596608E-2</v>
      </c>
      <c r="Q80" s="41">
        <v>15.007582697439901</v>
      </c>
      <c r="R80" s="44"/>
    </row>
    <row r="81" spans="1:18" s="1" customFormat="1" x14ac:dyDescent="0.2">
      <c r="A81" s="14">
        <f t="shared" si="22"/>
        <v>24442</v>
      </c>
      <c r="B81" s="1">
        <f>B80+1</f>
        <v>12</v>
      </c>
      <c r="C81" s="31"/>
      <c r="D81" s="31"/>
      <c r="E81" s="31"/>
      <c r="F81" s="34">
        <v>4.0068774956184594</v>
      </c>
      <c r="G81" s="13">
        <f t="shared" si="15"/>
        <v>0</v>
      </c>
      <c r="H81" s="13">
        <f t="shared" si="16"/>
        <v>4.0068774956184594</v>
      </c>
      <c r="I81" s="16">
        <f t="shared" si="24"/>
        <v>4.2387822952852545</v>
      </c>
      <c r="J81" s="13">
        <f t="shared" si="17"/>
        <v>4.2246863719765448</v>
      </c>
      <c r="K81" s="13">
        <f t="shared" si="18"/>
        <v>1.4095923308709679E-2</v>
      </c>
      <c r="L81" s="13">
        <f t="shared" si="19"/>
        <v>0</v>
      </c>
      <c r="M81" s="13">
        <f t="shared" si="25"/>
        <v>4.4607105023663066E-2</v>
      </c>
      <c r="N81" s="13">
        <f t="shared" si="20"/>
        <v>2.7656405114671101E-2</v>
      </c>
      <c r="O81" s="13">
        <f t="shared" si="21"/>
        <v>2.7656405114671101E-2</v>
      </c>
      <c r="Q81" s="41">
        <v>13.11480225281432</v>
      </c>
      <c r="R81" s="44"/>
    </row>
    <row r="82" spans="1:18" s="1" customFormat="1" x14ac:dyDescent="0.2">
      <c r="A82" s="14">
        <f t="shared" si="22"/>
        <v>24473</v>
      </c>
      <c r="B82" s="1">
        <v>1</v>
      </c>
      <c r="C82" s="31"/>
      <c r="D82" s="31"/>
      <c r="E82" s="31"/>
      <c r="F82" s="34">
        <v>53.757043596222708</v>
      </c>
      <c r="G82" s="13">
        <f t="shared" si="15"/>
        <v>2.9554461807578609</v>
      </c>
      <c r="H82" s="13">
        <f t="shared" si="16"/>
        <v>50.801597415464848</v>
      </c>
      <c r="I82" s="16">
        <f t="shared" si="24"/>
        <v>50.815693338773556</v>
      </c>
      <c r="J82" s="13">
        <f t="shared" si="17"/>
        <v>33.992102918243489</v>
      </c>
      <c r="K82" s="13">
        <f t="shared" si="18"/>
        <v>16.823590420530067</v>
      </c>
      <c r="L82" s="13">
        <f t="shared" si="19"/>
        <v>5.7235115564818324</v>
      </c>
      <c r="M82" s="13">
        <f t="shared" si="25"/>
        <v>5.7404622563908241</v>
      </c>
      <c r="N82" s="13">
        <f t="shared" si="20"/>
        <v>3.5590865989623111</v>
      </c>
      <c r="O82" s="13">
        <f t="shared" si="21"/>
        <v>6.514532779720172</v>
      </c>
      <c r="Q82" s="41">
        <v>11.26909459354839</v>
      </c>
      <c r="R82" s="44"/>
    </row>
    <row r="83" spans="1:18" s="1" customFormat="1" x14ac:dyDescent="0.2">
      <c r="A83" s="14">
        <f t="shared" si="22"/>
        <v>24504</v>
      </c>
      <c r="B83" s="1">
        <f t="shared" ref="B83:B89" si="26">B82+1</f>
        <v>2</v>
      </c>
      <c r="C83" s="31"/>
      <c r="D83" s="31"/>
      <c r="E83" s="31"/>
      <c r="F83" s="34">
        <v>103.43467782102989</v>
      </c>
      <c r="G83" s="13">
        <f t="shared" si="15"/>
        <v>8.5095450171711171</v>
      </c>
      <c r="H83" s="13">
        <f t="shared" si="16"/>
        <v>94.925132803858773</v>
      </c>
      <c r="I83" s="16">
        <f t="shared" si="24"/>
        <v>106.025211667907</v>
      </c>
      <c r="J83" s="13">
        <f t="shared" si="17"/>
        <v>41.770839285299274</v>
      </c>
      <c r="K83" s="13">
        <f t="shared" si="18"/>
        <v>64.254372382607727</v>
      </c>
      <c r="L83" s="13">
        <f t="shared" si="19"/>
        <v>53.503041758171697</v>
      </c>
      <c r="M83" s="13">
        <f t="shared" si="25"/>
        <v>55.684417415600208</v>
      </c>
      <c r="N83" s="13">
        <f t="shared" si="20"/>
        <v>34.524338797672129</v>
      </c>
      <c r="O83" s="13">
        <f t="shared" si="21"/>
        <v>43.03388381484325</v>
      </c>
      <c r="Q83" s="41">
        <v>11.17688391474432</v>
      </c>
      <c r="R83" s="44"/>
    </row>
    <row r="84" spans="1:18" s="1" customFormat="1" x14ac:dyDescent="0.2">
      <c r="A84" s="14">
        <f t="shared" si="22"/>
        <v>24532</v>
      </c>
      <c r="B84" s="1">
        <f t="shared" si="26"/>
        <v>3</v>
      </c>
      <c r="C84" s="31"/>
      <c r="D84" s="31"/>
      <c r="E84" s="31"/>
      <c r="F84" s="34">
        <v>5.4244079317857912</v>
      </c>
      <c r="G84" s="13">
        <f t="shared" si="15"/>
        <v>0</v>
      </c>
      <c r="H84" s="13">
        <f t="shared" si="16"/>
        <v>5.4244079317857912</v>
      </c>
      <c r="I84" s="16">
        <f t="shared" si="24"/>
        <v>16.175738556221823</v>
      </c>
      <c r="J84" s="13">
        <f t="shared" si="17"/>
        <v>15.574197251863231</v>
      </c>
      <c r="K84" s="13">
        <f t="shared" si="18"/>
        <v>0.60154130435859265</v>
      </c>
      <c r="L84" s="13">
        <f t="shared" si="19"/>
        <v>0</v>
      </c>
      <c r="M84" s="13">
        <f t="shared" si="25"/>
        <v>21.160078617928079</v>
      </c>
      <c r="N84" s="13">
        <f t="shared" si="20"/>
        <v>13.119248743115408</v>
      </c>
      <c r="O84" s="13">
        <f t="shared" si="21"/>
        <v>13.119248743115408</v>
      </c>
      <c r="Q84" s="41">
        <v>14.65081461286522</v>
      </c>
      <c r="R84" s="44"/>
    </row>
    <row r="85" spans="1:18" s="1" customFormat="1" x14ac:dyDescent="0.2">
      <c r="A85" s="14">
        <f t="shared" si="22"/>
        <v>24563</v>
      </c>
      <c r="B85" s="1">
        <f t="shared" si="26"/>
        <v>4</v>
      </c>
      <c r="C85" s="31"/>
      <c r="D85" s="31"/>
      <c r="E85" s="31"/>
      <c r="F85" s="34">
        <v>25.580596787625922</v>
      </c>
      <c r="G85" s="13">
        <f t="shared" si="15"/>
        <v>0</v>
      </c>
      <c r="H85" s="13">
        <f t="shared" si="16"/>
        <v>25.580596787625922</v>
      </c>
      <c r="I85" s="16">
        <f t="shared" si="24"/>
        <v>26.182138091984513</v>
      </c>
      <c r="J85" s="13">
        <f t="shared" si="17"/>
        <v>24.36426513028638</v>
      </c>
      <c r="K85" s="13">
        <f t="shared" si="18"/>
        <v>1.8178729616981322</v>
      </c>
      <c r="L85" s="13">
        <f t="shared" si="19"/>
        <v>0</v>
      </c>
      <c r="M85" s="13">
        <f t="shared" si="25"/>
        <v>8.0408298748126708</v>
      </c>
      <c r="N85" s="13">
        <f t="shared" si="20"/>
        <v>4.985314522383856</v>
      </c>
      <c r="O85" s="13">
        <f t="shared" si="21"/>
        <v>4.985314522383856</v>
      </c>
      <c r="Q85" s="41">
        <v>16.70456213455747</v>
      </c>
      <c r="R85" s="44"/>
    </row>
    <row r="86" spans="1:18" s="1" customFormat="1" x14ac:dyDescent="0.2">
      <c r="A86" s="14">
        <f t="shared" si="22"/>
        <v>24593</v>
      </c>
      <c r="B86" s="1">
        <f t="shared" si="26"/>
        <v>5</v>
      </c>
      <c r="C86" s="31"/>
      <c r="D86" s="31"/>
      <c r="E86" s="31"/>
      <c r="F86" s="34">
        <v>14.45066634490882</v>
      </c>
      <c r="G86" s="13">
        <f t="shared" si="15"/>
        <v>0</v>
      </c>
      <c r="H86" s="13">
        <f t="shared" si="16"/>
        <v>14.45066634490882</v>
      </c>
      <c r="I86" s="16">
        <f t="shared" si="24"/>
        <v>16.268539306606954</v>
      </c>
      <c r="J86" s="13">
        <f t="shared" si="17"/>
        <v>15.788348385808513</v>
      </c>
      <c r="K86" s="13">
        <f t="shared" si="18"/>
        <v>0.4801909207984405</v>
      </c>
      <c r="L86" s="13">
        <f t="shared" si="19"/>
        <v>0</v>
      </c>
      <c r="M86" s="13">
        <f t="shared" si="25"/>
        <v>3.0555153524288148</v>
      </c>
      <c r="N86" s="13">
        <f t="shared" si="20"/>
        <v>1.8944195185058652</v>
      </c>
      <c r="O86" s="13">
        <f t="shared" si="21"/>
        <v>1.8944195185058652</v>
      </c>
      <c r="Q86" s="41">
        <v>16.471508669407289</v>
      </c>
      <c r="R86" s="44"/>
    </row>
    <row r="87" spans="1:18" s="1" customFormat="1" x14ac:dyDescent="0.2">
      <c r="A87" s="14">
        <f t="shared" si="22"/>
        <v>24624</v>
      </c>
      <c r="B87" s="1">
        <f t="shared" si="26"/>
        <v>6</v>
      </c>
      <c r="C87" s="31"/>
      <c r="D87" s="31"/>
      <c r="E87" s="31"/>
      <c r="F87" s="34">
        <v>1.298982205169676</v>
      </c>
      <c r="G87" s="13">
        <f t="shared" si="15"/>
        <v>0</v>
      </c>
      <c r="H87" s="13">
        <f t="shared" si="16"/>
        <v>1.298982205169676</v>
      </c>
      <c r="I87" s="16">
        <f t="shared" si="24"/>
        <v>1.7791731259681165</v>
      </c>
      <c r="J87" s="13">
        <f t="shared" si="17"/>
        <v>1.7786805931557916</v>
      </c>
      <c r="K87" s="13">
        <f t="shared" si="18"/>
        <v>4.9253281232486401E-4</v>
      </c>
      <c r="L87" s="13">
        <f t="shared" si="19"/>
        <v>0</v>
      </c>
      <c r="M87" s="13">
        <f t="shared" si="25"/>
        <v>1.1610958339229496</v>
      </c>
      <c r="N87" s="13">
        <f t="shared" si="20"/>
        <v>0.71987941703222869</v>
      </c>
      <c r="O87" s="13">
        <f t="shared" si="21"/>
        <v>0.71987941703222869</v>
      </c>
      <c r="Q87" s="41">
        <v>18.51146875128412</v>
      </c>
      <c r="R87" s="44"/>
    </row>
    <row r="88" spans="1:18" s="1" customFormat="1" x14ac:dyDescent="0.2">
      <c r="A88" s="14">
        <f t="shared" si="22"/>
        <v>24654</v>
      </c>
      <c r="B88" s="1">
        <f t="shared" si="26"/>
        <v>7</v>
      </c>
      <c r="C88" s="31"/>
      <c r="D88" s="31"/>
      <c r="E88" s="31"/>
      <c r="F88" s="34">
        <v>0.97197349649917597</v>
      </c>
      <c r="G88" s="13">
        <f t="shared" si="15"/>
        <v>0</v>
      </c>
      <c r="H88" s="13">
        <f t="shared" si="16"/>
        <v>0.97197349649917597</v>
      </c>
      <c r="I88" s="16">
        <f t="shared" si="24"/>
        <v>0.97246602931150083</v>
      </c>
      <c r="J88" s="13">
        <f t="shared" si="17"/>
        <v>0.9724194961902709</v>
      </c>
      <c r="K88" s="13">
        <f t="shared" si="18"/>
        <v>4.6533121229930252E-5</v>
      </c>
      <c r="L88" s="13">
        <f t="shared" si="19"/>
        <v>0</v>
      </c>
      <c r="M88" s="13">
        <f t="shared" si="25"/>
        <v>0.44121641689072089</v>
      </c>
      <c r="N88" s="13">
        <f t="shared" si="20"/>
        <v>0.27355417847224694</v>
      </c>
      <c r="O88" s="13">
        <f t="shared" si="21"/>
        <v>0.27355417847224694</v>
      </c>
      <c r="Q88" s="41">
        <v>22.380770970186529</v>
      </c>
      <c r="R88" s="44"/>
    </row>
    <row r="89" spans="1:18" s="3" customFormat="1" ht="13.5" customHeight="1" thickBot="1" x14ac:dyDescent="0.25">
      <c r="A89" s="14">
        <f t="shared" si="22"/>
        <v>24685</v>
      </c>
      <c r="B89" s="3">
        <f t="shared" si="26"/>
        <v>8</v>
      </c>
      <c r="C89" s="32"/>
      <c r="D89" s="32"/>
      <c r="E89" s="32"/>
      <c r="F89" s="37">
        <v>11.17868002306613</v>
      </c>
      <c r="G89" s="18">
        <f t="shared" si="15"/>
        <v>0</v>
      </c>
      <c r="H89" s="18">
        <f t="shared" si="16"/>
        <v>11.17868002306613</v>
      </c>
      <c r="I89" s="17">
        <f t="shared" si="24"/>
        <v>11.17872655618736</v>
      </c>
      <c r="J89" s="18">
        <f t="shared" si="17"/>
        <v>11.107566185931427</v>
      </c>
      <c r="K89" s="18">
        <f t="shared" si="18"/>
        <v>7.1160370255933358E-2</v>
      </c>
      <c r="L89" s="18">
        <f t="shared" si="19"/>
        <v>0</v>
      </c>
      <c r="M89" s="18">
        <f t="shared" si="25"/>
        <v>0.16766223841847394</v>
      </c>
      <c r="N89" s="18">
        <f t="shared" si="20"/>
        <v>0.10395058781945385</v>
      </c>
      <c r="O89" s="18">
        <f t="shared" si="21"/>
        <v>0.10395058781945385</v>
      </c>
      <c r="Q89" s="42">
        <v>22.265632000000011</v>
      </c>
      <c r="R89" s="47"/>
    </row>
    <row r="90" spans="1:18" s="1" customFormat="1" x14ac:dyDescent="0.2">
      <c r="A90" s="14">
        <f t="shared" si="22"/>
        <v>24716</v>
      </c>
      <c r="B90" s="1">
        <f t="shared" ref="B90:B153" si="27">B78</f>
        <v>9</v>
      </c>
      <c r="C90" s="31"/>
      <c r="D90" s="31"/>
      <c r="E90" s="31"/>
      <c r="F90" s="34">
        <v>13.458928203875059</v>
      </c>
      <c r="G90" s="13">
        <f t="shared" si="15"/>
        <v>0</v>
      </c>
      <c r="H90" s="13">
        <f t="shared" si="16"/>
        <v>13.458928203875059</v>
      </c>
      <c r="I90" s="16">
        <f t="shared" si="24"/>
        <v>13.530088574130993</v>
      </c>
      <c r="J90" s="13">
        <f t="shared" si="17"/>
        <v>13.374409876663618</v>
      </c>
      <c r="K90" s="13">
        <f t="shared" si="18"/>
        <v>0.1556786974673745</v>
      </c>
      <c r="L90" s="13">
        <f t="shared" si="19"/>
        <v>0</v>
      </c>
      <c r="M90" s="13">
        <f t="shared" si="25"/>
        <v>6.3711650599020092E-2</v>
      </c>
      <c r="N90" s="13">
        <f t="shared" si="20"/>
        <v>3.9501223371392453E-2</v>
      </c>
      <c r="O90" s="13">
        <f t="shared" si="21"/>
        <v>3.9501223371392453E-2</v>
      </c>
      <c r="Q90" s="41">
        <v>20.724052580761072</v>
      </c>
      <c r="R90" s="44"/>
    </row>
    <row r="91" spans="1:18" s="1" customFormat="1" x14ac:dyDescent="0.2">
      <c r="A91" s="14">
        <f t="shared" si="22"/>
        <v>24746</v>
      </c>
      <c r="B91" s="1">
        <f t="shared" si="27"/>
        <v>10</v>
      </c>
      <c r="C91" s="31"/>
      <c r="D91" s="31"/>
      <c r="E91" s="31"/>
      <c r="F91" s="34">
        <v>30.61202396280002</v>
      </c>
      <c r="G91" s="13">
        <f t="shared" si="15"/>
        <v>0.36776807126846206</v>
      </c>
      <c r="H91" s="13">
        <f t="shared" si="16"/>
        <v>30.244255891531559</v>
      </c>
      <c r="I91" s="16">
        <f t="shared" si="24"/>
        <v>30.399934588998931</v>
      </c>
      <c r="J91" s="13">
        <f t="shared" si="17"/>
        <v>27.605722768753679</v>
      </c>
      <c r="K91" s="13">
        <f t="shared" si="18"/>
        <v>2.7942118202452519</v>
      </c>
      <c r="L91" s="13">
        <f t="shared" si="19"/>
        <v>0</v>
      </c>
      <c r="M91" s="13">
        <f t="shared" si="25"/>
        <v>2.4210427227627639E-2</v>
      </c>
      <c r="N91" s="13">
        <f t="shared" si="20"/>
        <v>1.5010464881129136E-2</v>
      </c>
      <c r="O91" s="13">
        <f t="shared" si="21"/>
        <v>0.38277853614959118</v>
      </c>
      <c r="Q91" s="41">
        <v>16.56947123842345</v>
      </c>
      <c r="R91" s="44"/>
    </row>
    <row r="92" spans="1:18" s="1" customFormat="1" x14ac:dyDescent="0.2">
      <c r="A92" s="14">
        <f t="shared" si="22"/>
        <v>24777</v>
      </c>
      <c r="B92" s="1">
        <f t="shared" si="27"/>
        <v>11</v>
      </c>
      <c r="C92" s="31"/>
      <c r="D92" s="31"/>
      <c r="E92" s="31"/>
      <c r="F92" s="34">
        <v>49.211103354310993</v>
      </c>
      <c r="G92" s="13">
        <f t="shared" si="15"/>
        <v>2.4471973117849934</v>
      </c>
      <c r="H92" s="13">
        <f t="shared" si="16"/>
        <v>46.763906042526003</v>
      </c>
      <c r="I92" s="16">
        <f t="shared" si="24"/>
        <v>49.558117862771255</v>
      </c>
      <c r="J92" s="13">
        <f t="shared" si="17"/>
        <v>37.374541771363162</v>
      </c>
      <c r="K92" s="13">
        <f t="shared" si="18"/>
        <v>12.183576091408092</v>
      </c>
      <c r="L92" s="13">
        <f t="shared" si="19"/>
        <v>1.0493802096317812</v>
      </c>
      <c r="M92" s="13">
        <f t="shared" si="25"/>
        <v>1.0585801719782797</v>
      </c>
      <c r="N92" s="13">
        <f t="shared" si="20"/>
        <v>0.65631970662653338</v>
      </c>
      <c r="O92" s="13">
        <f t="shared" si="21"/>
        <v>3.1035170184115266</v>
      </c>
      <c r="Q92" s="41">
        <v>14.46656720752113</v>
      </c>
      <c r="R92" s="44"/>
    </row>
    <row r="93" spans="1:18" s="1" customFormat="1" x14ac:dyDescent="0.2">
      <c r="A93" s="14">
        <f t="shared" si="22"/>
        <v>24807</v>
      </c>
      <c r="B93" s="1">
        <f t="shared" si="27"/>
        <v>12</v>
      </c>
      <c r="C93" s="31"/>
      <c r="D93" s="31"/>
      <c r="E93" s="31"/>
      <c r="F93" s="34">
        <v>53.387276443914338</v>
      </c>
      <c r="G93" s="13">
        <f t="shared" si="15"/>
        <v>2.9141051760496652</v>
      </c>
      <c r="H93" s="13">
        <f t="shared" si="16"/>
        <v>50.473171267864672</v>
      </c>
      <c r="I93" s="16">
        <f t="shared" si="24"/>
        <v>61.607367149640986</v>
      </c>
      <c r="J93" s="13">
        <f t="shared" si="17"/>
        <v>37.927144362835762</v>
      </c>
      <c r="K93" s="13">
        <f t="shared" si="18"/>
        <v>23.680222786805224</v>
      </c>
      <c r="L93" s="13">
        <f t="shared" si="19"/>
        <v>12.630559251547446</v>
      </c>
      <c r="M93" s="13">
        <f t="shared" si="25"/>
        <v>13.032819716899192</v>
      </c>
      <c r="N93" s="13">
        <f t="shared" si="20"/>
        <v>8.0803482244774987</v>
      </c>
      <c r="O93" s="13">
        <f t="shared" si="21"/>
        <v>10.994453400527163</v>
      </c>
      <c r="Q93" s="41">
        <v>12.024679397190839</v>
      </c>
      <c r="R93" s="44"/>
    </row>
    <row r="94" spans="1:18" s="1" customFormat="1" x14ac:dyDescent="0.2">
      <c r="A94" s="14">
        <f t="shared" si="22"/>
        <v>24838</v>
      </c>
      <c r="B94" s="1">
        <f t="shared" si="27"/>
        <v>1</v>
      </c>
      <c r="C94" s="31"/>
      <c r="D94" s="31"/>
      <c r="E94" s="31"/>
      <c r="F94" s="34">
        <v>133.34839919036389</v>
      </c>
      <c r="G94" s="13">
        <f t="shared" si="15"/>
        <v>11.853982964806759</v>
      </c>
      <c r="H94" s="13">
        <f t="shared" si="16"/>
        <v>121.49441622555713</v>
      </c>
      <c r="I94" s="16">
        <f t="shared" si="24"/>
        <v>132.5440797608149</v>
      </c>
      <c r="J94" s="13">
        <f t="shared" si="17"/>
        <v>44.218758404928032</v>
      </c>
      <c r="K94" s="13">
        <f t="shared" si="18"/>
        <v>88.325321355886871</v>
      </c>
      <c r="L94" s="13">
        <f t="shared" si="19"/>
        <v>77.750979191960269</v>
      </c>
      <c r="M94" s="13">
        <f t="shared" si="25"/>
        <v>82.703450684381963</v>
      </c>
      <c r="N94" s="13">
        <f t="shared" si="20"/>
        <v>51.276139424316817</v>
      </c>
      <c r="O94" s="13">
        <f t="shared" si="21"/>
        <v>63.130122389123578</v>
      </c>
      <c r="Q94" s="41">
        <v>11.64510359354839</v>
      </c>
      <c r="R94" s="44"/>
    </row>
    <row r="95" spans="1:18" s="1" customFormat="1" x14ac:dyDescent="0.2">
      <c r="A95" s="14">
        <f t="shared" si="22"/>
        <v>24869</v>
      </c>
      <c r="B95" s="1">
        <f t="shared" si="27"/>
        <v>2</v>
      </c>
      <c r="C95" s="31"/>
      <c r="D95" s="31"/>
      <c r="E95" s="31"/>
      <c r="F95" s="34">
        <v>21.897510012948491</v>
      </c>
      <c r="G95" s="13">
        <f t="shared" si="15"/>
        <v>0</v>
      </c>
      <c r="H95" s="13">
        <f t="shared" si="16"/>
        <v>21.897510012948491</v>
      </c>
      <c r="I95" s="16">
        <f t="shared" si="24"/>
        <v>32.471852176875089</v>
      </c>
      <c r="J95" s="13">
        <f t="shared" si="17"/>
        <v>27.404298320675519</v>
      </c>
      <c r="K95" s="13">
        <f t="shared" si="18"/>
        <v>5.0675538561995701</v>
      </c>
      <c r="L95" s="13">
        <f t="shared" si="19"/>
        <v>0</v>
      </c>
      <c r="M95" s="13">
        <f t="shared" si="25"/>
        <v>31.427311260065146</v>
      </c>
      <c r="N95" s="13">
        <f t="shared" si="20"/>
        <v>19.484932981240391</v>
      </c>
      <c r="O95" s="13">
        <f t="shared" si="21"/>
        <v>19.484932981240391</v>
      </c>
      <c r="Q95" s="41">
        <v>12.899233984082681</v>
      </c>
      <c r="R95" s="44"/>
    </row>
    <row r="96" spans="1:18" s="1" customFormat="1" x14ac:dyDescent="0.2">
      <c r="A96" s="14">
        <f t="shared" si="22"/>
        <v>24898</v>
      </c>
      <c r="B96" s="1">
        <f t="shared" si="27"/>
        <v>3</v>
      </c>
      <c r="C96" s="31"/>
      <c r="D96" s="31"/>
      <c r="E96" s="31"/>
      <c r="F96" s="34">
        <v>17.821698197253941</v>
      </c>
      <c r="G96" s="13">
        <f t="shared" si="15"/>
        <v>0</v>
      </c>
      <c r="H96" s="13">
        <f t="shared" si="16"/>
        <v>17.821698197253941</v>
      </c>
      <c r="I96" s="16">
        <f t="shared" si="24"/>
        <v>22.889252053453511</v>
      </c>
      <c r="J96" s="13">
        <f t="shared" si="17"/>
        <v>21.051412856882763</v>
      </c>
      <c r="K96" s="13">
        <f t="shared" si="18"/>
        <v>1.8378391965707479</v>
      </c>
      <c r="L96" s="13">
        <f t="shared" si="19"/>
        <v>0</v>
      </c>
      <c r="M96" s="13">
        <f t="shared" si="25"/>
        <v>11.942378278824755</v>
      </c>
      <c r="N96" s="13">
        <f t="shared" si="20"/>
        <v>7.404274532871348</v>
      </c>
      <c r="O96" s="13">
        <f t="shared" si="21"/>
        <v>7.404274532871348</v>
      </c>
      <c r="Q96" s="41">
        <v>13.60427256697945</v>
      </c>
      <c r="R96" s="44"/>
    </row>
    <row r="97" spans="1:18" s="1" customFormat="1" x14ac:dyDescent="0.2">
      <c r="A97" s="14">
        <f t="shared" si="22"/>
        <v>24929</v>
      </c>
      <c r="B97" s="1">
        <f t="shared" si="27"/>
        <v>4</v>
      </c>
      <c r="C97" s="31"/>
      <c r="D97" s="31"/>
      <c r="E97" s="31"/>
      <c r="F97" s="34">
        <v>49.537140297943189</v>
      </c>
      <c r="G97" s="13">
        <f t="shared" si="15"/>
        <v>2.4836491565137639</v>
      </c>
      <c r="H97" s="13">
        <f t="shared" si="16"/>
        <v>47.053491141429426</v>
      </c>
      <c r="I97" s="16">
        <f t="shared" si="24"/>
        <v>48.891330338000174</v>
      </c>
      <c r="J97" s="13">
        <f t="shared" si="17"/>
        <v>36.855471553984771</v>
      </c>
      <c r="K97" s="13">
        <f t="shared" si="18"/>
        <v>12.035858784015403</v>
      </c>
      <c r="L97" s="13">
        <f t="shared" si="19"/>
        <v>0.90057676895639305</v>
      </c>
      <c r="M97" s="13">
        <f t="shared" si="25"/>
        <v>5.4386805149097999</v>
      </c>
      <c r="N97" s="13">
        <f t="shared" si="20"/>
        <v>3.3719819192440759</v>
      </c>
      <c r="O97" s="13">
        <f t="shared" si="21"/>
        <v>5.8556310757578398</v>
      </c>
      <c r="Q97" s="41">
        <v>14.256405014170261</v>
      </c>
      <c r="R97" s="44"/>
    </row>
    <row r="98" spans="1:18" s="1" customFormat="1" x14ac:dyDescent="0.2">
      <c r="A98" s="14">
        <f t="shared" si="22"/>
        <v>24959</v>
      </c>
      <c r="B98" s="1">
        <f t="shared" si="27"/>
        <v>5</v>
      </c>
      <c r="C98" s="31"/>
      <c r="D98" s="31"/>
      <c r="E98" s="31"/>
      <c r="F98" s="34">
        <v>0.51905188292074333</v>
      </c>
      <c r="G98" s="13">
        <f t="shared" si="15"/>
        <v>0</v>
      </c>
      <c r="H98" s="13">
        <f t="shared" si="16"/>
        <v>0.51905188292074333</v>
      </c>
      <c r="I98" s="16">
        <f t="shared" si="24"/>
        <v>11.654333897979754</v>
      </c>
      <c r="J98" s="13">
        <f t="shared" si="17"/>
        <v>11.526906043222468</v>
      </c>
      <c r="K98" s="13">
        <f t="shared" si="18"/>
        <v>0.12742785475728624</v>
      </c>
      <c r="L98" s="13">
        <f t="shared" si="19"/>
        <v>0</v>
      </c>
      <c r="M98" s="13">
        <f t="shared" si="25"/>
        <v>2.066698595665724</v>
      </c>
      <c r="N98" s="13">
        <f t="shared" si="20"/>
        <v>1.2813531293127489</v>
      </c>
      <c r="O98" s="13">
        <f t="shared" si="21"/>
        <v>1.2813531293127489</v>
      </c>
      <c r="Q98" s="41">
        <v>18.983064334891889</v>
      </c>
      <c r="R98" s="44"/>
    </row>
    <row r="99" spans="1:18" s="1" customFormat="1" x14ac:dyDescent="0.2">
      <c r="A99" s="14">
        <f t="shared" si="22"/>
        <v>24990</v>
      </c>
      <c r="B99" s="1">
        <f t="shared" si="27"/>
        <v>6</v>
      </c>
      <c r="C99" s="31"/>
      <c r="D99" s="31"/>
      <c r="E99" s="31"/>
      <c r="F99" s="34">
        <v>4.5974018451612464</v>
      </c>
      <c r="G99" s="13">
        <f t="shared" si="15"/>
        <v>0</v>
      </c>
      <c r="H99" s="13">
        <f t="shared" si="16"/>
        <v>4.5974018451612464</v>
      </c>
      <c r="I99" s="16">
        <f t="shared" si="24"/>
        <v>4.7248296999185326</v>
      </c>
      <c r="J99" s="13">
        <f t="shared" si="17"/>
        <v>4.7192731230424263</v>
      </c>
      <c r="K99" s="13">
        <f t="shared" si="18"/>
        <v>5.5565768761063339E-3</v>
      </c>
      <c r="L99" s="13">
        <f t="shared" si="19"/>
        <v>0</v>
      </c>
      <c r="M99" s="13">
        <f t="shared" si="25"/>
        <v>0.78534546635297509</v>
      </c>
      <c r="N99" s="13">
        <f t="shared" si="20"/>
        <v>0.48691418913884454</v>
      </c>
      <c r="O99" s="13">
        <f t="shared" si="21"/>
        <v>0.48691418913884454</v>
      </c>
      <c r="Q99" s="41">
        <v>22.083028139221248</v>
      </c>
      <c r="R99" s="44"/>
    </row>
    <row r="100" spans="1:18" s="1" customFormat="1" x14ac:dyDescent="0.2">
      <c r="A100" s="14">
        <f t="shared" si="22"/>
        <v>25020</v>
      </c>
      <c r="B100" s="1">
        <f t="shared" si="27"/>
        <v>7</v>
      </c>
      <c r="C100" s="31"/>
      <c r="D100" s="31"/>
      <c r="E100" s="31"/>
      <c r="F100" s="34">
        <v>3.8955515855845548</v>
      </c>
      <c r="G100" s="13">
        <f t="shared" si="15"/>
        <v>0</v>
      </c>
      <c r="H100" s="13">
        <f t="shared" si="16"/>
        <v>3.8955515855845548</v>
      </c>
      <c r="I100" s="16">
        <f t="shared" si="24"/>
        <v>3.9011081624606612</v>
      </c>
      <c r="J100" s="13">
        <f t="shared" si="17"/>
        <v>3.8979333605290796</v>
      </c>
      <c r="K100" s="13">
        <f t="shared" si="18"/>
        <v>3.1748019315815945E-3</v>
      </c>
      <c r="L100" s="13">
        <f t="shared" si="19"/>
        <v>0</v>
      </c>
      <c r="M100" s="13">
        <f t="shared" si="25"/>
        <v>0.29843127721413054</v>
      </c>
      <c r="N100" s="13">
        <f t="shared" si="20"/>
        <v>0.18502739187276093</v>
      </c>
      <c r="O100" s="13">
        <f t="shared" si="21"/>
        <v>0.18502739187276093</v>
      </c>
      <c r="Q100" s="41">
        <v>21.980814009467721</v>
      </c>
      <c r="R100" s="44"/>
    </row>
    <row r="101" spans="1:18" s="1" customFormat="1" ht="13.5" customHeight="1" thickBot="1" x14ac:dyDescent="0.25">
      <c r="A101" s="14">
        <f t="shared" si="22"/>
        <v>25051</v>
      </c>
      <c r="B101" s="3">
        <f t="shared" si="27"/>
        <v>8</v>
      </c>
      <c r="C101" s="32"/>
      <c r="D101" s="32"/>
      <c r="E101" s="32"/>
      <c r="F101" s="37">
        <v>20.321386219418059</v>
      </c>
      <c r="G101" s="18">
        <f t="shared" si="15"/>
        <v>0</v>
      </c>
      <c r="H101" s="18">
        <f t="shared" si="16"/>
        <v>20.321386219418059</v>
      </c>
      <c r="I101" s="17">
        <f t="shared" si="24"/>
        <v>20.324561021349641</v>
      </c>
      <c r="J101" s="18">
        <f t="shared" si="17"/>
        <v>19.977818873859636</v>
      </c>
      <c r="K101" s="18">
        <f t="shared" si="18"/>
        <v>0.34674214749000498</v>
      </c>
      <c r="L101" s="18">
        <f t="shared" si="19"/>
        <v>0</v>
      </c>
      <c r="M101" s="18">
        <f t="shared" si="25"/>
        <v>0.11340388534136961</v>
      </c>
      <c r="N101" s="18">
        <f t="shared" si="20"/>
        <v>7.0310408911649164E-2</v>
      </c>
      <c r="O101" s="18">
        <f t="shared" si="21"/>
        <v>7.0310408911649164E-2</v>
      </c>
      <c r="P101" s="3"/>
      <c r="Q101" s="42">
        <v>23.641113000000011</v>
      </c>
      <c r="R101" s="47"/>
    </row>
    <row r="102" spans="1:18" s="1" customFormat="1" x14ac:dyDescent="0.2">
      <c r="A102" s="14">
        <f t="shared" si="22"/>
        <v>25082</v>
      </c>
      <c r="B102" s="1">
        <f t="shared" si="27"/>
        <v>9</v>
      </c>
      <c r="C102" s="31"/>
      <c r="D102" s="31"/>
      <c r="E102" s="31"/>
      <c r="F102" s="34">
        <v>3.8081209111372138</v>
      </c>
      <c r="G102" s="13">
        <f t="shared" si="15"/>
        <v>0</v>
      </c>
      <c r="H102" s="13">
        <f t="shared" si="16"/>
        <v>3.8081209111372138</v>
      </c>
      <c r="I102" s="16">
        <f t="shared" si="24"/>
        <v>4.1548630586272193</v>
      </c>
      <c r="J102" s="13">
        <f t="shared" si="17"/>
        <v>4.1514737696840358</v>
      </c>
      <c r="K102" s="13">
        <f t="shared" si="18"/>
        <v>3.3892889431834661E-3</v>
      </c>
      <c r="L102" s="13">
        <f t="shared" si="19"/>
        <v>0</v>
      </c>
      <c r="M102" s="13">
        <f t="shared" si="25"/>
        <v>4.3093476429720445E-2</v>
      </c>
      <c r="N102" s="13">
        <f t="shared" si="20"/>
        <v>2.6717955386426677E-2</v>
      </c>
      <c r="O102" s="13">
        <f t="shared" si="21"/>
        <v>2.6717955386426677E-2</v>
      </c>
      <c r="Q102" s="41">
        <v>22.857930414434279</v>
      </c>
      <c r="R102" s="44"/>
    </row>
    <row r="103" spans="1:18" s="1" customFormat="1" x14ac:dyDescent="0.2">
      <c r="A103" s="14">
        <f t="shared" si="22"/>
        <v>25112</v>
      </c>
      <c r="B103" s="1">
        <f t="shared" si="27"/>
        <v>10</v>
      </c>
      <c r="C103" s="31"/>
      <c r="D103" s="31"/>
      <c r="E103" s="31"/>
      <c r="F103" s="34">
        <v>26.605542918507549</v>
      </c>
      <c r="G103" s="13">
        <f t="shared" si="15"/>
        <v>0</v>
      </c>
      <c r="H103" s="13">
        <f t="shared" si="16"/>
        <v>26.605542918507549</v>
      </c>
      <c r="I103" s="16">
        <f t="shared" si="24"/>
        <v>26.608932207450732</v>
      </c>
      <c r="J103" s="13">
        <f t="shared" si="17"/>
        <v>25.297451455694546</v>
      </c>
      <c r="K103" s="13">
        <f t="shared" si="18"/>
        <v>1.3114807517561857</v>
      </c>
      <c r="L103" s="13">
        <f t="shared" si="19"/>
        <v>0</v>
      </c>
      <c r="M103" s="13">
        <f t="shared" si="25"/>
        <v>1.6375521043293768E-2</v>
      </c>
      <c r="N103" s="13">
        <f t="shared" si="20"/>
        <v>1.0152823046842136E-2</v>
      </c>
      <c r="O103" s="13">
        <f t="shared" si="21"/>
        <v>1.0152823046842136E-2</v>
      </c>
      <c r="Q103" s="41">
        <v>19.58825580671974</v>
      </c>
      <c r="R103" s="44"/>
    </row>
    <row r="104" spans="1:18" s="1" customFormat="1" x14ac:dyDescent="0.2">
      <c r="A104" s="14">
        <f t="shared" si="22"/>
        <v>25143</v>
      </c>
      <c r="B104" s="1">
        <f t="shared" si="27"/>
        <v>11</v>
      </c>
      <c r="C104" s="31"/>
      <c r="D104" s="31"/>
      <c r="E104" s="31"/>
      <c r="F104" s="34">
        <v>52.686330899606922</v>
      </c>
      <c r="G104" s="13">
        <f t="shared" si="15"/>
        <v>2.8357374982651464</v>
      </c>
      <c r="H104" s="13">
        <f t="shared" si="16"/>
        <v>49.850593401341776</v>
      </c>
      <c r="I104" s="16">
        <f t="shared" si="24"/>
        <v>51.162074153097961</v>
      </c>
      <c r="J104" s="13">
        <f t="shared" si="17"/>
        <v>37.557312356814833</v>
      </c>
      <c r="K104" s="13">
        <f t="shared" si="18"/>
        <v>13.604761796283128</v>
      </c>
      <c r="L104" s="13">
        <f t="shared" si="19"/>
        <v>2.4810155843674888</v>
      </c>
      <c r="M104" s="13">
        <f t="shared" si="25"/>
        <v>2.4872382823639407</v>
      </c>
      <c r="N104" s="13">
        <f t="shared" si="20"/>
        <v>1.5420877350656432</v>
      </c>
      <c r="O104" s="13">
        <f t="shared" si="21"/>
        <v>4.3778252333307899</v>
      </c>
      <c r="Q104" s="41">
        <v>14.05345958099776</v>
      </c>
      <c r="R104" s="44"/>
    </row>
    <row r="105" spans="1:18" s="1" customFormat="1" x14ac:dyDescent="0.2">
      <c r="A105" s="14">
        <f t="shared" si="22"/>
        <v>25173</v>
      </c>
      <c r="B105" s="1">
        <f t="shared" si="27"/>
        <v>12</v>
      </c>
      <c r="C105" s="31"/>
      <c r="D105" s="31"/>
      <c r="E105" s="31"/>
      <c r="F105" s="34">
        <v>12.42068006998695</v>
      </c>
      <c r="G105" s="13">
        <f t="shared" si="15"/>
        <v>0</v>
      </c>
      <c r="H105" s="13">
        <f t="shared" si="16"/>
        <v>12.42068006998695</v>
      </c>
      <c r="I105" s="16">
        <f t="shared" si="24"/>
        <v>23.544426281902588</v>
      </c>
      <c r="J105" s="13">
        <f t="shared" si="17"/>
        <v>21.228679124851471</v>
      </c>
      <c r="K105" s="13">
        <f t="shared" si="18"/>
        <v>2.315747157051117</v>
      </c>
      <c r="L105" s="13">
        <f t="shared" si="19"/>
        <v>0</v>
      </c>
      <c r="M105" s="13">
        <f t="shared" si="25"/>
        <v>0.94515054729829751</v>
      </c>
      <c r="N105" s="13">
        <f t="shared" si="20"/>
        <v>0.58599333932494446</v>
      </c>
      <c r="O105" s="13">
        <f t="shared" si="21"/>
        <v>0.58599333932494446</v>
      </c>
      <c r="Q105" s="41">
        <v>12.31433429490356</v>
      </c>
      <c r="R105" s="44"/>
    </row>
    <row r="106" spans="1:18" s="1" customFormat="1" x14ac:dyDescent="0.2">
      <c r="A106" s="14">
        <f t="shared" si="22"/>
        <v>25204</v>
      </c>
      <c r="B106" s="1">
        <f t="shared" si="27"/>
        <v>1</v>
      </c>
      <c r="C106" s="31"/>
      <c r="D106" s="31"/>
      <c r="E106" s="31"/>
      <c r="F106" s="34">
        <v>18.283579338116422</v>
      </c>
      <c r="G106" s="13">
        <f t="shared" si="15"/>
        <v>0</v>
      </c>
      <c r="H106" s="13">
        <f t="shared" si="16"/>
        <v>18.283579338116422</v>
      </c>
      <c r="I106" s="16">
        <f t="shared" si="24"/>
        <v>20.599326495167539</v>
      </c>
      <c r="J106" s="13">
        <f t="shared" si="17"/>
        <v>19.051890687595165</v>
      </c>
      <c r="K106" s="13">
        <f t="shared" si="18"/>
        <v>1.5474358075723735</v>
      </c>
      <c r="L106" s="13">
        <f t="shared" si="19"/>
        <v>0</v>
      </c>
      <c r="M106" s="13">
        <f t="shared" si="25"/>
        <v>0.35915720797335304</v>
      </c>
      <c r="N106" s="13">
        <f t="shared" si="20"/>
        <v>0.2226774689434789</v>
      </c>
      <c r="O106" s="13">
        <f t="shared" si="21"/>
        <v>0.2226774689434789</v>
      </c>
      <c r="Q106" s="41">
        <v>12.61487359354839</v>
      </c>
      <c r="R106" s="44"/>
    </row>
    <row r="107" spans="1:18" s="1" customFormat="1" x14ac:dyDescent="0.2">
      <c r="A107" s="14">
        <f t="shared" si="22"/>
        <v>25235</v>
      </c>
      <c r="B107" s="1">
        <f t="shared" si="27"/>
        <v>2</v>
      </c>
      <c r="C107" s="31"/>
      <c r="D107" s="31"/>
      <c r="E107" s="31"/>
      <c r="F107" s="34">
        <v>2.260575686243365</v>
      </c>
      <c r="G107" s="13">
        <f t="shared" si="15"/>
        <v>0</v>
      </c>
      <c r="H107" s="13">
        <f t="shared" si="16"/>
        <v>2.260575686243365</v>
      </c>
      <c r="I107" s="16">
        <f t="shared" si="24"/>
        <v>3.8080114938157386</v>
      </c>
      <c r="J107" s="13">
        <f t="shared" si="17"/>
        <v>3.7995697537263329</v>
      </c>
      <c r="K107" s="13">
        <f t="shared" si="18"/>
        <v>8.4417400894056804E-3</v>
      </c>
      <c r="L107" s="13">
        <f t="shared" si="19"/>
        <v>0</v>
      </c>
      <c r="M107" s="13">
        <f t="shared" si="25"/>
        <v>0.13647973902987415</v>
      </c>
      <c r="N107" s="13">
        <f t="shared" si="20"/>
        <v>8.4617438198521966E-2</v>
      </c>
      <c r="O107" s="13">
        <f t="shared" si="21"/>
        <v>8.4617438198521966E-2</v>
      </c>
      <c r="Q107" s="41">
        <v>14.51242463459033</v>
      </c>
      <c r="R107" s="44"/>
    </row>
    <row r="108" spans="1:18" s="1" customFormat="1" x14ac:dyDescent="0.2">
      <c r="A108" s="14">
        <f t="shared" si="22"/>
        <v>25263</v>
      </c>
      <c r="B108" s="1">
        <f t="shared" si="27"/>
        <v>3</v>
      </c>
      <c r="C108" s="31"/>
      <c r="D108" s="31"/>
      <c r="E108" s="31"/>
      <c r="F108" s="34">
        <v>15.789039899358119</v>
      </c>
      <c r="G108" s="13">
        <f t="shared" si="15"/>
        <v>0</v>
      </c>
      <c r="H108" s="13">
        <f t="shared" si="16"/>
        <v>15.789039899358119</v>
      </c>
      <c r="I108" s="16">
        <f t="shared" si="24"/>
        <v>15.797481639447525</v>
      </c>
      <c r="J108" s="13">
        <f t="shared" si="17"/>
        <v>15.218036432847615</v>
      </c>
      <c r="K108" s="13">
        <f t="shared" si="18"/>
        <v>0.57944520659991028</v>
      </c>
      <c r="L108" s="13">
        <f t="shared" si="19"/>
        <v>0</v>
      </c>
      <c r="M108" s="13">
        <f t="shared" si="25"/>
        <v>5.1862300831352182E-2</v>
      </c>
      <c r="N108" s="13">
        <f t="shared" si="20"/>
        <v>3.215462651543835E-2</v>
      </c>
      <c r="O108" s="13">
        <f t="shared" si="21"/>
        <v>3.215462651543835E-2</v>
      </c>
      <c r="Q108" s="41">
        <v>14.414733909499461</v>
      </c>
      <c r="R108" s="44"/>
    </row>
    <row r="109" spans="1:18" s="1" customFormat="1" x14ac:dyDescent="0.2">
      <c r="A109" s="14">
        <f t="shared" si="22"/>
        <v>25294</v>
      </c>
      <c r="B109" s="1">
        <f t="shared" si="27"/>
        <v>4</v>
      </c>
      <c r="C109" s="31"/>
      <c r="D109" s="31"/>
      <c r="E109" s="31"/>
      <c r="F109" s="34">
        <v>45.713470897644441</v>
      </c>
      <c r="G109" s="13">
        <f t="shared" si="15"/>
        <v>2.0561521933749023</v>
      </c>
      <c r="H109" s="13">
        <f t="shared" si="16"/>
        <v>43.657318704269542</v>
      </c>
      <c r="I109" s="16">
        <f t="shared" si="24"/>
        <v>44.236763910869456</v>
      </c>
      <c r="J109" s="13">
        <f t="shared" si="17"/>
        <v>35.732242426009165</v>
      </c>
      <c r="K109" s="13">
        <f t="shared" si="18"/>
        <v>8.504521484860291</v>
      </c>
      <c r="L109" s="13">
        <f t="shared" si="19"/>
        <v>0</v>
      </c>
      <c r="M109" s="13">
        <f t="shared" si="25"/>
        <v>1.9707674315913831E-2</v>
      </c>
      <c r="N109" s="13">
        <f t="shared" si="20"/>
        <v>1.2218758075866575E-2</v>
      </c>
      <c r="O109" s="13">
        <f t="shared" si="21"/>
        <v>2.0683709514507687</v>
      </c>
      <c r="Q109" s="41">
        <v>15.37142444866679</v>
      </c>
      <c r="R109" s="44"/>
    </row>
    <row r="110" spans="1:18" s="1" customFormat="1" x14ac:dyDescent="0.2">
      <c r="A110" s="14">
        <f t="shared" si="22"/>
        <v>25324</v>
      </c>
      <c r="B110" s="1">
        <f t="shared" si="27"/>
        <v>5</v>
      </c>
      <c r="C110" s="31"/>
      <c r="D110" s="31"/>
      <c r="E110" s="31"/>
      <c r="F110" s="34">
        <v>12.360326153148939</v>
      </c>
      <c r="G110" s="13">
        <f t="shared" si="15"/>
        <v>0</v>
      </c>
      <c r="H110" s="13">
        <f t="shared" si="16"/>
        <v>12.360326153148939</v>
      </c>
      <c r="I110" s="16">
        <f t="shared" si="24"/>
        <v>20.86484763800923</v>
      </c>
      <c r="J110" s="13">
        <f t="shared" si="17"/>
        <v>20.068711666335066</v>
      </c>
      <c r="K110" s="13">
        <f t="shared" si="18"/>
        <v>0.79613597167416472</v>
      </c>
      <c r="L110" s="13">
        <f t="shared" si="19"/>
        <v>0</v>
      </c>
      <c r="M110" s="13">
        <f t="shared" si="25"/>
        <v>7.4889162400472564E-3</v>
      </c>
      <c r="N110" s="13">
        <f t="shared" si="20"/>
        <v>4.6431280688292989E-3</v>
      </c>
      <c r="O110" s="13">
        <f t="shared" si="21"/>
        <v>4.6431280688292989E-3</v>
      </c>
      <c r="Q110" s="41">
        <v>18.084791183573849</v>
      </c>
      <c r="R110" s="44"/>
    </row>
    <row r="111" spans="1:18" s="1" customFormat="1" x14ac:dyDescent="0.2">
      <c r="A111" s="14">
        <f t="shared" si="22"/>
        <v>25355</v>
      </c>
      <c r="B111" s="1">
        <f t="shared" si="27"/>
        <v>6</v>
      </c>
      <c r="C111" s="31"/>
      <c r="D111" s="31"/>
      <c r="E111" s="31"/>
      <c r="F111" s="34">
        <v>12.044678833823079</v>
      </c>
      <c r="G111" s="13">
        <f t="shared" si="15"/>
        <v>0</v>
      </c>
      <c r="H111" s="13">
        <f t="shared" si="16"/>
        <v>12.044678833823079</v>
      </c>
      <c r="I111" s="16">
        <f t="shared" si="24"/>
        <v>12.840814805497244</v>
      </c>
      <c r="J111" s="13">
        <f t="shared" si="17"/>
        <v>12.699407883896528</v>
      </c>
      <c r="K111" s="13">
        <f t="shared" si="18"/>
        <v>0.14140692160071566</v>
      </c>
      <c r="L111" s="13">
        <f t="shared" si="19"/>
        <v>0</v>
      </c>
      <c r="M111" s="13">
        <f t="shared" si="25"/>
        <v>2.8457881712179575E-3</v>
      </c>
      <c r="N111" s="13">
        <f t="shared" si="20"/>
        <v>1.7643886661551336E-3</v>
      </c>
      <c r="O111" s="13">
        <f t="shared" si="21"/>
        <v>1.7643886661551336E-3</v>
      </c>
      <c r="Q111" s="41">
        <v>20.300678665969329</v>
      </c>
      <c r="R111" s="44"/>
    </row>
    <row r="112" spans="1:18" s="1" customFormat="1" x14ac:dyDescent="0.2">
      <c r="A112" s="14">
        <f t="shared" si="22"/>
        <v>25385</v>
      </c>
      <c r="B112" s="1">
        <f t="shared" si="27"/>
        <v>7</v>
      </c>
      <c r="C112" s="31"/>
      <c r="D112" s="31"/>
      <c r="E112" s="31"/>
      <c r="F112" s="34">
        <v>3.935896046335746</v>
      </c>
      <c r="G112" s="13">
        <f t="shared" si="15"/>
        <v>0</v>
      </c>
      <c r="H112" s="13">
        <f t="shared" si="16"/>
        <v>3.935896046335746</v>
      </c>
      <c r="I112" s="16">
        <f t="shared" si="24"/>
        <v>4.0773029679364612</v>
      </c>
      <c r="J112" s="13">
        <f t="shared" si="17"/>
        <v>4.0738299503266377</v>
      </c>
      <c r="K112" s="13">
        <f t="shared" si="18"/>
        <v>3.4730176098234367E-3</v>
      </c>
      <c r="L112" s="13">
        <f t="shared" si="19"/>
        <v>0</v>
      </c>
      <c r="M112" s="13">
        <f t="shared" si="25"/>
        <v>1.0813995050628238E-3</v>
      </c>
      <c r="N112" s="13">
        <f t="shared" si="20"/>
        <v>6.7046769313895075E-4</v>
      </c>
      <c r="O112" s="13">
        <f t="shared" si="21"/>
        <v>6.7046769313895075E-4</v>
      </c>
      <c r="Q112" s="41">
        <v>22.283264251754719</v>
      </c>
      <c r="R112" s="44"/>
    </row>
    <row r="113" spans="1:18" s="1" customFormat="1" ht="13.5" customHeight="1" thickBot="1" x14ac:dyDescent="0.25">
      <c r="A113" s="14">
        <f t="shared" si="22"/>
        <v>25416</v>
      </c>
      <c r="B113" s="3">
        <f t="shared" si="27"/>
        <v>8</v>
      </c>
      <c r="C113" s="32"/>
      <c r="D113" s="32"/>
      <c r="E113" s="32"/>
      <c r="F113" s="37">
        <v>17.814720169332912</v>
      </c>
      <c r="G113" s="18">
        <f t="shared" si="15"/>
        <v>0</v>
      </c>
      <c r="H113" s="18">
        <f t="shared" si="16"/>
        <v>17.814720169332912</v>
      </c>
      <c r="I113" s="17">
        <f t="shared" si="24"/>
        <v>17.818193186942736</v>
      </c>
      <c r="J113" s="18">
        <f t="shared" si="17"/>
        <v>17.551343076154911</v>
      </c>
      <c r="K113" s="18">
        <f t="shared" si="18"/>
        <v>0.26685011078782495</v>
      </c>
      <c r="L113" s="18">
        <f t="shared" si="19"/>
        <v>0</v>
      </c>
      <c r="M113" s="18">
        <f t="shared" si="25"/>
        <v>4.1093181192387309E-4</v>
      </c>
      <c r="N113" s="18">
        <f t="shared" si="20"/>
        <v>2.5477772339280131E-4</v>
      </c>
      <c r="O113" s="18">
        <f t="shared" si="21"/>
        <v>2.5477772339280131E-4</v>
      </c>
      <c r="P113" s="3"/>
      <c r="Q113" s="42">
        <v>22.718147000000009</v>
      </c>
      <c r="R113" s="47"/>
    </row>
    <row r="114" spans="1:18" s="1" customFormat="1" x14ac:dyDescent="0.2">
      <c r="A114" s="14">
        <f t="shared" si="22"/>
        <v>25447</v>
      </c>
      <c r="B114" s="1">
        <f t="shared" si="27"/>
        <v>9</v>
      </c>
      <c r="C114" s="31"/>
      <c r="D114" s="31"/>
      <c r="E114" s="31"/>
      <c r="F114" s="34">
        <v>22.064352066596381</v>
      </c>
      <c r="G114" s="13">
        <f t="shared" si="15"/>
        <v>0</v>
      </c>
      <c r="H114" s="13">
        <f t="shared" si="16"/>
        <v>22.064352066596381</v>
      </c>
      <c r="I114" s="16">
        <f t="shared" si="24"/>
        <v>22.331202177384206</v>
      </c>
      <c r="J114" s="13">
        <f t="shared" si="17"/>
        <v>21.648146491056298</v>
      </c>
      <c r="K114" s="13">
        <f t="shared" si="18"/>
        <v>0.68305568632790781</v>
      </c>
      <c r="L114" s="13">
        <f t="shared" si="19"/>
        <v>0</v>
      </c>
      <c r="M114" s="13">
        <f t="shared" si="25"/>
        <v>1.5615408853107178E-4</v>
      </c>
      <c r="N114" s="13">
        <f t="shared" si="20"/>
        <v>9.68155348892645E-5</v>
      </c>
      <c r="O114" s="13">
        <f t="shared" si="21"/>
        <v>9.68155348892645E-5</v>
      </c>
      <c r="Q114" s="41">
        <v>20.689321419629511</v>
      </c>
      <c r="R114" s="44"/>
    </row>
    <row r="115" spans="1:18" s="1" customFormat="1" x14ac:dyDescent="0.2">
      <c r="A115" s="14">
        <f t="shared" si="22"/>
        <v>25477</v>
      </c>
      <c r="B115" s="1">
        <f t="shared" si="27"/>
        <v>10</v>
      </c>
      <c r="C115" s="31"/>
      <c r="D115" s="31"/>
      <c r="E115" s="31"/>
      <c r="F115" s="34">
        <v>37.420625405883442</v>
      </c>
      <c r="G115" s="13">
        <f t="shared" si="15"/>
        <v>1.1289888085826296</v>
      </c>
      <c r="H115" s="13">
        <f t="shared" si="16"/>
        <v>36.291636597300815</v>
      </c>
      <c r="I115" s="16">
        <f t="shared" si="24"/>
        <v>36.974692283628727</v>
      </c>
      <c r="J115" s="13">
        <f t="shared" si="17"/>
        <v>32.330176482252057</v>
      </c>
      <c r="K115" s="13">
        <f t="shared" si="18"/>
        <v>4.6445158013766701</v>
      </c>
      <c r="L115" s="13">
        <f t="shared" si="19"/>
        <v>0</v>
      </c>
      <c r="M115" s="13">
        <f t="shared" si="25"/>
        <v>5.9338553641807279E-5</v>
      </c>
      <c r="N115" s="13">
        <f t="shared" si="20"/>
        <v>3.6789903257920516E-5</v>
      </c>
      <c r="O115" s="13">
        <f t="shared" si="21"/>
        <v>1.1290255984858875</v>
      </c>
      <c r="Q115" s="41">
        <v>16.721882547233509</v>
      </c>
      <c r="R115" s="44"/>
    </row>
    <row r="116" spans="1:18" s="1" customFormat="1" x14ac:dyDescent="0.2">
      <c r="A116" s="14">
        <f t="shared" si="22"/>
        <v>25508</v>
      </c>
      <c r="B116" s="1">
        <f t="shared" si="27"/>
        <v>11</v>
      </c>
      <c r="C116" s="31"/>
      <c r="D116" s="31"/>
      <c r="E116" s="31"/>
      <c r="F116" s="34">
        <v>7.7821960081305628</v>
      </c>
      <c r="G116" s="13">
        <f t="shared" si="15"/>
        <v>0</v>
      </c>
      <c r="H116" s="13">
        <f t="shared" si="16"/>
        <v>7.7821960081305628</v>
      </c>
      <c r="I116" s="16">
        <f t="shared" si="24"/>
        <v>12.426711809507232</v>
      </c>
      <c r="J116" s="13">
        <f t="shared" si="17"/>
        <v>12.104508459629969</v>
      </c>
      <c r="K116" s="13">
        <f t="shared" si="18"/>
        <v>0.32220334987726318</v>
      </c>
      <c r="L116" s="13">
        <f t="shared" si="19"/>
        <v>0</v>
      </c>
      <c r="M116" s="13">
        <f t="shared" si="25"/>
        <v>2.2548650383886763E-5</v>
      </c>
      <c r="N116" s="13">
        <f t="shared" si="20"/>
        <v>1.3980163238009793E-5</v>
      </c>
      <c r="O116" s="13">
        <f t="shared" si="21"/>
        <v>1.3980163238009793E-5</v>
      </c>
      <c r="Q116" s="41">
        <v>13.57261080190958</v>
      </c>
      <c r="R116" s="44"/>
    </row>
    <row r="117" spans="1:18" s="1" customFormat="1" x14ac:dyDescent="0.2">
      <c r="A117" s="14">
        <f t="shared" si="22"/>
        <v>25538</v>
      </c>
      <c r="B117" s="1">
        <f t="shared" si="27"/>
        <v>12</v>
      </c>
      <c r="C117" s="31"/>
      <c r="D117" s="31"/>
      <c r="E117" s="31"/>
      <c r="F117" s="34">
        <v>3.9386583947166889</v>
      </c>
      <c r="G117" s="13">
        <f t="shared" si="15"/>
        <v>0</v>
      </c>
      <c r="H117" s="13">
        <f t="shared" si="16"/>
        <v>3.9386583947166889</v>
      </c>
      <c r="I117" s="16">
        <f t="shared" si="24"/>
        <v>4.2608617445939521</v>
      </c>
      <c r="J117" s="13">
        <f t="shared" si="17"/>
        <v>4.2411057038178228</v>
      </c>
      <c r="K117" s="13">
        <f t="shared" si="18"/>
        <v>1.9756040776129247E-2</v>
      </c>
      <c r="L117" s="13">
        <f t="shared" si="19"/>
        <v>0</v>
      </c>
      <c r="M117" s="13">
        <f t="shared" si="25"/>
        <v>8.5684871458769701E-6</v>
      </c>
      <c r="N117" s="13">
        <f t="shared" si="20"/>
        <v>5.3124620304437217E-6</v>
      </c>
      <c r="O117" s="13">
        <f t="shared" si="21"/>
        <v>5.3124620304437217E-6</v>
      </c>
      <c r="Q117" s="41">
        <v>10.727093593548391</v>
      </c>
      <c r="R117" s="44"/>
    </row>
    <row r="118" spans="1:18" s="1" customFormat="1" x14ac:dyDescent="0.2">
      <c r="A118" s="14">
        <f t="shared" si="22"/>
        <v>25569</v>
      </c>
      <c r="B118" s="1">
        <f t="shared" si="27"/>
        <v>1</v>
      </c>
      <c r="C118" s="31"/>
      <c r="D118" s="31"/>
      <c r="E118" s="31"/>
      <c r="F118" s="34">
        <v>1.8142857139999999</v>
      </c>
      <c r="G118" s="13">
        <f t="shared" si="15"/>
        <v>0</v>
      </c>
      <c r="H118" s="13">
        <f t="shared" si="16"/>
        <v>1.8142857139999999</v>
      </c>
      <c r="I118" s="16">
        <f t="shared" si="24"/>
        <v>1.8340417547761292</v>
      </c>
      <c r="J118" s="13">
        <f t="shared" si="17"/>
        <v>1.832790866547283</v>
      </c>
      <c r="K118" s="13">
        <f t="shared" si="18"/>
        <v>1.2508882288462253E-3</v>
      </c>
      <c r="L118" s="13">
        <f t="shared" si="19"/>
        <v>0</v>
      </c>
      <c r="M118" s="13">
        <f t="shared" si="25"/>
        <v>3.2560251154332484E-6</v>
      </c>
      <c r="N118" s="13">
        <f t="shared" si="20"/>
        <v>2.0187355715686139E-6</v>
      </c>
      <c r="O118" s="13">
        <f t="shared" si="21"/>
        <v>2.0187355715686139E-6</v>
      </c>
      <c r="Q118" s="41">
        <v>12.476885580812411</v>
      </c>
      <c r="R118" s="44"/>
    </row>
    <row r="119" spans="1:18" s="1" customFormat="1" x14ac:dyDescent="0.2">
      <c r="A119" s="14">
        <f t="shared" si="22"/>
        <v>25600</v>
      </c>
      <c r="B119" s="1">
        <f t="shared" si="27"/>
        <v>2</v>
      </c>
      <c r="C119" s="31"/>
      <c r="D119" s="31"/>
      <c r="E119" s="31"/>
      <c r="F119" s="34">
        <v>27.461531463340648</v>
      </c>
      <c r="G119" s="13">
        <f t="shared" si="15"/>
        <v>1.5534173692114628E-2</v>
      </c>
      <c r="H119" s="13">
        <f t="shared" si="16"/>
        <v>27.445997289648535</v>
      </c>
      <c r="I119" s="16">
        <f t="shared" si="24"/>
        <v>27.44724817787738</v>
      </c>
      <c r="J119" s="13">
        <f t="shared" si="17"/>
        <v>24.361510695596664</v>
      </c>
      <c r="K119" s="13">
        <f t="shared" si="18"/>
        <v>3.0857374822807166</v>
      </c>
      <c r="L119" s="13">
        <f t="shared" si="19"/>
        <v>0</v>
      </c>
      <c r="M119" s="13">
        <f t="shared" si="25"/>
        <v>1.2372895438646346E-6</v>
      </c>
      <c r="N119" s="13">
        <f t="shared" si="20"/>
        <v>7.6711951719607341E-7</v>
      </c>
      <c r="O119" s="13">
        <f t="shared" si="21"/>
        <v>1.5534940811631823E-2</v>
      </c>
      <c r="Q119" s="41">
        <v>13.40339656333477</v>
      </c>
      <c r="R119" s="44"/>
    </row>
    <row r="120" spans="1:18" s="1" customFormat="1" x14ac:dyDescent="0.2">
      <c r="A120" s="14">
        <f t="shared" si="22"/>
        <v>25628</v>
      </c>
      <c r="B120" s="1">
        <f t="shared" si="27"/>
        <v>3</v>
      </c>
      <c r="C120" s="31"/>
      <c r="D120" s="31"/>
      <c r="E120" s="31"/>
      <c r="F120" s="34">
        <v>0.70383007728471514</v>
      </c>
      <c r="G120" s="13">
        <f t="shared" si="15"/>
        <v>0</v>
      </c>
      <c r="H120" s="13">
        <f t="shared" si="16"/>
        <v>0.70383007728471514</v>
      </c>
      <c r="I120" s="16">
        <f t="shared" si="24"/>
        <v>3.7895675595654317</v>
      </c>
      <c r="J120" s="13">
        <f t="shared" si="17"/>
        <v>3.7825634538843227</v>
      </c>
      <c r="K120" s="13">
        <f t="shared" si="18"/>
        <v>7.0041056811089852E-3</v>
      </c>
      <c r="L120" s="13">
        <f t="shared" si="19"/>
        <v>0</v>
      </c>
      <c r="M120" s="13">
        <f t="shared" si="25"/>
        <v>4.7017002666856117E-7</v>
      </c>
      <c r="N120" s="13">
        <f t="shared" si="20"/>
        <v>2.915054165345079E-7</v>
      </c>
      <c r="O120" s="13">
        <f t="shared" si="21"/>
        <v>2.915054165345079E-7</v>
      </c>
      <c r="Q120" s="41">
        <v>15.75138882539963</v>
      </c>
      <c r="R120" s="44"/>
    </row>
    <row r="121" spans="1:18" s="1" customFormat="1" x14ac:dyDescent="0.2">
      <c r="A121" s="14">
        <f t="shared" si="22"/>
        <v>25659</v>
      </c>
      <c r="B121" s="1">
        <f t="shared" si="27"/>
        <v>4</v>
      </c>
      <c r="C121" s="31"/>
      <c r="D121" s="31"/>
      <c r="E121" s="31"/>
      <c r="F121" s="34">
        <v>27.893946280344501</v>
      </c>
      <c r="G121" s="13">
        <f t="shared" si="15"/>
        <v>6.3879363020185348E-2</v>
      </c>
      <c r="H121" s="13">
        <f t="shared" si="16"/>
        <v>27.830066917324316</v>
      </c>
      <c r="I121" s="16">
        <f t="shared" si="24"/>
        <v>27.837071023005425</v>
      </c>
      <c r="J121" s="13">
        <f t="shared" si="17"/>
        <v>25.373256175547088</v>
      </c>
      <c r="K121" s="13">
        <f t="shared" si="18"/>
        <v>2.4638148474583375</v>
      </c>
      <c r="L121" s="13">
        <f t="shared" si="19"/>
        <v>0</v>
      </c>
      <c r="M121" s="13">
        <f t="shared" si="25"/>
        <v>1.7866461013405327E-7</v>
      </c>
      <c r="N121" s="13">
        <f t="shared" si="20"/>
        <v>1.1077205828311303E-7</v>
      </c>
      <c r="O121" s="13">
        <f t="shared" si="21"/>
        <v>6.3879473792243638E-2</v>
      </c>
      <c r="Q121" s="41">
        <v>15.62323586491466</v>
      </c>
      <c r="R121" s="44"/>
    </row>
    <row r="122" spans="1:18" s="1" customFormat="1" x14ac:dyDescent="0.2">
      <c r="A122" s="14">
        <f t="shared" si="22"/>
        <v>25689</v>
      </c>
      <c r="B122" s="1">
        <f t="shared" si="27"/>
        <v>5</v>
      </c>
      <c r="C122" s="31"/>
      <c r="D122" s="31"/>
      <c r="E122" s="31"/>
      <c r="F122" s="34">
        <v>13.917374670329769</v>
      </c>
      <c r="G122" s="13">
        <f t="shared" si="15"/>
        <v>0</v>
      </c>
      <c r="H122" s="13">
        <f t="shared" si="16"/>
        <v>13.917374670329769</v>
      </c>
      <c r="I122" s="16">
        <f t="shared" si="24"/>
        <v>16.381189517788108</v>
      </c>
      <c r="J122" s="13">
        <f t="shared" si="17"/>
        <v>16.147540856807758</v>
      </c>
      <c r="K122" s="13">
        <f t="shared" si="18"/>
        <v>0.23364866098035009</v>
      </c>
      <c r="L122" s="13">
        <f t="shared" si="19"/>
        <v>0</v>
      </c>
      <c r="M122" s="13">
        <f t="shared" si="25"/>
        <v>6.7892551850940241E-8</v>
      </c>
      <c r="N122" s="13">
        <f t="shared" si="20"/>
        <v>4.2093382147582952E-8</v>
      </c>
      <c r="O122" s="13">
        <f t="shared" si="21"/>
        <v>4.2093382147582952E-8</v>
      </c>
      <c r="Q122" s="41">
        <v>21.879509101340961</v>
      </c>
      <c r="R122" s="44"/>
    </row>
    <row r="123" spans="1:18" s="1" customFormat="1" x14ac:dyDescent="0.2">
      <c r="A123" s="14">
        <f t="shared" si="22"/>
        <v>25720</v>
      </c>
      <c r="B123" s="1">
        <f t="shared" si="27"/>
        <v>6</v>
      </c>
      <c r="C123" s="31"/>
      <c r="D123" s="31"/>
      <c r="E123" s="31"/>
      <c r="F123" s="34">
        <v>9.838734784763874</v>
      </c>
      <c r="G123" s="13">
        <f t="shared" si="15"/>
        <v>0</v>
      </c>
      <c r="H123" s="13">
        <f t="shared" si="16"/>
        <v>9.838734784763874</v>
      </c>
      <c r="I123" s="16">
        <f t="shared" si="24"/>
        <v>10.072383445744224</v>
      </c>
      <c r="J123" s="13">
        <f t="shared" si="17"/>
        <v>10.014044341215071</v>
      </c>
      <c r="K123" s="13">
        <f t="shared" si="18"/>
        <v>5.8339104529153474E-2</v>
      </c>
      <c r="L123" s="13">
        <f t="shared" si="19"/>
        <v>0</v>
      </c>
      <c r="M123" s="13">
        <f t="shared" si="25"/>
        <v>2.5799169703357289E-8</v>
      </c>
      <c r="N123" s="13">
        <f t="shared" si="20"/>
        <v>1.599548521608152E-8</v>
      </c>
      <c r="O123" s="13">
        <f t="shared" si="21"/>
        <v>1.599548521608152E-8</v>
      </c>
      <c r="Q123" s="41">
        <v>21.464836823341059</v>
      </c>
      <c r="R123" s="44"/>
    </row>
    <row r="124" spans="1:18" s="1" customFormat="1" x14ac:dyDescent="0.2">
      <c r="A124" s="14">
        <f t="shared" si="22"/>
        <v>25750</v>
      </c>
      <c r="B124" s="1">
        <f t="shared" si="27"/>
        <v>7</v>
      </c>
      <c r="C124" s="31"/>
      <c r="D124" s="31"/>
      <c r="E124" s="31"/>
      <c r="F124" s="34">
        <v>58.396257093357598</v>
      </c>
      <c r="G124" s="13">
        <f t="shared" si="15"/>
        <v>3.4741232612667114</v>
      </c>
      <c r="H124" s="13">
        <f t="shared" si="16"/>
        <v>54.922133832090886</v>
      </c>
      <c r="I124" s="16">
        <f t="shared" si="24"/>
        <v>54.980472936620039</v>
      </c>
      <c r="J124" s="13">
        <f t="shared" si="17"/>
        <v>49.578536527255686</v>
      </c>
      <c r="K124" s="13">
        <f t="shared" si="18"/>
        <v>5.4019364093643532</v>
      </c>
      <c r="L124" s="13">
        <f t="shared" si="19"/>
        <v>0</v>
      </c>
      <c r="M124" s="13">
        <f t="shared" si="25"/>
        <v>9.8036844872757685E-9</v>
      </c>
      <c r="N124" s="13">
        <f t="shared" si="20"/>
        <v>6.0782843821109764E-9</v>
      </c>
      <c r="O124" s="13">
        <f t="shared" si="21"/>
        <v>3.474123267344996</v>
      </c>
      <c r="Q124" s="41">
        <v>24.418965883522151</v>
      </c>
      <c r="R124" s="44"/>
    </row>
    <row r="125" spans="1:18" s="1" customFormat="1" ht="13.5" customHeight="1" thickBot="1" x14ac:dyDescent="0.25">
      <c r="A125" s="14">
        <f t="shared" si="22"/>
        <v>25781</v>
      </c>
      <c r="B125" s="3">
        <f t="shared" si="27"/>
        <v>8</v>
      </c>
      <c r="C125" s="32"/>
      <c r="D125" s="32"/>
      <c r="E125" s="32"/>
      <c r="F125" s="37">
        <v>33.830421393598293</v>
      </c>
      <c r="G125" s="18">
        <f t="shared" si="15"/>
        <v>0.72759393062039213</v>
      </c>
      <c r="H125" s="18">
        <f t="shared" si="16"/>
        <v>33.102827462977899</v>
      </c>
      <c r="I125" s="17">
        <f t="shared" si="24"/>
        <v>38.504763872342252</v>
      </c>
      <c r="J125" s="18">
        <f t="shared" si="17"/>
        <v>36.358735082639754</v>
      </c>
      <c r="K125" s="18">
        <f t="shared" si="18"/>
        <v>2.1460287897024983</v>
      </c>
      <c r="L125" s="18">
        <f t="shared" si="19"/>
        <v>0</v>
      </c>
      <c r="M125" s="18">
        <f t="shared" si="25"/>
        <v>3.7254001051647921E-9</v>
      </c>
      <c r="N125" s="18">
        <f t="shared" si="20"/>
        <v>2.309748065202171E-9</v>
      </c>
      <c r="O125" s="18">
        <f t="shared" si="21"/>
        <v>0.72759393293014019</v>
      </c>
      <c r="P125" s="3"/>
      <c r="Q125" s="42">
        <v>23.879913000000009</v>
      </c>
      <c r="R125" s="47"/>
    </row>
    <row r="126" spans="1:18" s="1" customFormat="1" x14ac:dyDescent="0.2">
      <c r="A126" s="14">
        <f t="shared" si="22"/>
        <v>25812</v>
      </c>
      <c r="B126" s="1">
        <f t="shared" si="27"/>
        <v>9</v>
      </c>
      <c r="C126" s="31"/>
      <c r="D126" s="31"/>
      <c r="E126" s="31"/>
      <c r="F126" s="34">
        <v>5.4236494518214267</v>
      </c>
      <c r="G126" s="13">
        <f t="shared" si="15"/>
        <v>0</v>
      </c>
      <c r="H126" s="13">
        <f t="shared" si="16"/>
        <v>5.4236494518214267</v>
      </c>
      <c r="I126" s="16">
        <f t="shared" si="24"/>
        <v>7.569678241523925</v>
      </c>
      <c r="J126" s="13">
        <f t="shared" si="17"/>
        <v>7.5533767988380633</v>
      </c>
      <c r="K126" s="13">
        <f t="shared" si="18"/>
        <v>1.6301442685861645E-2</v>
      </c>
      <c r="L126" s="13">
        <f t="shared" si="19"/>
        <v>0</v>
      </c>
      <c r="M126" s="13">
        <f t="shared" si="25"/>
        <v>1.4156520399626211E-9</v>
      </c>
      <c r="N126" s="13">
        <f t="shared" si="20"/>
        <v>8.7770426477682507E-10</v>
      </c>
      <c r="O126" s="13">
        <f t="shared" si="21"/>
        <v>8.7770426477682507E-10</v>
      </c>
      <c r="Q126" s="41">
        <v>24.476306988068679</v>
      </c>
      <c r="R126" s="44"/>
    </row>
    <row r="127" spans="1:18" s="1" customFormat="1" x14ac:dyDescent="0.2">
      <c r="A127" s="14">
        <f t="shared" si="22"/>
        <v>25842</v>
      </c>
      <c r="B127" s="1">
        <f t="shared" si="27"/>
        <v>10</v>
      </c>
      <c r="C127" s="31"/>
      <c r="D127" s="31"/>
      <c r="E127" s="31"/>
      <c r="F127" s="34">
        <v>51.963870613846233</v>
      </c>
      <c r="G127" s="13">
        <f t="shared" si="15"/>
        <v>2.7549644120440946</v>
      </c>
      <c r="H127" s="13">
        <f t="shared" si="16"/>
        <v>49.208906201802137</v>
      </c>
      <c r="I127" s="16">
        <f t="shared" si="24"/>
        <v>49.225207644487995</v>
      </c>
      <c r="J127" s="13">
        <f t="shared" si="17"/>
        <v>39.805963835567511</v>
      </c>
      <c r="K127" s="13">
        <f t="shared" si="18"/>
        <v>9.4192438089204842</v>
      </c>
      <c r="L127" s="13">
        <f t="shared" si="19"/>
        <v>0</v>
      </c>
      <c r="M127" s="13">
        <f t="shared" si="25"/>
        <v>5.3794777518579604E-10</v>
      </c>
      <c r="N127" s="13">
        <f t="shared" si="20"/>
        <v>3.3352762061519354E-10</v>
      </c>
      <c r="O127" s="13">
        <f t="shared" si="21"/>
        <v>2.754964412377622</v>
      </c>
      <c r="Q127" s="41">
        <v>16.941000918540379</v>
      </c>
      <c r="R127" s="44"/>
    </row>
    <row r="128" spans="1:18" s="1" customFormat="1" x14ac:dyDescent="0.2">
      <c r="A128" s="14">
        <f t="shared" si="22"/>
        <v>25873</v>
      </c>
      <c r="B128" s="1">
        <f t="shared" si="27"/>
        <v>11</v>
      </c>
      <c r="C128" s="31"/>
      <c r="D128" s="31"/>
      <c r="E128" s="31"/>
      <c r="F128" s="34">
        <v>7.7972788295852986</v>
      </c>
      <c r="G128" s="13">
        <f t="shared" si="15"/>
        <v>0</v>
      </c>
      <c r="H128" s="13">
        <f t="shared" si="16"/>
        <v>7.7972788295852986</v>
      </c>
      <c r="I128" s="16">
        <f t="shared" si="24"/>
        <v>17.216522638505783</v>
      </c>
      <c r="J128" s="13">
        <f t="shared" si="17"/>
        <v>16.436808952834983</v>
      </c>
      <c r="K128" s="13">
        <f t="shared" si="18"/>
        <v>0.77971368567079935</v>
      </c>
      <c r="L128" s="13">
        <f t="shared" si="19"/>
        <v>0</v>
      </c>
      <c r="M128" s="13">
        <f t="shared" si="25"/>
        <v>2.044201545706025E-10</v>
      </c>
      <c r="N128" s="13">
        <f t="shared" si="20"/>
        <v>1.2674049583377355E-10</v>
      </c>
      <c r="O128" s="13">
        <f t="shared" si="21"/>
        <v>1.2674049583377355E-10</v>
      </c>
      <c r="Q128" s="41">
        <v>14.036586646161799</v>
      </c>
      <c r="R128" s="44"/>
    </row>
    <row r="129" spans="1:18" s="1" customFormat="1" x14ac:dyDescent="0.2">
      <c r="A129" s="14">
        <f t="shared" si="22"/>
        <v>25903</v>
      </c>
      <c r="B129" s="1">
        <f t="shared" si="27"/>
        <v>12</v>
      </c>
      <c r="C129" s="31"/>
      <c r="D129" s="31"/>
      <c r="E129" s="31"/>
      <c r="F129" s="34">
        <v>38.968313283552703</v>
      </c>
      <c r="G129" s="13">
        <f t="shared" si="15"/>
        <v>1.3020246540819149</v>
      </c>
      <c r="H129" s="13">
        <f t="shared" si="16"/>
        <v>37.666288629470792</v>
      </c>
      <c r="I129" s="16">
        <f t="shared" si="24"/>
        <v>38.446002315141591</v>
      </c>
      <c r="J129" s="13">
        <f t="shared" si="17"/>
        <v>30.277748087459241</v>
      </c>
      <c r="K129" s="13">
        <f t="shared" si="18"/>
        <v>8.1682542276823504</v>
      </c>
      <c r="L129" s="13">
        <f t="shared" si="19"/>
        <v>0</v>
      </c>
      <c r="M129" s="13">
        <f t="shared" si="25"/>
        <v>7.7679658736828947E-11</v>
      </c>
      <c r="N129" s="13">
        <f t="shared" si="20"/>
        <v>4.8161388416833945E-11</v>
      </c>
      <c r="O129" s="13">
        <f t="shared" si="21"/>
        <v>1.3020246541300764</v>
      </c>
      <c r="Q129" s="41">
        <v>12.327853564797691</v>
      </c>
      <c r="R129" s="44"/>
    </row>
    <row r="130" spans="1:18" s="1" customFormat="1" x14ac:dyDescent="0.2">
      <c r="A130" s="14">
        <f t="shared" si="22"/>
        <v>25934</v>
      </c>
      <c r="B130" s="1">
        <f t="shared" si="27"/>
        <v>1</v>
      </c>
      <c r="C130" s="31"/>
      <c r="D130" s="31"/>
      <c r="E130" s="31"/>
      <c r="F130" s="34">
        <v>64.644429932162197</v>
      </c>
      <c r="G130" s="13">
        <f t="shared" si="15"/>
        <v>4.1726865087972103</v>
      </c>
      <c r="H130" s="13">
        <f t="shared" si="16"/>
        <v>60.471743423364984</v>
      </c>
      <c r="I130" s="16">
        <f t="shared" si="24"/>
        <v>68.639997651047338</v>
      </c>
      <c r="J130" s="13">
        <f t="shared" si="17"/>
        <v>39.822439307374424</v>
      </c>
      <c r="K130" s="13">
        <f t="shared" si="18"/>
        <v>28.817558343672914</v>
      </c>
      <c r="L130" s="13">
        <f t="shared" si="19"/>
        <v>17.805668521131643</v>
      </c>
      <c r="M130" s="13">
        <f t="shared" si="25"/>
        <v>17.805668521161163</v>
      </c>
      <c r="N130" s="13">
        <f t="shared" si="20"/>
        <v>11.039514483119921</v>
      </c>
      <c r="O130" s="13">
        <f t="shared" si="21"/>
        <v>15.212200991917133</v>
      </c>
      <c r="Q130" s="41">
        <v>12.25615159354839</v>
      </c>
      <c r="R130" s="44"/>
    </row>
    <row r="131" spans="1:18" s="1" customFormat="1" x14ac:dyDescent="0.2">
      <c r="A131" s="14">
        <f t="shared" si="22"/>
        <v>25965</v>
      </c>
      <c r="B131" s="1">
        <f t="shared" si="27"/>
        <v>2</v>
      </c>
      <c r="C131" s="31"/>
      <c r="D131" s="31"/>
      <c r="E131" s="31"/>
      <c r="F131" s="34">
        <v>21.468418710660739</v>
      </c>
      <c r="G131" s="13">
        <f t="shared" si="15"/>
        <v>0</v>
      </c>
      <c r="H131" s="13">
        <f t="shared" si="16"/>
        <v>21.468418710660739</v>
      </c>
      <c r="I131" s="16">
        <f t="shared" si="24"/>
        <v>32.480308533202013</v>
      </c>
      <c r="J131" s="13">
        <f t="shared" si="17"/>
        <v>27.20265751608358</v>
      </c>
      <c r="K131" s="13">
        <f t="shared" si="18"/>
        <v>5.2776510171184334</v>
      </c>
      <c r="L131" s="13">
        <f t="shared" si="19"/>
        <v>0</v>
      </c>
      <c r="M131" s="13">
        <f t="shared" si="25"/>
        <v>6.7661540380412415</v>
      </c>
      <c r="N131" s="13">
        <f t="shared" si="20"/>
        <v>4.1950155035855694</v>
      </c>
      <c r="O131" s="13">
        <f t="shared" si="21"/>
        <v>4.1950155035855694</v>
      </c>
      <c r="Q131" s="41">
        <v>12.52140076060998</v>
      </c>
      <c r="R131" s="44"/>
    </row>
    <row r="132" spans="1:18" s="1" customFormat="1" x14ac:dyDescent="0.2">
      <c r="A132" s="14">
        <f t="shared" si="22"/>
        <v>25993</v>
      </c>
      <c r="B132" s="1">
        <f t="shared" si="27"/>
        <v>3</v>
      </c>
      <c r="C132" s="31"/>
      <c r="D132" s="31"/>
      <c r="E132" s="31"/>
      <c r="F132" s="34">
        <v>43.68428148814872</v>
      </c>
      <c r="G132" s="13">
        <f t="shared" si="15"/>
        <v>1.8292831261576412</v>
      </c>
      <c r="H132" s="13">
        <f t="shared" si="16"/>
        <v>41.854998361991079</v>
      </c>
      <c r="I132" s="16">
        <f t="shared" si="24"/>
        <v>47.132649379109509</v>
      </c>
      <c r="J132" s="13">
        <f t="shared" si="17"/>
        <v>36.347933507739292</v>
      </c>
      <c r="K132" s="13">
        <f t="shared" si="18"/>
        <v>10.784715871370217</v>
      </c>
      <c r="L132" s="13">
        <f t="shared" si="19"/>
        <v>0</v>
      </c>
      <c r="M132" s="13">
        <f t="shared" si="25"/>
        <v>2.5711385344556721</v>
      </c>
      <c r="N132" s="13">
        <f t="shared" si="20"/>
        <v>1.5941058913625168</v>
      </c>
      <c r="O132" s="13">
        <f t="shared" si="21"/>
        <v>3.423389017520158</v>
      </c>
      <c r="Q132" s="41">
        <v>14.51279309374088</v>
      </c>
      <c r="R132" s="44"/>
    </row>
    <row r="133" spans="1:18" s="1" customFormat="1" x14ac:dyDescent="0.2">
      <c r="A133" s="14">
        <f t="shared" si="22"/>
        <v>26024</v>
      </c>
      <c r="B133" s="1">
        <f t="shared" si="27"/>
        <v>4</v>
      </c>
      <c r="C133" s="31"/>
      <c r="D133" s="31"/>
      <c r="E133" s="31"/>
      <c r="F133" s="34">
        <v>47.513444725085868</v>
      </c>
      <c r="G133" s="13">
        <f t="shared" si="15"/>
        <v>2.2573943156411533</v>
      </c>
      <c r="H133" s="13">
        <f t="shared" si="16"/>
        <v>45.256050409444718</v>
      </c>
      <c r="I133" s="16">
        <f t="shared" si="24"/>
        <v>56.040766280814935</v>
      </c>
      <c r="J133" s="13">
        <f t="shared" si="17"/>
        <v>39.512514781593737</v>
      </c>
      <c r="K133" s="13">
        <f t="shared" si="18"/>
        <v>16.528251499221199</v>
      </c>
      <c r="L133" s="13">
        <f t="shared" si="19"/>
        <v>5.4260010722209175</v>
      </c>
      <c r="M133" s="13">
        <f t="shared" si="25"/>
        <v>6.4030337153140726</v>
      </c>
      <c r="N133" s="13">
        <f t="shared" si="20"/>
        <v>3.9698809034947251</v>
      </c>
      <c r="O133" s="13">
        <f t="shared" si="21"/>
        <v>6.227275219135878</v>
      </c>
      <c r="Q133" s="41">
        <v>14.160476028226951</v>
      </c>
      <c r="R133" s="44"/>
    </row>
    <row r="134" spans="1:18" s="1" customFormat="1" x14ac:dyDescent="0.2">
      <c r="A134" s="14">
        <f t="shared" si="22"/>
        <v>26054</v>
      </c>
      <c r="B134" s="1">
        <f t="shared" si="27"/>
        <v>5</v>
      </c>
      <c r="C134" s="31"/>
      <c r="D134" s="31"/>
      <c r="E134" s="31"/>
      <c r="F134" s="34">
        <v>0.26284642289962062</v>
      </c>
      <c r="G134" s="13">
        <f t="shared" ref="G134:G197" si="28">IF((F134-$J$2)&gt;0,$I$2*(F134-$J$2),0)</f>
        <v>0</v>
      </c>
      <c r="H134" s="13">
        <f t="shared" ref="H134:H197" si="29">F134-G134</f>
        <v>0.26284642289962062</v>
      </c>
      <c r="I134" s="16">
        <f t="shared" si="24"/>
        <v>11.365096849899903</v>
      </c>
      <c r="J134" s="13">
        <f t="shared" ref="J134:J197" si="30">I134/SQRT(1+(I134/($K$2*(300+(25*Q134)+0.05*(Q134)^3)))^2)</f>
        <v>11.218612069104934</v>
      </c>
      <c r="K134" s="13">
        <f t="shared" ref="K134:K197" si="31">I134-J134</f>
        <v>0.14648478079496918</v>
      </c>
      <c r="L134" s="13">
        <f t="shared" ref="L134:L197" si="32">IF(K134&gt;$N$2,(K134-$N$2)/$L$2,0)</f>
        <v>0</v>
      </c>
      <c r="M134" s="13">
        <f t="shared" si="25"/>
        <v>2.4331528118193475</v>
      </c>
      <c r="N134" s="13">
        <f t="shared" ref="N134:N197" si="33">$M$2*M134</f>
        <v>1.5085547433279956</v>
      </c>
      <c r="O134" s="13">
        <f t="shared" ref="O134:O197" si="34">N134+G134</f>
        <v>1.5085547433279956</v>
      </c>
      <c r="Q134" s="41">
        <v>17.44293751739961</v>
      </c>
      <c r="R134" s="44"/>
    </row>
    <row r="135" spans="1:18" s="1" customFormat="1" x14ac:dyDescent="0.2">
      <c r="A135" s="14">
        <f t="shared" ref="A135:A198" si="35">EDATE(A134,1)</f>
        <v>26085</v>
      </c>
      <c r="B135" s="1">
        <f t="shared" si="27"/>
        <v>6</v>
      </c>
      <c r="C135" s="31"/>
      <c r="D135" s="31"/>
      <c r="E135" s="31"/>
      <c r="F135" s="34">
        <v>7.6298239394419944</v>
      </c>
      <c r="G135" s="13">
        <f t="shared" si="28"/>
        <v>0</v>
      </c>
      <c r="H135" s="13">
        <f t="shared" si="29"/>
        <v>7.6298239394419944</v>
      </c>
      <c r="I135" s="16">
        <f t="shared" ref="I135:I198" si="36">H135+K134-L134</f>
        <v>7.7763087202369636</v>
      </c>
      <c r="J135" s="13">
        <f t="shared" si="30"/>
        <v>7.7508210589535604</v>
      </c>
      <c r="K135" s="13">
        <f t="shared" si="31"/>
        <v>2.5487661283403185E-2</v>
      </c>
      <c r="L135" s="13">
        <f t="shared" si="32"/>
        <v>0</v>
      </c>
      <c r="M135" s="13">
        <f t="shared" ref="M135:M198" si="37">L135+M134-N134</f>
        <v>0.92459806849135195</v>
      </c>
      <c r="N135" s="13">
        <f t="shared" si="33"/>
        <v>0.57325080246463822</v>
      </c>
      <c r="O135" s="13">
        <f t="shared" si="34"/>
        <v>0.57325080246463822</v>
      </c>
      <c r="Q135" s="41">
        <v>21.859100574727069</v>
      </c>
      <c r="R135" s="44"/>
    </row>
    <row r="136" spans="1:18" s="1" customFormat="1" x14ac:dyDescent="0.2">
      <c r="A136" s="14">
        <f t="shared" si="35"/>
        <v>26115</v>
      </c>
      <c r="B136" s="1">
        <f t="shared" si="27"/>
        <v>7</v>
      </c>
      <c r="C136" s="31"/>
      <c r="D136" s="31"/>
      <c r="E136" s="31"/>
      <c r="F136" s="34">
        <v>5.7730625428277937</v>
      </c>
      <c r="G136" s="13">
        <f t="shared" si="28"/>
        <v>0</v>
      </c>
      <c r="H136" s="13">
        <f t="shared" si="29"/>
        <v>5.7730625428277937</v>
      </c>
      <c r="I136" s="16">
        <f t="shared" si="36"/>
        <v>5.7985502041111969</v>
      </c>
      <c r="J136" s="13">
        <f t="shared" si="30"/>
        <v>5.7923297355584733</v>
      </c>
      <c r="K136" s="13">
        <f t="shared" si="31"/>
        <v>6.2204685527236236E-3</v>
      </c>
      <c r="L136" s="13">
        <f t="shared" si="32"/>
        <v>0</v>
      </c>
      <c r="M136" s="13">
        <f t="shared" si="37"/>
        <v>0.35134726602671373</v>
      </c>
      <c r="N136" s="13">
        <f t="shared" si="33"/>
        <v>0.2178353049365625</v>
      </c>
      <c r="O136" s="13">
        <f t="shared" si="34"/>
        <v>0.2178353049365625</v>
      </c>
      <c r="Q136" s="41">
        <v>25.66522100000001</v>
      </c>
      <c r="R136" s="44"/>
    </row>
    <row r="137" spans="1:18" s="1" customFormat="1" ht="13.5" customHeight="1" thickBot="1" x14ac:dyDescent="0.25">
      <c r="A137" s="14">
        <f t="shared" si="35"/>
        <v>26146</v>
      </c>
      <c r="B137" s="3">
        <f t="shared" si="27"/>
        <v>8</v>
      </c>
      <c r="C137" s="32"/>
      <c r="D137" s="32"/>
      <c r="E137" s="32"/>
      <c r="F137" s="37">
        <v>9.7146864644551343</v>
      </c>
      <c r="G137" s="18">
        <f t="shared" si="28"/>
        <v>0</v>
      </c>
      <c r="H137" s="18">
        <f t="shared" si="29"/>
        <v>9.7146864644551343</v>
      </c>
      <c r="I137" s="17">
        <f t="shared" si="36"/>
        <v>9.720906933007857</v>
      </c>
      <c r="J137" s="18">
        <f t="shared" si="30"/>
        <v>9.685084876618653</v>
      </c>
      <c r="K137" s="18">
        <f t="shared" si="31"/>
        <v>3.5822056389203993E-2</v>
      </c>
      <c r="L137" s="18">
        <f t="shared" si="32"/>
        <v>0</v>
      </c>
      <c r="M137" s="18">
        <f t="shared" si="37"/>
        <v>0.13351196109015123</v>
      </c>
      <c r="N137" s="18">
        <f t="shared" si="33"/>
        <v>8.2777415875893767E-2</v>
      </c>
      <c r="O137" s="18">
        <f t="shared" si="34"/>
        <v>8.2777415875893767E-2</v>
      </c>
      <c r="P137" s="3"/>
      <c r="Q137" s="42">
        <v>24.195606002669681</v>
      </c>
      <c r="R137" s="47"/>
    </row>
    <row r="138" spans="1:18" s="1" customFormat="1" x14ac:dyDescent="0.2">
      <c r="A138" s="14">
        <f t="shared" si="35"/>
        <v>26177</v>
      </c>
      <c r="B138" s="1">
        <f t="shared" si="27"/>
        <v>9</v>
      </c>
      <c r="C138" s="31"/>
      <c r="D138" s="31"/>
      <c r="E138" s="31"/>
      <c r="F138" s="34">
        <v>4.6131282469770767</v>
      </c>
      <c r="G138" s="13">
        <f t="shared" si="28"/>
        <v>0</v>
      </c>
      <c r="H138" s="13">
        <f t="shared" si="29"/>
        <v>4.6131282469770767</v>
      </c>
      <c r="I138" s="16">
        <f t="shared" si="36"/>
        <v>4.6489503033662807</v>
      </c>
      <c r="J138" s="13">
        <f t="shared" si="30"/>
        <v>4.6441532621666726</v>
      </c>
      <c r="K138" s="13">
        <f t="shared" si="31"/>
        <v>4.7970411996081097E-3</v>
      </c>
      <c r="L138" s="13">
        <f t="shared" si="32"/>
        <v>0</v>
      </c>
      <c r="M138" s="13">
        <f t="shared" si="37"/>
        <v>5.0734545214257465E-2</v>
      </c>
      <c r="N138" s="13">
        <f t="shared" si="33"/>
        <v>3.1455418032839626E-2</v>
      </c>
      <c r="O138" s="13">
        <f t="shared" si="34"/>
        <v>3.1455418032839626E-2</v>
      </c>
      <c r="Q138" s="41">
        <v>22.782519910068569</v>
      </c>
      <c r="R138" s="44"/>
    </row>
    <row r="139" spans="1:18" s="1" customFormat="1" x14ac:dyDescent="0.2">
      <c r="A139" s="14">
        <f t="shared" si="35"/>
        <v>26207</v>
      </c>
      <c r="B139" s="1">
        <f t="shared" si="27"/>
        <v>10</v>
      </c>
      <c r="C139" s="31"/>
      <c r="D139" s="31"/>
      <c r="E139" s="31"/>
      <c r="F139" s="34">
        <v>33.591825853272603</v>
      </c>
      <c r="G139" s="13">
        <f t="shared" si="28"/>
        <v>0.70091828002681855</v>
      </c>
      <c r="H139" s="13">
        <f t="shared" si="29"/>
        <v>32.890907573245784</v>
      </c>
      <c r="I139" s="16">
        <f t="shared" si="36"/>
        <v>32.895704614445393</v>
      </c>
      <c r="J139" s="13">
        <f t="shared" si="30"/>
        <v>30.361310934226317</v>
      </c>
      <c r="K139" s="13">
        <f t="shared" si="31"/>
        <v>2.5343936802190754</v>
      </c>
      <c r="L139" s="13">
        <f t="shared" si="32"/>
        <v>0</v>
      </c>
      <c r="M139" s="13">
        <f t="shared" si="37"/>
        <v>1.9279127181417839E-2</v>
      </c>
      <c r="N139" s="13">
        <f t="shared" si="33"/>
        <v>1.195305885247906E-2</v>
      </c>
      <c r="O139" s="13">
        <f t="shared" si="34"/>
        <v>0.71287133887929766</v>
      </c>
      <c r="Q139" s="41">
        <v>19.112128025011469</v>
      </c>
      <c r="R139" s="44"/>
    </row>
    <row r="140" spans="1:18" s="1" customFormat="1" x14ac:dyDescent="0.2">
      <c r="A140" s="14">
        <f t="shared" si="35"/>
        <v>26238</v>
      </c>
      <c r="B140" s="1">
        <f t="shared" si="27"/>
        <v>11</v>
      </c>
      <c r="C140" s="31"/>
      <c r="D140" s="31"/>
      <c r="E140" s="31"/>
      <c r="F140" s="34">
        <v>63.642099910435029</v>
      </c>
      <c r="G140" s="13">
        <f t="shared" si="28"/>
        <v>4.0606232011488563</v>
      </c>
      <c r="H140" s="13">
        <f t="shared" si="29"/>
        <v>59.581476709286171</v>
      </c>
      <c r="I140" s="16">
        <f t="shared" si="36"/>
        <v>62.115870389505247</v>
      </c>
      <c r="J140" s="13">
        <f t="shared" si="30"/>
        <v>41.69668629769361</v>
      </c>
      <c r="K140" s="13">
        <f t="shared" si="31"/>
        <v>20.419184091811637</v>
      </c>
      <c r="L140" s="13">
        <f t="shared" si="32"/>
        <v>9.3455428472026689</v>
      </c>
      <c r="M140" s="13">
        <f t="shared" si="37"/>
        <v>9.3528689155316087</v>
      </c>
      <c r="N140" s="13">
        <f t="shared" si="33"/>
        <v>5.798778727629597</v>
      </c>
      <c r="O140" s="13">
        <f t="shared" si="34"/>
        <v>9.8594019287784533</v>
      </c>
      <c r="Q140" s="41">
        <v>14.298749504121719</v>
      </c>
      <c r="R140" s="44"/>
    </row>
    <row r="141" spans="1:18" s="1" customFormat="1" x14ac:dyDescent="0.2">
      <c r="A141" s="14">
        <f t="shared" si="35"/>
        <v>26268</v>
      </c>
      <c r="B141" s="1">
        <f t="shared" si="27"/>
        <v>12</v>
      </c>
      <c r="C141" s="31"/>
      <c r="D141" s="31"/>
      <c r="E141" s="31"/>
      <c r="F141" s="34">
        <v>3.7339038109868121</v>
      </c>
      <c r="G141" s="13">
        <f t="shared" si="28"/>
        <v>0</v>
      </c>
      <c r="H141" s="13">
        <f t="shared" si="29"/>
        <v>3.7339038109868121</v>
      </c>
      <c r="I141" s="16">
        <f t="shared" si="36"/>
        <v>14.807545055595781</v>
      </c>
      <c r="J141" s="13">
        <f t="shared" si="30"/>
        <v>14.031720807744712</v>
      </c>
      <c r="K141" s="13">
        <f t="shared" si="31"/>
        <v>0.77582424785106952</v>
      </c>
      <c r="L141" s="13">
        <f t="shared" si="32"/>
        <v>0</v>
      </c>
      <c r="M141" s="13">
        <f t="shared" si="37"/>
        <v>3.5540901879020117</v>
      </c>
      <c r="N141" s="13">
        <f t="shared" si="33"/>
        <v>2.2035359164992472</v>
      </c>
      <c r="O141" s="13">
        <f t="shared" si="34"/>
        <v>2.2035359164992472</v>
      </c>
      <c r="Q141" s="41">
        <v>10.670566203372481</v>
      </c>
      <c r="R141" s="44"/>
    </row>
    <row r="142" spans="1:18" s="1" customFormat="1" x14ac:dyDescent="0.2">
      <c r="A142" s="14">
        <f t="shared" si="35"/>
        <v>26299</v>
      </c>
      <c r="B142" s="1">
        <f t="shared" si="27"/>
        <v>1</v>
      </c>
      <c r="C142" s="31"/>
      <c r="D142" s="31"/>
      <c r="E142" s="31"/>
      <c r="F142" s="34">
        <v>85.151283586232566</v>
      </c>
      <c r="G142" s="13">
        <f t="shared" si="28"/>
        <v>6.4654102625723677</v>
      </c>
      <c r="H142" s="13">
        <f t="shared" si="29"/>
        <v>78.685873323660203</v>
      </c>
      <c r="I142" s="16">
        <f t="shared" si="36"/>
        <v>79.46169757151128</v>
      </c>
      <c r="J142" s="13">
        <f t="shared" si="30"/>
        <v>39.283761608396354</v>
      </c>
      <c r="K142" s="13">
        <f t="shared" si="31"/>
        <v>40.177935963114926</v>
      </c>
      <c r="L142" s="13">
        <f t="shared" si="32"/>
        <v>29.249576530169129</v>
      </c>
      <c r="M142" s="13">
        <f t="shared" si="37"/>
        <v>30.600130801571893</v>
      </c>
      <c r="N142" s="13">
        <f t="shared" si="33"/>
        <v>18.972081096974573</v>
      </c>
      <c r="O142" s="13">
        <f t="shared" si="34"/>
        <v>25.437491359546939</v>
      </c>
      <c r="Q142" s="41">
        <v>11.09376359354839</v>
      </c>
      <c r="R142" s="44"/>
    </row>
    <row r="143" spans="1:18" s="1" customFormat="1" x14ac:dyDescent="0.2">
      <c r="A143" s="14">
        <f t="shared" si="35"/>
        <v>26330</v>
      </c>
      <c r="B143" s="1">
        <f t="shared" si="27"/>
        <v>2</v>
      </c>
      <c r="C143" s="31"/>
      <c r="D143" s="31"/>
      <c r="E143" s="31"/>
      <c r="F143" s="34">
        <v>24.35415504486722</v>
      </c>
      <c r="G143" s="13">
        <f t="shared" si="28"/>
        <v>0</v>
      </c>
      <c r="H143" s="13">
        <f t="shared" si="29"/>
        <v>24.35415504486722</v>
      </c>
      <c r="I143" s="16">
        <f t="shared" si="36"/>
        <v>35.282514477813017</v>
      </c>
      <c r="J143" s="13">
        <f t="shared" si="30"/>
        <v>28.649378173338878</v>
      </c>
      <c r="K143" s="13">
        <f t="shared" si="31"/>
        <v>6.6331363044741387</v>
      </c>
      <c r="L143" s="13">
        <f t="shared" si="32"/>
        <v>0</v>
      </c>
      <c r="M143" s="13">
        <f t="shared" si="37"/>
        <v>11.62804970459732</v>
      </c>
      <c r="N143" s="13">
        <f t="shared" si="33"/>
        <v>7.2093908168503384</v>
      </c>
      <c r="O143" s="13">
        <f t="shared" si="34"/>
        <v>7.2093908168503384</v>
      </c>
      <c r="Q143" s="41">
        <v>12.314320111806531</v>
      </c>
      <c r="R143" s="44"/>
    </row>
    <row r="144" spans="1:18" s="1" customFormat="1" x14ac:dyDescent="0.2">
      <c r="A144" s="14">
        <f t="shared" si="35"/>
        <v>26359</v>
      </c>
      <c r="B144" s="1">
        <f t="shared" si="27"/>
        <v>3</v>
      </c>
      <c r="C144" s="31"/>
      <c r="D144" s="31"/>
      <c r="E144" s="31"/>
      <c r="F144" s="34">
        <v>28.033797100673819</v>
      </c>
      <c r="G144" s="13">
        <f t="shared" si="28"/>
        <v>7.9515076970400542E-2</v>
      </c>
      <c r="H144" s="13">
        <f t="shared" si="29"/>
        <v>27.954282023703417</v>
      </c>
      <c r="I144" s="16">
        <f t="shared" si="36"/>
        <v>34.587418328177556</v>
      </c>
      <c r="J144" s="13">
        <f t="shared" si="30"/>
        <v>29.519095189231773</v>
      </c>
      <c r="K144" s="13">
        <f t="shared" si="31"/>
        <v>5.0683231389457823</v>
      </c>
      <c r="L144" s="13">
        <f t="shared" si="32"/>
        <v>0</v>
      </c>
      <c r="M144" s="13">
        <f t="shared" si="37"/>
        <v>4.4186588877469815</v>
      </c>
      <c r="N144" s="13">
        <f t="shared" si="33"/>
        <v>2.7395685104031284</v>
      </c>
      <c r="O144" s="13">
        <f t="shared" si="34"/>
        <v>2.8190835873735289</v>
      </c>
      <c r="Q144" s="41">
        <v>14.39770184704388</v>
      </c>
      <c r="R144" s="44"/>
    </row>
    <row r="145" spans="1:18" s="1" customFormat="1" x14ac:dyDescent="0.2">
      <c r="A145" s="14">
        <f t="shared" si="35"/>
        <v>26390</v>
      </c>
      <c r="B145" s="1">
        <f t="shared" si="27"/>
        <v>4</v>
      </c>
      <c r="C145" s="31"/>
      <c r="D145" s="31"/>
      <c r="E145" s="31"/>
      <c r="F145" s="34">
        <v>4.5008824909031517</v>
      </c>
      <c r="G145" s="13">
        <f t="shared" si="28"/>
        <v>0</v>
      </c>
      <c r="H145" s="13">
        <f t="shared" si="29"/>
        <v>4.5008824909031517</v>
      </c>
      <c r="I145" s="16">
        <f t="shared" si="36"/>
        <v>9.5692056298489341</v>
      </c>
      <c r="J145" s="13">
        <f t="shared" si="30"/>
        <v>9.4664505278565034</v>
      </c>
      <c r="K145" s="13">
        <f t="shared" si="31"/>
        <v>0.10275510199243065</v>
      </c>
      <c r="L145" s="13">
        <f t="shared" si="32"/>
        <v>0</v>
      </c>
      <c r="M145" s="13">
        <f t="shared" si="37"/>
        <v>1.679090377343853</v>
      </c>
      <c r="N145" s="13">
        <f t="shared" si="33"/>
        <v>1.0410360339531888</v>
      </c>
      <c r="O145" s="13">
        <f t="shared" si="34"/>
        <v>1.0410360339531888</v>
      </c>
      <c r="Q145" s="41">
        <v>16.319351048376319</v>
      </c>
      <c r="R145" s="44"/>
    </row>
    <row r="146" spans="1:18" s="1" customFormat="1" x14ac:dyDescent="0.2">
      <c r="A146" s="14">
        <f t="shared" si="35"/>
        <v>26420</v>
      </c>
      <c r="B146" s="1">
        <f t="shared" si="27"/>
        <v>5</v>
      </c>
      <c r="C146" s="31"/>
      <c r="D146" s="31"/>
      <c r="E146" s="31"/>
      <c r="F146" s="34">
        <v>33.815567282145658</v>
      </c>
      <c r="G146" s="13">
        <f t="shared" si="28"/>
        <v>0.72593319929889466</v>
      </c>
      <c r="H146" s="13">
        <f t="shared" si="29"/>
        <v>33.089634082846764</v>
      </c>
      <c r="I146" s="16">
        <f t="shared" si="36"/>
        <v>33.192389184839193</v>
      </c>
      <c r="J146" s="13">
        <f t="shared" si="30"/>
        <v>30.581804920979014</v>
      </c>
      <c r="K146" s="13">
        <f t="shared" si="31"/>
        <v>2.6105842638601793</v>
      </c>
      <c r="L146" s="13">
        <f t="shared" si="32"/>
        <v>0</v>
      </c>
      <c r="M146" s="13">
        <f t="shared" si="37"/>
        <v>0.63805434339066425</v>
      </c>
      <c r="N146" s="13">
        <f t="shared" si="33"/>
        <v>0.39559369290221186</v>
      </c>
      <c r="O146" s="13">
        <f t="shared" si="34"/>
        <v>1.1215268922011066</v>
      </c>
      <c r="Q146" s="41">
        <v>19.074469249124942</v>
      </c>
      <c r="R146" s="44"/>
    </row>
    <row r="147" spans="1:18" s="1" customFormat="1" x14ac:dyDescent="0.2">
      <c r="A147" s="14">
        <f t="shared" si="35"/>
        <v>26451</v>
      </c>
      <c r="B147" s="1">
        <f t="shared" si="27"/>
        <v>6</v>
      </c>
      <c r="C147" s="31"/>
      <c r="D147" s="31"/>
      <c r="E147" s="31"/>
      <c r="F147" s="34">
        <v>11.188760515742009</v>
      </c>
      <c r="G147" s="13">
        <f t="shared" si="28"/>
        <v>0</v>
      </c>
      <c r="H147" s="13">
        <f t="shared" si="29"/>
        <v>11.188760515742009</v>
      </c>
      <c r="I147" s="16">
        <f t="shared" si="36"/>
        <v>13.799344779602189</v>
      </c>
      <c r="J147" s="13">
        <f t="shared" si="30"/>
        <v>13.674327124062081</v>
      </c>
      <c r="K147" s="13">
        <f t="shared" si="31"/>
        <v>0.12501765554010724</v>
      </c>
      <c r="L147" s="13">
        <f t="shared" si="32"/>
        <v>0</v>
      </c>
      <c r="M147" s="13">
        <f t="shared" si="37"/>
        <v>0.24246065048845239</v>
      </c>
      <c r="N147" s="13">
        <f t="shared" si="33"/>
        <v>0.15032560330284048</v>
      </c>
      <c r="O147" s="13">
        <f t="shared" si="34"/>
        <v>0.15032560330284048</v>
      </c>
      <c r="Q147" s="41">
        <v>22.721245112541851</v>
      </c>
      <c r="R147" s="44"/>
    </row>
    <row r="148" spans="1:18" s="1" customFormat="1" x14ac:dyDescent="0.2">
      <c r="A148" s="14">
        <f t="shared" si="35"/>
        <v>26481</v>
      </c>
      <c r="B148" s="1">
        <f t="shared" si="27"/>
        <v>7</v>
      </c>
      <c r="C148" s="31"/>
      <c r="D148" s="31"/>
      <c r="E148" s="31"/>
      <c r="F148" s="34">
        <v>17.669582564592279</v>
      </c>
      <c r="G148" s="13">
        <f t="shared" si="28"/>
        <v>0</v>
      </c>
      <c r="H148" s="13">
        <f t="shared" si="29"/>
        <v>17.669582564592279</v>
      </c>
      <c r="I148" s="16">
        <f t="shared" si="36"/>
        <v>17.794600220132388</v>
      </c>
      <c r="J148" s="13">
        <f t="shared" si="30"/>
        <v>17.610422710189777</v>
      </c>
      <c r="K148" s="13">
        <f t="shared" si="31"/>
        <v>0.18417750994261084</v>
      </c>
      <c r="L148" s="13">
        <f t="shared" si="32"/>
        <v>0</v>
      </c>
      <c r="M148" s="13">
        <f t="shared" si="37"/>
        <v>9.2135047185611912E-2</v>
      </c>
      <c r="N148" s="13">
        <f t="shared" si="33"/>
        <v>5.7123729255079386E-2</v>
      </c>
      <c r="O148" s="13">
        <f t="shared" si="34"/>
        <v>5.7123729255079386E-2</v>
      </c>
      <c r="Q148" s="41">
        <v>25.389790000000009</v>
      </c>
      <c r="R148" s="44"/>
    </row>
    <row r="149" spans="1:18" s="1" customFormat="1" ht="13.5" customHeight="1" thickBot="1" x14ac:dyDescent="0.25">
      <c r="A149" s="14">
        <f t="shared" si="35"/>
        <v>26512</v>
      </c>
      <c r="B149" s="3">
        <f t="shared" si="27"/>
        <v>8</v>
      </c>
      <c r="C149" s="32"/>
      <c r="D149" s="32"/>
      <c r="E149" s="32"/>
      <c r="F149" s="37">
        <v>1.9670833200633611</v>
      </c>
      <c r="G149" s="18">
        <f t="shared" si="28"/>
        <v>0</v>
      </c>
      <c r="H149" s="18">
        <f t="shared" si="29"/>
        <v>1.9670833200633611</v>
      </c>
      <c r="I149" s="17">
        <f t="shared" si="36"/>
        <v>2.1512608300059721</v>
      </c>
      <c r="J149" s="18">
        <f t="shared" si="30"/>
        <v>2.1509479532005402</v>
      </c>
      <c r="K149" s="18">
        <f t="shared" si="31"/>
        <v>3.1287680543190532E-4</v>
      </c>
      <c r="L149" s="18">
        <f t="shared" si="32"/>
        <v>0</v>
      </c>
      <c r="M149" s="18">
        <f t="shared" si="37"/>
        <v>3.5011317930532526E-2</v>
      </c>
      <c r="N149" s="18">
        <f t="shared" si="33"/>
        <v>2.1707017116930166E-2</v>
      </c>
      <c r="O149" s="18">
        <f t="shared" si="34"/>
        <v>2.1707017116930166E-2</v>
      </c>
      <c r="P149" s="3"/>
      <c r="Q149" s="42">
        <v>25.784501466871919</v>
      </c>
      <c r="R149" s="47"/>
    </row>
    <row r="150" spans="1:18" s="1" customFormat="1" x14ac:dyDescent="0.2">
      <c r="A150" s="14">
        <f t="shared" si="35"/>
        <v>26543</v>
      </c>
      <c r="B150" s="1">
        <f t="shared" si="27"/>
        <v>9</v>
      </c>
      <c r="C150" s="31"/>
      <c r="D150" s="31"/>
      <c r="E150" s="31"/>
      <c r="F150" s="34">
        <v>8.3113215300328864</v>
      </c>
      <c r="G150" s="13">
        <f t="shared" si="28"/>
        <v>0</v>
      </c>
      <c r="H150" s="13">
        <f t="shared" si="29"/>
        <v>8.3113215300328864</v>
      </c>
      <c r="I150" s="16">
        <f t="shared" si="36"/>
        <v>8.3116344068383192</v>
      </c>
      <c r="J150" s="13">
        <f t="shared" si="30"/>
        <v>8.2840087023754858</v>
      </c>
      <c r="K150" s="13">
        <f t="shared" si="31"/>
        <v>2.7625704462833411E-2</v>
      </c>
      <c r="L150" s="13">
        <f t="shared" si="32"/>
        <v>0</v>
      </c>
      <c r="M150" s="13">
        <f t="shared" si="37"/>
        <v>1.3304300813602361E-2</v>
      </c>
      <c r="N150" s="13">
        <f t="shared" si="33"/>
        <v>8.2486665044334637E-3</v>
      </c>
      <c r="O150" s="13">
        <f t="shared" si="34"/>
        <v>8.2486665044334637E-3</v>
      </c>
      <c r="Q150" s="41">
        <v>22.70335697456559</v>
      </c>
      <c r="R150" s="44"/>
    </row>
    <row r="151" spans="1:18" s="1" customFormat="1" x14ac:dyDescent="0.2">
      <c r="A151" s="14">
        <f t="shared" si="35"/>
        <v>26573</v>
      </c>
      <c r="B151" s="1">
        <f t="shared" si="27"/>
        <v>10</v>
      </c>
      <c r="C151" s="31"/>
      <c r="D151" s="31"/>
      <c r="E151" s="31"/>
      <c r="F151" s="34">
        <v>68.306238092546451</v>
      </c>
      <c r="G151" s="13">
        <f t="shared" si="28"/>
        <v>4.5820869313439561</v>
      </c>
      <c r="H151" s="13">
        <f t="shared" si="29"/>
        <v>63.724151161202492</v>
      </c>
      <c r="I151" s="16">
        <f t="shared" si="36"/>
        <v>63.751776865665327</v>
      </c>
      <c r="J151" s="13">
        <f t="shared" si="30"/>
        <v>47.721003784016197</v>
      </c>
      <c r="K151" s="13">
        <f t="shared" si="31"/>
        <v>16.03077308164913</v>
      </c>
      <c r="L151" s="13">
        <f t="shared" si="32"/>
        <v>4.9248648038777603</v>
      </c>
      <c r="M151" s="13">
        <f t="shared" si="37"/>
        <v>4.9299204381869286</v>
      </c>
      <c r="N151" s="13">
        <f t="shared" si="33"/>
        <v>3.0565506716758959</v>
      </c>
      <c r="O151" s="13">
        <f t="shared" si="34"/>
        <v>7.638637603019852</v>
      </c>
      <c r="Q151" s="41">
        <v>17.815551463170522</v>
      </c>
      <c r="R151" s="44"/>
    </row>
    <row r="152" spans="1:18" s="1" customFormat="1" x14ac:dyDescent="0.2">
      <c r="A152" s="14">
        <f t="shared" si="35"/>
        <v>26604</v>
      </c>
      <c r="B152" s="1">
        <f t="shared" si="27"/>
        <v>11</v>
      </c>
      <c r="C152" s="31"/>
      <c r="D152" s="31"/>
      <c r="E152" s="31"/>
      <c r="F152" s="34">
        <v>64.606023733347271</v>
      </c>
      <c r="G152" s="13">
        <f t="shared" si="28"/>
        <v>4.1683925880524395</v>
      </c>
      <c r="H152" s="13">
        <f t="shared" si="29"/>
        <v>60.43763114529483</v>
      </c>
      <c r="I152" s="16">
        <f t="shared" si="36"/>
        <v>71.543539423066193</v>
      </c>
      <c r="J152" s="13">
        <f t="shared" si="30"/>
        <v>40.424842695359501</v>
      </c>
      <c r="K152" s="13">
        <f t="shared" si="31"/>
        <v>31.118696727706691</v>
      </c>
      <c r="L152" s="13">
        <f t="shared" si="32"/>
        <v>20.123726675983821</v>
      </c>
      <c r="M152" s="13">
        <f t="shared" si="37"/>
        <v>21.997096442494854</v>
      </c>
      <c r="N152" s="13">
        <f t="shared" si="33"/>
        <v>13.638199794346809</v>
      </c>
      <c r="O152" s="13">
        <f t="shared" si="34"/>
        <v>17.806592382399248</v>
      </c>
      <c r="Q152" s="41">
        <v>12.28739416755406</v>
      </c>
      <c r="R152" s="44"/>
    </row>
    <row r="153" spans="1:18" s="1" customFormat="1" x14ac:dyDescent="0.2">
      <c r="A153" s="14">
        <f t="shared" si="35"/>
        <v>26634</v>
      </c>
      <c r="B153" s="1">
        <f t="shared" si="27"/>
        <v>12</v>
      </c>
      <c r="C153" s="31"/>
      <c r="D153" s="31"/>
      <c r="E153" s="31"/>
      <c r="F153" s="34">
        <v>0.58934101556892293</v>
      </c>
      <c r="G153" s="13">
        <f t="shared" si="28"/>
        <v>0</v>
      </c>
      <c r="H153" s="13">
        <f t="shared" si="29"/>
        <v>0.58934101556892293</v>
      </c>
      <c r="I153" s="16">
        <f t="shared" si="36"/>
        <v>11.584311067291793</v>
      </c>
      <c r="J153" s="13">
        <f t="shared" si="30"/>
        <v>11.253309586274588</v>
      </c>
      <c r="K153" s="13">
        <f t="shared" si="31"/>
        <v>0.33100148101720528</v>
      </c>
      <c r="L153" s="13">
        <f t="shared" si="32"/>
        <v>0</v>
      </c>
      <c r="M153" s="13">
        <f t="shared" si="37"/>
        <v>8.3588966481480451</v>
      </c>
      <c r="N153" s="13">
        <f t="shared" si="33"/>
        <v>5.1825159218517882</v>
      </c>
      <c r="O153" s="13">
        <f t="shared" si="34"/>
        <v>5.1825159218517882</v>
      </c>
      <c r="Q153" s="41">
        <v>11.804285886760921</v>
      </c>
      <c r="R153" s="44"/>
    </row>
    <row r="154" spans="1:18" s="1" customFormat="1" x14ac:dyDescent="0.2">
      <c r="A154" s="14">
        <f t="shared" si="35"/>
        <v>26665</v>
      </c>
      <c r="B154" s="1">
        <f t="shared" ref="B154:B217" si="38">B142</f>
        <v>1</v>
      </c>
      <c r="C154" s="31"/>
      <c r="D154" s="31"/>
      <c r="E154" s="31"/>
      <c r="F154" s="34">
        <v>34.079000820695107</v>
      </c>
      <c r="G154" s="13">
        <f t="shared" si="28"/>
        <v>0.75538580775662767</v>
      </c>
      <c r="H154" s="13">
        <f t="shared" si="29"/>
        <v>33.323615012938482</v>
      </c>
      <c r="I154" s="16">
        <f t="shared" si="36"/>
        <v>33.654616493955686</v>
      </c>
      <c r="J154" s="13">
        <f t="shared" si="30"/>
        <v>26.715344637838761</v>
      </c>
      <c r="K154" s="13">
        <f t="shared" si="31"/>
        <v>6.9392718561169247</v>
      </c>
      <c r="L154" s="13">
        <f t="shared" si="32"/>
        <v>0</v>
      </c>
      <c r="M154" s="13">
        <f t="shared" si="37"/>
        <v>3.1763807262962569</v>
      </c>
      <c r="N154" s="13">
        <f t="shared" si="33"/>
        <v>1.9693560503036793</v>
      </c>
      <c r="O154" s="13">
        <f t="shared" si="34"/>
        <v>2.7247418580603071</v>
      </c>
      <c r="Q154" s="41">
        <v>10.671177593548389</v>
      </c>
      <c r="R154" s="44"/>
    </row>
    <row r="155" spans="1:18" s="1" customFormat="1" x14ac:dyDescent="0.2">
      <c r="A155" s="14">
        <f t="shared" si="35"/>
        <v>26696</v>
      </c>
      <c r="B155" s="1">
        <f t="shared" si="38"/>
        <v>2</v>
      </c>
      <c r="C155" s="31"/>
      <c r="D155" s="31"/>
      <c r="E155" s="31"/>
      <c r="F155" s="34">
        <v>42.491139369574277</v>
      </c>
      <c r="G155" s="13">
        <f t="shared" si="28"/>
        <v>1.6958864909140738</v>
      </c>
      <c r="H155" s="13">
        <f t="shared" si="29"/>
        <v>40.7952528786602</v>
      </c>
      <c r="I155" s="16">
        <f t="shared" si="36"/>
        <v>47.734524734777125</v>
      </c>
      <c r="J155" s="13">
        <f t="shared" si="30"/>
        <v>34.043695332918126</v>
      </c>
      <c r="K155" s="13">
        <f t="shared" si="31"/>
        <v>13.690829401858998</v>
      </c>
      <c r="L155" s="13">
        <f t="shared" si="32"/>
        <v>2.5677160263565608</v>
      </c>
      <c r="M155" s="13">
        <f t="shared" si="37"/>
        <v>3.7747407023491379</v>
      </c>
      <c r="N155" s="13">
        <f t="shared" si="33"/>
        <v>2.3403392354564656</v>
      </c>
      <c r="O155" s="13">
        <f t="shared" si="34"/>
        <v>4.0362257263705397</v>
      </c>
      <c r="Q155" s="41">
        <v>12.157942120315489</v>
      </c>
      <c r="R155" s="44"/>
    </row>
    <row r="156" spans="1:18" s="1" customFormat="1" x14ac:dyDescent="0.2">
      <c r="A156" s="14">
        <f t="shared" si="35"/>
        <v>26724</v>
      </c>
      <c r="B156" s="1">
        <f t="shared" si="38"/>
        <v>3</v>
      </c>
      <c r="C156" s="31"/>
      <c r="D156" s="31"/>
      <c r="E156" s="31"/>
      <c r="F156" s="34">
        <v>34.081290303829562</v>
      </c>
      <c r="G156" s="13">
        <f t="shared" si="28"/>
        <v>0.75564177839233704</v>
      </c>
      <c r="H156" s="13">
        <f t="shared" si="29"/>
        <v>33.325648525437224</v>
      </c>
      <c r="I156" s="16">
        <f t="shared" si="36"/>
        <v>44.448761900939658</v>
      </c>
      <c r="J156" s="13">
        <f t="shared" si="30"/>
        <v>34.739274412794629</v>
      </c>
      <c r="K156" s="13">
        <f t="shared" si="31"/>
        <v>9.7094874881450295</v>
      </c>
      <c r="L156" s="13">
        <f t="shared" si="32"/>
        <v>0</v>
      </c>
      <c r="M156" s="13">
        <f t="shared" si="37"/>
        <v>1.4344014668926723</v>
      </c>
      <c r="N156" s="13">
        <f t="shared" si="33"/>
        <v>0.88932890947345689</v>
      </c>
      <c r="O156" s="13">
        <f t="shared" si="34"/>
        <v>1.6449706878657939</v>
      </c>
      <c r="Q156" s="41">
        <v>14.152156315846231</v>
      </c>
      <c r="R156" s="44"/>
    </row>
    <row r="157" spans="1:18" s="1" customFormat="1" x14ac:dyDescent="0.2">
      <c r="A157" s="14">
        <f t="shared" si="35"/>
        <v>26755</v>
      </c>
      <c r="B157" s="1">
        <f t="shared" si="38"/>
        <v>4</v>
      </c>
      <c r="C157" s="31"/>
      <c r="D157" s="31"/>
      <c r="E157" s="31"/>
      <c r="F157" s="34">
        <v>26.451221158179759</v>
      </c>
      <c r="G157" s="13">
        <f t="shared" si="28"/>
        <v>0</v>
      </c>
      <c r="H157" s="13">
        <f t="shared" si="29"/>
        <v>26.451221158179759</v>
      </c>
      <c r="I157" s="16">
        <f t="shared" si="36"/>
        <v>36.160708646324792</v>
      </c>
      <c r="J157" s="13">
        <f t="shared" si="30"/>
        <v>31.10177383289497</v>
      </c>
      <c r="K157" s="13">
        <f t="shared" si="31"/>
        <v>5.058934813429822</v>
      </c>
      <c r="L157" s="13">
        <f t="shared" si="32"/>
        <v>0</v>
      </c>
      <c r="M157" s="13">
        <f t="shared" si="37"/>
        <v>0.54507255741921545</v>
      </c>
      <c r="N157" s="13">
        <f t="shared" si="33"/>
        <v>0.33794498559991359</v>
      </c>
      <c r="O157" s="13">
        <f t="shared" si="34"/>
        <v>0.33794498559991359</v>
      </c>
      <c r="Q157" s="41">
        <v>15.455460240970639</v>
      </c>
      <c r="R157" s="44"/>
    </row>
    <row r="158" spans="1:18" s="1" customFormat="1" x14ac:dyDescent="0.2">
      <c r="A158" s="14">
        <f t="shared" si="35"/>
        <v>26785</v>
      </c>
      <c r="B158" s="1">
        <f t="shared" si="38"/>
        <v>5</v>
      </c>
      <c r="C158" s="31"/>
      <c r="D158" s="31"/>
      <c r="E158" s="31"/>
      <c r="F158" s="34">
        <v>33.256265667627893</v>
      </c>
      <c r="G158" s="13">
        <f t="shared" si="28"/>
        <v>0.66340171013136218</v>
      </c>
      <c r="H158" s="13">
        <f t="shared" si="29"/>
        <v>32.592863957496533</v>
      </c>
      <c r="I158" s="16">
        <f t="shared" si="36"/>
        <v>37.651798770926355</v>
      </c>
      <c r="J158" s="13">
        <f t="shared" si="30"/>
        <v>33.251291208128436</v>
      </c>
      <c r="K158" s="13">
        <f t="shared" si="31"/>
        <v>4.4005075627979195</v>
      </c>
      <c r="L158" s="13">
        <f t="shared" si="32"/>
        <v>0</v>
      </c>
      <c r="M158" s="13">
        <f t="shared" si="37"/>
        <v>0.20712757181930186</v>
      </c>
      <c r="N158" s="13">
        <f t="shared" si="33"/>
        <v>0.12841909452796715</v>
      </c>
      <c r="O158" s="13">
        <f t="shared" si="34"/>
        <v>0.79182080465932936</v>
      </c>
      <c r="Q158" s="41">
        <v>17.599318670616309</v>
      </c>
      <c r="R158" s="44"/>
    </row>
    <row r="159" spans="1:18" s="1" customFormat="1" x14ac:dyDescent="0.2">
      <c r="A159" s="14">
        <f t="shared" si="35"/>
        <v>26816</v>
      </c>
      <c r="B159" s="1">
        <f t="shared" si="38"/>
        <v>6</v>
      </c>
      <c r="C159" s="31"/>
      <c r="D159" s="31"/>
      <c r="E159" s="31"/>
      <c r="F159" s="34">
        <v>7.7835851193674719</v>
      </c>
      <c r="G159" s="13">
        <f t="shared" si="28"/>
        <v>0</v>
      </c>
      <c r="H159" s="13">
        <f t="shared" si="29"/>
        <v>7.7835851193674719</v>
      </c>
      <c r="I159" s="16">
        <f t="shared" si="36"/>
        <v>12.184092682165392</v>
      </c>
      <c r="J159" s="13">
        <f t="shared" si="30"/>
        <v>12.067198429576486</v>
      </c>
      <c r="K159" s="13">
        <f t="shared" si="31"/>
        <v>0.11689425258890651</v>
      </c>
      <c r="L159" s="13">
        <f t="shared" si="32"/>
        <v>0</v>
      </c>
      <c r="M159" s="13">
        <f t="shared" si="37"/>
        <v>7.8708477291334705E-2</v>
      </c>
      <c r="N159" s="13">
        <f t="shared" si="33"/>
        <v>4.8799255920627518E-2</v>
      </c>
      <c r="O159" s="13">
        <f t="shared" si="34"/>
        <v>4.8799255920627518E-2</v>
      </c>
      <c r="Q159" s="41">
        <v>20.54802675494296</v>
      </c>
      <c r="R159" s="44"/>
    </row>
    <row r="160" spans="1:18" s="1" customFormat="1" x14ac:dyDescent="0.2">
      <c r="A160" s="14">
        <f t="shared" si="35"/>
        <v>26846</v>
      </c>
      <c r="B160" s="1">
        <f t="shared" si="38"/>
        <v>7</v>
      </c>
      <c r="C160" s="31"/>
      <c r="D160" s="31"/>
      <c r="E160" s="31"/>
      <c r="F160" s="34">
        <v>1.1040930556460999</v>
      </c>
      <c r="G160" s="13">
        <f t="shared" si="28"/>
        <v>0</v>
      </c>
      <c r="H160" s="13">
        <f t="shared" si="29"/>
        <v>1.1040930556460999</v>
      </c>
      <c r="I160" s="16">
        <f t="shared" si="36"/>
        <v>1.2209873082350065</v>
      </c>
      <c r="J160" s="13">
        <f t="shared" si="30"/>
        <v>1.2208648286710573</v>
      </c>
      <c r="K160" s="13">
        <f t="shared" si="31"/>
        <v>1.2247956394917381E-4</v>
      </c>
      <c r="L160" s="13">
        <f t="shared" si="32"/>
        <v>0</v>
      </c>
      <c r="M160" s="13">
        <f t="shared" si="37"/>
        <v>2.9909221370707187E-2</v>
      </c>
      <c r="N160" s="13">
        <f t="shared" si="33"/>
        <v>1.8543717249838457E-2</v>
      </c>
      <c r="O160" s="13">
        <f t="shared" si="34"/>
        <v>1.8543717249838457E-2</v>
      </c>
      <c r="Q160" s="41">
        <v>20.36436554348996</v>
      </c>
      <c r="R160" s="44"/>
    </row>
    <row r="161" spans="1:18" s="1" customFormat="1" ht="13.5" customHeight="1" thickBot="1" x14ac:dyDescent="0.25">
      <c r="A161" s="14">
        <f t="shared" si="35"/>
        <v>26877</v>
      </c>
      <c r="B161" s="3">
        <f t="shared" si="38"/>
        <v>8</v>
      </c>
      <c r="C161" s="32"/>
      <c r="D161" s="32"/>
      <c r="E161" s="32"/>
      <c r="F161" s="37">
        <v>0.73280939872393658</v>
      </c>
      <c r="G161" s="18">
        <f t="shared" si="28"/>
        <v>0</v>
      </c>
      <c r="H161" s="18">
        <f t="shared" si="29"/>
        <v>0.73280939872393658</v>
      </c>
      <c r="I161" s="17">
        <f t="shared" si="36"/>
        <v>0.73293187828788575</v>
      </c>
      <c r="J161" s="18">
        <f t="shared" si="30"/>
        <v>0.73290779846303911</v>
      </c>
      <c r="K161" s="18">
        <f t="shared" si="31"/>
        <v>2.4079824846645614E-5</v>
      </c>
      <c r="L161" s="18">
        <f t="shared" si="32"/>
        <v>0</v>
      </c>
      <c r="M161" s="18">
        <f t="shared" si="37"/>
        <v>1.136550412086873E-2</v>
      </c>
      <c r="N161" s="18">
        <f t="shared" si="33"/>
        <v>7.0466125549386123E-3</v>
      </c>
      <c r="O161" s="18">
        <f t="shared" si="34"/>
        <v>7.0466125549386123E-3</v>
      </c>
      <c r="P161" s="3"/>
      <c r="Q161" s="42">
        <v>21.03944700000001</v>
      </c>
      <c r="R161" s="47"/>
    </row>
    <row r="162" spans="1:18" s="1" customFormat="1" x14ac:dyDescent="0.2">
      <c r="A162" s="14">
        <f t="shared" si="35"/>
        <v>26908</v>
      </c>
      <c r="B162" s="1">
        <f t="shared" si="38"/>
        <v>9</v>
      </c>
      <c r="C162" s="31"/>
      <c r="D162" s="31"/>
      <c r="E162" s="31"/>
      <c r="F162" s="34">
        <v>25.572521264689279</v>
      </c>
      <c r="G162" s="13">
        <f t="shared" si="28"/>
        <v>0</v>
      </c>
      <c r="H162" s="13">
        <f t="shared" si="29"/>
        <v>25.572521264689279</v>
      </c>
      <c r="I162" s="16">
        <f t="shared" si="36"/>
        <v>25.572545344514126</v>
      </c>
      <c r="J162" s="13">
        <f t="shared" si="30"/>
        <v>24.586318536112344</v>
      </c>
      <c r="K162" s="13">
        <f t="shared" si="31"/>
        <v>0.98622680840178134</v>
      </c>
      <c r="L162" s="13">
        <f t="shared" si="32"/>
        <v>0</v>
      </c>
      <c r="M162" s="13">
        <f t="shared" si="37"/>
        <v>4.3188915659301179E-3</v>
      </c>
      <c r="N162" s="13">
        <f t="shared" si="33"/>
        <v>2.6777127708766729E-3</v>
      </c>
      <c r="O162" s="13">
        <f t="shared" si="34"/>
        <v>2.6777127708766729E-3</v>
      </c>
      <c r="Q162" s="41">
        <v>20.878789580986229</v>
      </c>
      <c r="R162" s="44"/>
    </row>
    <row r="163" spans="1:18" s="1" customFormat="1" x14ac:dyDescent="0.2">
      <c r="A163" s="14">
        <f t="shared" si="35"/>
        <v>26938</v>
      </c>
      <c r="B163" s="1">
        <f t="shared" si="38"/>
        <v>10</v>
      </c>
      <c r="C163" s="31"/>
      <c r="D163" s="31"/>
      <c r="E163" s="31"/>
      <c r="F163" s="34">
        <v>9.4532476850637792</v>
      </c>
      <c r="G163" s="13">
        <f t="shared" si="28"/>
        <v>0</v>
      </c>
      <c r="H163" s="13">
        <f t="shared" si="29"/>
        <v>9.4532476850637792</v>
      </c>
      <c r="I163" s="16">
        <f t="shared" si="36"/>
        <v>10.439474493465561</v>
      </c>
      <c r="J163" s="13">
        <f t="shared" si="30"/>
        <v>10.362329029200691</v>
      </c>
      <c r="K163" s="13">
        <f t="shared" si="31"/>
        <v>7.7145464264869901E-2</v>
      </c>
      <c r="L163" s="13">
        <f t="shared" si="32"/>
        <v>0</v>
      </c>
      <c r="M163" s="13">
        <f t="shared" si="37"/>
        <v>1.641178795053445E-3</v>
      </c>
      <c r="N163" s="13">
        <f t="shared" si="33"/>
        <v>1.017530852933136E-3</v>
      </c>
      <c r="O163" s="13">
        <f t="shared" si="34"/>
        <v>1.017530852933136E-3</v>
      </c>
      <c r="Q163" s="41">
        <v>20.23246894802309</v>
      </c>
      <c r="R163" s="44"/>
    </row>
    <row r="164" spans="1:18" s="1" customFormat="1" x14ac:dyDescent="0.2">
      <c r="A164" s="14">
        <f t="shared" si="35"/>
        <v>26969</v>
      </c>
      <c r="B164" s="1">
        <f t="shared" si="38"/>
        <v>11</v>
      </c>
      <c r="C164" s="31"/>
      <c r="D164" s="31"/>
      <c r="E164" s="31"/>
      <c r="F164" s="34">
        <v>53.858611673871657</v>
      </c>
      <c r="G164" s="13">
        <f t="shared" si="28"/>
        <v>2.9668017767054042</v>
      </c>
      <c r="H164" s="13">
        <f t="shared" si="29"/>
        <v>50.891809897166254</v>
      </c>
      <c r="I164" s="16">
        <f t="shared" si="36"/>
        <v>50.968955361431128</v>
      </c>
      <c r="J164" s="13">
        <f t="shared" si="30"/>
        <v>38.065249311603878</v>
      </c>
      <c r="K164" s="13">
        <f t="shared" si="31"/>
        <v>12.90370604982725</v>
      </c>
      <c r="L164" s="13">
        <f t="shared" si="32"/>
        <v>1.7748051272504621</v>
      </c>
      <c r="M164" s="13">
        <f t="shared" si="37"/>
        <v>1.7754287751925824</v>
      </c>
      <c r="N164" s="13">
        <f t="shared" si="33"/>
        <v>1.100765840619401</v>
      </c>
      <c r="O164" s="13">
        <f t="shared" si="34"/>
        <v>4.067567617324805</v>
      </c>
      <c r="Q164" s="41">
        <v>14.549102224853261</v>
      </c>
      <c r="R164" s="44"/>
    </row>
    <row r="165" spans="1:18" s="1" customFormat="1" x14ac:dyDescent="0.2">
      <c r="A165" s="14">
        <f t="shared" si="35"/>
        <v>26999</v>
      </c>
      <c r="B165" s="1">
        <f t="shared" si="38"/>
        <v>12</v>
      </c>
      <c r="C165" s="31"/>
      <c r="D165" s="31"/>
      <c r="E165" s="31"/>
      <c r="F165" s="34">
        <v>34.084594130173443</v>
      </c>
      <c r="G165" s="13">
        <f t="shared" si="28"/>
        <v>0.75601115544377273</v>
      </c>
      <c r="H165" s="13">
        <f t="shared" si="29"/>
        <v>33.32858297472967</v>
      </c>
      <c r="I165" s="16">
        <f t="shared" si="36"/>
        <v>44.45748389730646</v>
      </c>
      <c r="J165" s="13">
        <f t="shared" si="30"/>
        <v>32.894659612866768</v>
      </c>
      <c r="K165" s="13">
        <f t="shared" si="31"/>
        <v>11.562824284439692</v>
      </c>
      <c r="L165" s="13">
        <f t="shared" si="32"/>
        <v>0.42406414943033505</v>
      </c>
      <c r="M165" s="13">
        <f t="shared" si="37"/>
        <v>1.0987270840035166</v>
      </c>
      <c r="N165" s="13">
        <f t="shared" si="33"/>
        <v>0.68121079208218027</v>
      </c>
      <c r="O165" s="13">
        <f t="shared" si="34"/>
        <v>1.4372219475259529</v>
      </c>
      <c r="Q165" s="41">
        <v>12.258360593548391</v>
      </c>
      <c r="R165" s="44"/>
    </row>
    <row r="166" spans="1:18" s="1" customFormat="1" x14ac:dyDescent="0.2">
      <c r="A166" s="14">
        <f t="shared" si="35"/>
        <v>27030</v>
      </c>
      <c r="B166" s="1">
        <f t="shared" si="38"/>
        <v>1</v>
      </c>
      <c r="C166" s="31"/>
      <c r="D166" s="31"/>
      <c r="E166" s="31"/>
      <c r="F166" s="34">
        <v>29.02530213091266</v>
      </c>
      <c r="G166" s="13">
        <f t="shared" si="28"/>
        <v>0.1903681202096755</v>
      </c>
      <c r="H166" s="13">
        <f t="shared" si="29"/>
        <v>28.834934010702984</v>
      </c>
      <c r="I166" s="16">
        <f t="shared" si="36"/>
        <v>39.973694145712344</v>
      </c>
      <c r="J166" s="13">
        <f t="shared" si="30"/>
        <v>30.757245726969479</v>
      </c>
      <c r="K166" s="13">
        <f t="shared" si="31"/>
        <v>9.2164484187428641</v>
      </c>
      <c r="L166" s="13">
        <f t="shared" si="32"/>
        <v>0</v>
      </c>
      <c r="M166" s="13">
        <f t="shared" si="37"/>
        <v>0.41751629192133632</v>
      </c>
      <c r="N166" s="13">
        <f t="shared" si="33"/>
        <v>0.25886010099122853</v>
      </c>
      <c r="O166" s="13">
        <f t="shared" si="34"/>
        <v>0.449228221200904</v>
      </c>
      <c r="Q166" s="41">
        <v>12.032551181269691</v>
      </c>
      <c r="R166" s="44"/>
    </row>
    <row r="167" spans="1:18" s="1" customFormat="1" x14ac:dyDescent="0.2">
      <c r="A167" s="14">
        <f t="shared" si="35"/>
        <v>27061</v>
      </c>
      <c r="B167" s="1">
        <f t="shared" si="38"/>
        <v>2</v>
      </c>
      <c r="C167" s="31"/>
      <c r="D167" s="31"/>
      <c r="E167" s="31"/>
      <c r="F167" s="34">
        <v>55.402561406790973</v>
      </c>
      <c r="G167" s="13">
        <f t="shared" si="28"/>
        <v>3.1394196871373299</v>
      </c>
      <c r="H167" s="13">
        <f t="shared" si="29"/>
        <v>52.263141719653646</v>
      </c>
      <c r="I167" s="16">
        <f t="shared" si="36"/>
        <v>61.47959013839651</v>
      </c>
      <c r="J167" s="13">
        <f t="shared" si="30"/>
        <v>41.269907331189664</v>
      </c>
      <c r="K167" s="13">
        <f t="shared" si="31"/>
        <v>20.209682807206846</v>
      </c>
      <c r="L167" s="13">
        <f t="shared" si="32"/>
        <v>9.1345011451478602</v>
      </c>
      <c r="M167" s="13">
        <f t="shared" si="37"/>
        <v>9.293157336077968</v>
      </c>
      <c r="N167" s="13">
        <f t="shared" si="33"/>
        <v>5.7617575483683403</v>
      </c>
      <c r="O167" s="13">
        <f t="shared" si="34"/>
        <v>8.9011772355056706</v>
      </c>
      <c r="Q167" s="41">
        <v>14.15023888240118</v>
      </c>
      <c r="R167" s="44"/>
    </row>
    <row r="168" spans="1:18" s="1" customFormat="1" x14ac:dyDescent="0.2">
      <c r="A168" s="14">
        <f t="shared" si="35"/>
        <v>27089</v>
      </c>
      <c r="B168" s="1">
        <f t="shared" si="38"/>
        <v>3</v>
      </c>
      <c r="C168" s="31"/>
      <c r="D168" s="31"/>
      <c r="E168" s="31"/>
      <c r="F168" s="34">
        <v>64.392080949712707</v>
      </c>
      <c r="G168" s="13">
        <f t="shared" si="28"/>
        <v>4.144473184800133</v>
      </c>
      <c r="H168" s="13">
        <f t="shared" si="29"/>
        <v>60.247607764912573</v>
      </c>
      <c r="I168" s="16">
        <f t="shared" si="36"/>
        <v>71.322789426971553</v>
      </c>
      <c r="J168" s="13">
        <f t="shared" si="30"/>
        <v>43.810677585192693</v>
      </c>
      <c r="K168" s="13">
        <f t="shared" si="31"/>
        <v>27.512111841778861</v>
      </c>
      <c r="L168" s="13">
        <f t="shared" si="32"/>
        <v>16.490623354602302</v>
      </c>
      <c r="M168" s="13">
        <f t="shared" si="37"/>
        <v>20.02202314231193</v>
      </c>
      <c r="N168" s="13">
        <f t="shared" si="33"/>
        <v>12.413654348233397</v>
      </c>
      <c r="O168" s="13">
        <f t="shared" si="34"/>
        <v>16.558127533033531</v>
      </c>
      <c r="Q168" s="41">
        <v>14.10865508166845</v>
      </c>
      <c r="R168" s="44"/>
    </row>
    <row r="169" spans="1:18" s="1" customFormat="1" x14ac:dyDescent="0.2">
      <c r="A169" s="14">
        <f t="shared" si="35"/>
        <v>27120</v>
      </c>
      <c r="B169" s="1">
        <f t="shared" si="38"/>
        <v>4</v>
      </c>
      <c r="C169" s="31"/>
      <c r="D169" s="31"/>
      <c r="E169" s="31"/>
      <c r="F169" s="34">
        <v>70.537895182434909</v>
      </c>
      <c r="G169" s="13">
        <f t="shared" si="28"/>
        <v>4.8315924530870458</v>
      </c>
      <c r="H169" s="13">
        <f t="shared" si="29"/>
        <v>65.706302729347868</v>
      </c>
      <c r="I169" s="16">
        <f t="shared" si="36"/>
        <v>76.727791216524423</v>
      </c>
      <c r="J169" s="13">
        <f t="shared" si="30"/>
        <v>46.021020584245498</v>
      </c>
      <c r="K169" s="13">
        <f t="shared" si="31"/>
        <v>30.706770632278925</v>
      </c>
      <c r="L169" s="13">
        <f t="shared" si="32"/>
        <v>19.708771777430993</v>
      </c>
      <c r="M169" s="13">
        <f t="shared" si="37"/>
        <v>27.317140571509523</v>
      </c>
      <c r="N169" s="13">
        <f t="shared" si="33"/>
        <v>16.936627154335905</v>
      </c>
      <c r="O169" s="13">
        <f t="shared" si="34"/>
        <v>21.768219607422949</v>
      </c>
      <c r="Q169" s="41">
        <v>14.61824156502581</v>
      </c>
      <c r="R169" s="44"/>
    </row>
    <row r="170" spans="1:18" s="1" customFormat="1" x14ac:dyDescent="0.2">
      <c r="A170" s="14">
        <f t="shared" si="35"/>
        <v>27150</v>
      </c>
      <c r="B170" s="1">
        <f t="shared" si="38"/>
        <v>5</v>
      </c>
      <c r="C170" s="31"/>
      <c r="D170" s="31"/>
      <c r="E170" s="31"/>
      <c r="F170" s="34">
        <v>31.45998663465619</v>
      </c>
      <c r="G170" s="13">
        <f t="shared" si="28"/>
        <v>0.46257267624955817</v>
      </c>
      <c r="H170" s="13">
        <f t="shared" si="29"/>
        <v>30.997413958406632</v>
      </c>
      <c r="I170" s="16">
        <f t="shared" si="36"/>
        <v>41.995412813254561</v>
      </c>
      <c r="J170" s="13">
        <f t="shared" si="30"/>
        <v>34.200166307975159</v>
      </c>
      <c r="K170" s="13">
        <f t="shared" si="31"/>
        <v>7.7952465052794011</v>
      </c>
      <c r="L170" s="13">
        <f t="shared" si="32"/>
        <v>0</v>
      </c>
      <c r="M170" s="13">
        <f t="shared" si="37"/>
        <v>10.380513417173617</v>
      </c>
      <c r="N170" s="13">
        <f t="shared" si="33"/>
        <v>6.4359183186476425</v>
      </c>
      <c r="O170" s="13">
        <f t="shared" si="34"/>
        <v>6.8984909948972009</v>
      </c>
      <c r="Q170" s="41">
        <v>14.96819837456629</v>
      </c>
      <c r="R170" s="44"/>
    </row>
    <row r="171" spans="1:18" s="1" customFormat="1" x14ac:dyDescent="0.2">
      <c r="A171" s="14">
        <f t="shared" si="35"/>
        <v>27181</v>
      </c>
      <c r="B171" s="1">
        <f t="shared" si="38"/>
        <v>6</v>
      </c>
      <c r="C171" s="31"/>
      <c r="D171" s="31"/>
      <c r="E171" s="31"/>
      <c r="F171" s="34">
        <v>0.42142857099999997</v>
      </c>
      <c r="G171" s="13">
        <f t="shared" si="28"/>
        <v>0</v>
      </c>
      <c r="H171" s="13">
        <f t="shared" si="29"/>
        <v>0.42142857099999997</v>
      </c>
      <c r="I171" s="16">
        <f t="shared" si="36"/>
        <v>8.216675076279401</v>
      </c>
      <c r="J171" s="13">
        <f t="shared" si="30"/>
        <v>8.1626694883843118</v>
      </c>
      <c r="K171" s="13">
        <f t="shared" si="31"/>
        <v>5.4005587895089135E-2</v>
      </c>
      <c r="L171" s="13">
        <f t="shared" si="32"/>
        <v>0</v>
      </c>
      <c r="M171" s="13">
        <f t="shared" si="37"/>
        <v>3.9445950985259746</v>
      </c>
      <c r="N171" s="13">
        <f t="shared" si="33"/>
        <v>2.4456489610861043</v>
      </c>
      <c r="O171" s="13">
        <f t="shared" si="34"/>
        <v>2.4456489610861043</v>
      </c>
      <c r="Q171" s="41">
        <v>17.68577946125377</v>
      </c>
      <c r="R171" s="44"/>
    </row>
    <row r="172" spans="1:18" s="1" customFormat="1" x14ac:dyDescent="0.2">
      <c r="A172" s="14">
        <f t="shared" si="35"/>
        <v>27211</v>
      </c>
      <c r="B172" s="1">
        <f t="shared" si="38"/>
        <v>7</v>
      </c>
      <c r="C172" s="31"/>
      <c r="D172" s="31"/>
      <c r="E172" s="31"/>
      <c r="F172" s="34">
        <v>7.9385349640077374</v>
      </c>
      <c r="G172" s="13">
        <f t="shared" si="28"/>
        <v>0</v>
      </c>
      <c r="H172" s="13">
        <f t="shared" si="29"/>
        <v>7.9385349640077374</v>
      </c>
      <c r="I172" s="16">
        <f t="shared" si="36"/>
        <v>7.9925405519028265</v>
      </c>
      <c r="J172" s="13">
        <f t="shared" si="30"/>
        <v>7.9738893917300615</v>
      </c>
      <c r="K172" s="13">
        <f t="shared" si="31"/>
        <v>1.8651160172765024E-2</v>
      </c>
      <c r="L172" s="13">
        <f t="shared" si="32"/>
        <v>0</v>
      </c>
      <c r="M172" s="13">
        <f t="shared" si="37"/>
        <v>1.4989461374398703</v>
      </c>
      <c r="N172" s="13">
        <f t="shared" si="33"/>
        <v>0.9293466052127195</v>
      </c>
      <c r="O172" s="13">
        <f t="shared" si="34"/>
        <v>0.9293466052127195</v>
      </c>
      <c r="Q172" s="41">
        <v>24.678003000000011</v>
      </c>
      <c r="R172" s="44"/>
    </row>
    <row r="173" spans="1:18" s="1" customFormat="1" ht="13.5" customHeight="1" thickBot="1" x14ac:dyDescent="0.25">
      <c r="A173" s="14">
        <f t="shared" si="35"/>
        <v>27242</v>
      </c>
      <c r="B173" s="3">
        <f t="shared" si="38"/>
        <v>8</v>
      </c>
      <c r="C173" s="32"/>
      <c r="D173" s="32"/>
      <c r="E173" s="32"/>
      <c r="F173" s="37">
        <v>5.9097747608006976</v>
      </c>
      <c r="G173" s="18">
        <f t="shared" si="28"/>
        <v>0</v>
      </c>
      <c r="H173" s="18">
        <f t="shared" si="29"/>
        <v>5.9097747608006976</v>
      </c>
      <c r="I173" s="17">
        <f t="shared" si="36"/>
        <v>5.9284259209734627</v>
      </c>
      <c r="J173" s="18">
        <f t="shared" si="30"/>
        <v>5.9191505968892857</v>
      </c>
      <c r="K173" s="18">
        <f t="shared" si="31"/>
        <v>9.2753240841769724E-3</v>
      </c>
      <c r="L173" s="18">
        <f t="shared" si="32"/>
        <v>0</v>
      </c>
      <c r="M173" s="18">
        <f t="shared" si="37"/>
        <v>0.56959953222715076</v>
      </c>
      <c r="N173" s="18">
        <f t="shared" si="33"/>
        <v>0.35315170998083345</v>
      </c>
      <c r="O173" s="18">
        <f t="shared" si="34"/>
        <v>0.35315170998083345</v>
      </c>
      <c r="P173" s="3"/>
      <c r="Q173" s="42">
        <v>23.274381726052489</v>
      </c>
      <c r="R173" s="47"/>
    </row>
    <row r="174" spans="1:18" s="1" customFormat="1" x14ac:dyDescent="0.2">
      <c r="A174" s="14">
        <f t="shared" si="35"/>
        <v>27273</v>
      </c>
      <c r="B174" s="1">
        <f t="shared" si="38"/>
        <v>9</v>
      </c>
      <c r="C174" s="31"/>
      <c r="D174" s="31"/>
      <c r="E174" s="31"/>
      <c r="F174" s="34">
        <v>0.10714285699999999</v>
      </c>
      <c r="G174" s="13">
        <f t="shared" si="28"/>
        <v>0</v>
      </c>
      <c r="H174" s="13">
        <f t="shared" si="29"/>
        <v>0.10714285699999999</v>
      </c>
      <c r="I174" s="16">
        <f t="shared" si="36"/>
        <v>0.11641818108417697</v>
      </c>
      <c r="J174" s="13">
        <f t="shared" si="30"/>
        <v>0.1164180713619276</v>
      </c>
      <c r="K174" s="13">
        <f t="shared" si="31"/>
        <v>1.0972224936955932E-7</v>
      </c>
      <c r="L174" s="13">
        <f t="shared" si="32"/>
        <v>0</v>
      </c>
      <c r="M174" s="13">
        <f t="shared" si="37"/>
        <v>0.21644782224631731</v>
      </c>
      <c r="N174" s="13">
        <f t="shared" si="33"/>
        <v>0.13419764979271673</v>
      </c>
      <c r="O174" s="13">
        <f t="shared" si="34"/>
        <v>0.13419764979271673</v>
      </c>
      <c r="Q174" s="41">
        <v>20.132933046512282</v>
      </c>
      <c r="R174" s="44"/>
    </row>
    <row r="175" spans="1:18" s="1" customFormat="1" x14ac:dyDescent="0.2">
      <c r="A175" s="14">
        <f t="shared" si="35"/>
        <v>27303</v>
      </c>
      <c r="B175" s="1">
        <f t="shared" si="38"/>
        <v>10</v>
      </c>
      <c r="C175" s="31"/>
      <c r="D175" s="31"/>
      <c r="E175" s="31"/>
      <c r="F175" s="34">
        <v>72.234660533925265</v>
      </c>
      <c r="G175" s="13">
        <f t="shared" si="28"/>
        <v>5.0212955782747768</v>
      </c>
      <c r="H175" s="13">
        <f t="shared" si="29"/>
        <v>67.213364955650491</v>
      </c>
      <c r="I175" s="16">
        <f t="shared" si="36"/>
        <v>67.213365065372741</v>
      </c>
      <c r="J175" s="13">
        <f t="shared" si="30"/>
        <v>45.143178998688406</v>
      </c>
      <c r="K175" s="13">
        <f t="shared" si="31"/>
        <v>22.070186066684336</v>
      </c>
      <c r="L175" s="13">
        <f t="shared" si="32"/>
        <v>11.008684281062013</v>
      </c>
      <c r="M175" s="13">
        <f t="shared" si="37"/>
        <v>11.090934453515615</v>
      </c>
      <c r="N175" s="13">
        <f t="shared" si="33"/>
        <v>6.8763793611796817</v>
      </c>
      <c r="O175" s="13">
        <f t="shared" si="34"/>
        <v>11.897674939454458</v>
      </c>
      <c r="Q175" s="41">
        <v>15.44687136108343</v>
      </c>
      <c r="R175" s="44"/>
    </row>
    <row r="176" spans="1:18" s="1" customFormat="1" x14ac:dyDescent="0.2">
      <c r="A176" s="14">
        <f t="shared" si="35"/>
        <v>27334</v>
      </c>
      <c r="B176" s="1">
        <f t="shared" si="38"/>
        <v>11</v>
      </c>
      <c r="C176" s="31"/>
      <c r="D176" s="31"/>
      <c r="E176" s="31"/>
      <c r="F176" s="34">
        <v>55.725625451892348</v>
      </c>
      <c r="G176" s="13">
        <f t="shared" si="28"/>
        <v>3.1755391534723123</v>
      </c>
      <c r="H176" s="13">
        <f t="shared" si="29"/>
        <v>52.550086298420034</v>
      </c>
      <c r="I176" s="16">
        <f t="shared" si="36"/>
        <v>63.611588084042353</v>
      </c>
      <c r="J176" s="13">
        <f t="shared" si="30"/>
        <v>42.017846026491419</v>
      </c>
      <c r="K176" s="13">
        <f t="shared" si="31"/>
        <v>21.593742057550934</v>
      </c>
      <c r="L176" s="13">
        <f t="shared" si="32"/>
        <v>10.528737082594901</v>
      </c>
      <c r="M176" s="13">
        <f t="shared" si="37"/>
        <v>14.743292174930835</v>
      </c>
      <c r="N176" s="13">
        <f t="shared" si="33"/>
        <v>9.1408411484571168</v>
      </c>
      <c r="O176" s="13">
        <f t="shared" si="34"/>
        <v>12.31638030192943</v>
      </c>
      <c r="Q176" s="41">
        <v>14.224056013473669</v>
      </c>
      <c r="R176" s="44"/>
    </row>
    <row r="177" spans="1:18" s="1" customFormat="1" x14ac:dyDescent="0.2">
      <c r="A177" s="14">
        <f t="shared" si="35"/>
        <v>27364</v>
      </c>
      <c r="B177" s="1">
        <f t="shared" si="38"/>
        <v>12</v>
      </c>
      <c r="C177" s="31"/>
      <c r="D177" s="31"/>
      <c r="E177" s="31"/>
      <c r="F177" s="34">
        <v>134.84958719208231</v>
      </c>
      <c r="G177" s="13">
        <f t="shared" si="28"/>
        <v>12.021819993757269</v>
      </c>
      <c r="H177" s="13">
        <f t="shared" si="29"/>
        <v>122.82776719832503</v>
      </c>
      <c r="I177" s="16">
        <f t="shared" si="36"/>
        <v>133.89277217328106</v>
      </c>
      <c r="J177" s="13">
        <f t="shared" si="30"/>
        <v>45.37007145808812</v>
      </c>
      <c r="K177" s="13">
        <f t="shared" si="31"/>
        <v>88.52270071519294</v>
      </c>
      <c r="L177" s="13">
        <f t="shared" si="32"/>
        <v>77.949809838832053</v>
      </c>
      <c r="M177" s="13">
        <f t="shared" si="37"/>
        <v>83.552260865305769</v>
      </c>
      <c r="N177" s="13">
        <f t="shared" si="33"/>
        <v>51.802401736489578</v>
      </c>
      <c r="O177" s="13">
        <f t="shared" si="34"/>
        <v>63.824221730246848</v>
      </c>
      <c r="Q177" s="41">
        <v>12.05353392722014</v>
      </c>
      <c r="R177" s="44"/>
    </row>
    <row r="178" spans="1:18" s="1" customFormat="1" x14ac:dyDescent="0.2">
      <c r="A178" s="14">
        <f t="shared" si="35"/>
        <v>27395</v>
      </c>
      <c r="B178" s="1">
        <f t="shared" si="38"/>
        <v>1</v>
      </c>
      <c r="C178" s="31"/>
      <c r="D178" s="31"/>
      <c r="E178" s="31"/>
      <c r="F178" s="34">
        <v>55.647846137304839</v>
      </c>
      <c r="G178" s="13">
        <f t="shared" si="28"/>
        <v>3.166843207955008</v>
      </c>
      <c r="H178" s="13">
        <f t="shared" si="29"/>
        <v>52.481002929349827</v>
      </c>
      <c r="I178" s="16">
        <f t="shared" si="36"/>
        <v>63.053893805710729</v>
      </c>
      <c r="J178" s="13">
        <f t="shared" si="30"/>
        <v>34.682634426054399</v>
      </c>
      <c r="K178" s="13">
        <f t="shared" si="31"/>
        <v>28.37125937965633</v>
      </c>
      <c r="L178" s="13">
        <f t="shared" si="32"/>
        <v>17.356088017751741</v>
      </c>
      <c r="M178" s="13">
        <f t="shared" si="37"/>
        <v>49.105947146567935</v>
      </c>
      <c r="N178" s="13">
        <f t="shared" si="33"/>
        <v>30.445687230872121</v>
      </c>
      <c r="O178" s="13">
        <f t="shared" si="34"/>
        <v>33.612530438827129</v>
      </c>
      <c r="Q178" s="41">
        <v>9.8308815935483871</v>
      </c>
      <c r="R178" s="44"/>
    </row>
    <row r="179" spans="1:18" s="1" customFormat="1" x14ac:dyDescent="0.2">
      <c r="A179" s="14">
        <f t="shared" si="35"/>
        <v>27426</v>
      </c>
      <c r="B179" s="1">
        <f t="shared" si="38"/>
        <v>2</v>
      </c>
      <c r="C179" s="31"/>
      <c r="D179" s="31"/>
      <c r="E179" s="31"/>
      <c r="F179" s="34">
        <v>17.932785167692309</v>
      </c>
      <c r="G179" s="13">
        <f t="shared" si="28"/>
        <v>0</v>
      </c>
      <c r="H179" s="13">
        <f t="shared" si="29"/>
        <v>17.932785167692309</v>
      </c>
      <c r="I179" s="16">
        <f t="shared" si="36"/>
        <v>28.947956529596897</v>
      </c>
      <c r="J179" s="13">
        <f t="shared" si="30"/>
        <v>25.385388919150778</v>
      </c>
      <c r="K179" s="13">
        <f t="shared" si="31"/>
        <v>3.5625676104461199</v>
      </c>
      <c r="L179" s="13">
        <f t="shared" si="32"/>
        <v>0</v>
      </c>
      <c r="M179" s="13">
        <f t="shared" si="37"/>
        <v>18.660259915695814</v>
      </c>
      <c r="N179" s="13">
        <f t="shared" si="33"/>
        <v>11.569361147731405</v>
      </c>
      <c r="O179" s="13">
        <f t="shared" si="34"/>
        <v>11.569361147731405</v>
      </c>
      <c r="Q179" s="41">
        <v>13.385480048542391</v>
      </c>
      <c r="R179" s="44"/>
    </row>
    <row r="180" spans="1:18" s="1" customFormat="1" x14ac:dyDescent="0.2">
      <c r="A180" s="14">
        <f t="shared" si="35"/>
        <v>27454</v>
      </c>
      <c r="B180" s="1">
        <f t="shared" si="38"/>
        <v>3</v>
      </c>
      <c r="C180" s="31"/>
      <c r="D180" s="31"/>
      <c r="E180" s="31"/>
      <c r="F180" s="34">
        <v>21.895604370300131</v>
      </c>
      <c r="G180" s="13">
        <f t="shared" si="28"/>
        <v>0</v>
      </c>
      <c r="H180" s="13">
        <f t="shared" si="29"/>
        <v>21.895604370300131</v>
      </c>
      <c r="I180" s="16">
        <f t="shared" si="36"/>
        <v>25.458171980746251</v>
      </c>
      <c r="J180" s="13">
        <f t="shared" si="30"/>
        <v>23.16539023556135</v>
      </c>
      <c r="K180" s="13">
        <f t="shared" si="31"/>
        <v>2.2927817451849002</v>
      </c>
      <c r="L180" s="13">
        <f t="shared" si="32"/>
        <v>0</v>
      </c>
      <c r="M180" s="13">
        <f t="shared" si="37"/>
        <v>7.0908987679644095</v>
      </c>
      <c r="N180" s="13">
        <f t="shared" si="33"/>
        <v>4.3963572361379342</v>
      </c>
      <c r="O180" s="13">
        <f t="shared" si="34"/>
        <v>4.3963572361379342</v>
      </c>
      <c r="Q180" s="41">
        <v>14.195731812009999</v>
      </c>
      <c r="R180" s="44"/>
    </row>
    <row r="181" spans="1:18" s="1" customFormat="1" x14ac:dyDescent="0.2">
      <c r="A181" s="14">
        <f t="shared" si="35"/>
        <v>27485</v>
      </c>
      <c r="B181" s="1">
        <f t="shared" si="38"/>
        <v>4</v>
      </c>
      <c r="C181" s="31"/>
      <c r="D181" s="31"/>
      <c r="E181" s="31"/>
      <c r="F181" s="34">
        <v>0.67137051808441628</v>
      </c>
      <c r="G181" s="13">
        <f t="shared" si="28"/>
        <v>0</v>
      </c>
      <c r="H181" s="13">
        <f t="shared" si="29"/>
        <v>0.67137051808441628</v>
      </c>
      <c r="I181" s="16">
        <f t="shared" si="36"/>
        <v>2.9641522632693165</v>
      </c>
      <c r="J181" s="13">
        <f t="shared" si="30"/>
        <v>2.9609618154959145</v>
      </c>
      <c r="K181" s="13">
        <f t="shared" si="31"/>
        <v>3.1904477734019387E-3</v>
      </c>
      <c r="L181" s="13">
        <f t="shared" si="32"/>
        <v>0</v>
      </c>
      <c r="M181" s="13">
        <f t="shared" si="37"/>
        <v>2.6945415318264754</v>
      </c>
      <c r="N181" s="13">
        <f t="shared" si="33"/>
        <v>1.6706157497324148</v>
      </c>
      <c r="O181" s="13">
        <f t="shared" si="34"/>
        <v>1.6706157497324148</v>
      </c>
      <c r="Q181" s="41">
        <v>16.111971419465881</v>
      </c>
      <c r="R181" s="44"/>
    </row>
    <row r="182" spans="1:18" s="1" customFormat="1" x14ac:dyDescent="0.2">
      <c r="A182" s="14">
        <f t="shared" si="35"/>
        <v>27515</v>
      </c>
      <c r="B182" s="1">
        <f t="shared" si="38"/>
        <v>5</v>
      </c>
      <c r="C182" s="31"/>
      <c r="D182" s="31"/>
      <c r="E182" s="31"/>
      <c r="F182" s="34">
        <v>1.5576628956244301</v>
      </c>
      <c r="G182" s="13">
        <f t="shared" si="28"/>
        <v>0</v>
      </c>
      <c r="H182" s="13">
        <f t="shared" si="29"/>
        <v>1.5576628956244301</v>
      </c>
      <c r="I182" s="16">
        <f t="shared" si="36"/>
        <v>1.560853343397832</v>
      </c>
      <c r="J182" s="13">
        <f t="shared" si="30"/>
        <v>1.5605721808840385</v>
      </c>
      <c r="K182" s="13">
        <f t="shared" si="31"/>
        <v>2.8116251379350921E-4</v>
      </c>
      <c r="L182" s="13">
        <f t="shared" si="32"/>
        <v>0</v>
      </c>
      <c r="M182" s="13">
        <f t="shared" si="37"/>
        <v>1.0239257820940606</v>
      </c>
      <c r="N182" s="13">
        <f t="shared" si="33"/>
        <v>0.63483398489831755</v>
      </c>
      <c r="O182" s="13">
        <f t="shared" si="34"/>
        <v>0.63483398489831755</v>
      </c>
      <c r="Q182" s="41">
        <v>19.69806174820166</v>
      </c>
      <c r="R182" s="44"/>
    </row>
    <row r="183" spans="1:18" s="1" customFormat="1" x14ac:dyDescent="0.2">
      <c r="A183" s="14">
        <f t="shared" si="35"/>
        <v>27546</v>
      </c>
      <c r="B183" s="1">
        <f t="shared" si="38"/>
        <v>6</v>
      </c>
      <c r="C183" s="31"/>
      <c r="D183" s="31"/>
      <c r="E183" s="31"/>
      <c r="F183" s="34">
        <v>4.4867030140922006</v>
      </c>
      <c r="G183" s="13">
        <f t="shared" si="28"/>
        <v>0</v>
      </c>
      <c r="H183" s="13">
        <f t="shared" si="29"/>
        <v>4.4867030140922006</v>
      </c>
      <c r="I183" s="16">
        <f t="shared" si="36"/>
        <v>4.4869841766059944</v>
      </c>
      <c r="J183" s="13">
        <f t="shared" si="30"/>
        <v>4.4803185884743923</v>
      </c>
      <c r="K183" s="13">
        <f t="shared" si="31"/>
        <v>6.6655881316020071E-3</v>
      </c>
      <c r="L183" s="13">
        <f t="shared" si="32"/>
        <v>0</v>
      </c>
      <c r="M183" s="13">
        <f t="shared" si="37"/>
        <v>0.38909179719574305</v>
      </c>
      <c r="N183" s="13">
        <f t="shared" si="33"/>
        <v>0.24123691426136068</v>
      </c>
      <c r="O183" s="13">
        <f t="shared" si="34"/>
        <v>0.24123691426136068</v>
      </c>
      <c r="Q183" s="41">
        <v>19.698793757367358</v>
      </c>
      <c r="R183" s="44"/>
    </row>
    <row r="184" spans="1:18" s="1" customFormat="1" x14ac:dyDescent="0.2">
      <c r="A184" s="14">
        <f t="shared" si="35"/>
        <v>27576</v>
      </c>
      <c r="B184" s="1">
        <f t="shared" si="38"/>
        <v>7</v>
      </c>
      <c r="C184" s="31"/>
      <c r="D184" s="31"/>
      <c r="E184" s="31"/>
      <c r="F184" s="34">
        <v>1.6219585351778469</v>
      </c>
      <c r="G184" s="13">
        <f t="shared" si="28"/>
        <v>0</v>
      </c>
      <c r="H184" s="13">
        <f t="shared" si="29"/>
        <v>1.6219585351778469</v>
      </c>
      <c r="I184" s="16">
        <f t="shared" si="36"/>
        <v>1.6286241233094489</v>
      </c>
      <c r="J184" s="13">
        <f t="shared" si="30"/>
        <v>1.6284671383249303</v>
      </c>
      <c r="K184" s="13">
        <f t="shared" si="31"/>
        <v>1.5698498451865994E-4</v>
      </c>
      <c r="L184" s="13">
        <f t="shared" si="32"/>
        <v>0</v>
      </c>
      <c r="M184" s="13">
        <f t="shared" si="37"/>
        <v>0.14785488293438237</v>
      </c>
      <c r="N184" s="13">
        <f t="shared" si="33"/>
        <v>9.1670027419317068E-2</v>
      </c>
      <c r="O184" s="13">
        <f t="shared" si="34"/>
        <v>9.1670027419317068E-2</v>
      </c>
      <c r="Q184" s="41">
        <v>24.739349000000011</v>
      </c>
      <c r="R184" s="44"/>
    </row>
    <row r="185" spans="1:18" s="1" customFormat="1" ht="13.5" customHeight="1" thickBot="1" x14ac:dyDescent="0.25">
      <c r="A185" s="14">
        <f t="shared" si="35"/>
        <v>27607</v>
      </c>
      <c r="B185" s="3">
        <f t="shared" si="38"/>
        <v>8</v>
      </c>
      <c r="C185" s="32"/>
      <c r="D185" s="32"/>
      <c r="E185" s="32"/>
      <c r="F185" s="37">
        <v>1.759762073917001</v>
      </c>
      <c r="G185" s="18">
        <f t="shared" si="28"/>
        <v>0</v>
      </c>
      <c r="H185" s="18">
        <f t="shared" si="29"/>
        <v>1.759762073917001</v>
      </c>
      <c r="I185" s="17">
        <f t="shared" si="36"/>
        <v>1.7599190589015197</v>
      </c>
      <c r="J185" s="18">
        <f t="shared" si="30"/>
        <v>1.7596557043486902</v>
      </c>
      <c r="K185" s="18">
        <f t="shared" si="31"/>
        <v>2.6335455282944231E-4</v>
      </c>
      <c r="L185" s="18">
        <f t="shared" si="32"/>
        <v>0</v>
      </c>
      <c r="M185" s="18">
        <f t="shared" si="37"/>
        <v>5.6184855515065302E-2</v>
      </c>
      <c r="N185" s="18">
        <f t="shared" si="33"/>
        <v>3.4834610419340488E-2</v>
      </c>
      <c r="O185" s="18">
        <f t="shared" si="34"/>
        <v>3.4834610419340488E-2</v>
      </c>
      <c r="P185" s="3"/>
      <c r="Q185" s="42">
        <v>22.70766025994488</v>
      </c>
      <c r="R185" s="47"/>
    </row>
    <row r="186" spans="1:18" s="1" customFormat="1" x14ac:dyDescent="0.2">
      <c r="A186" s="14">
        <f t="shared" si="35"/>
        <v>27638</v>
      </c>
      <c r="B186" s="1">
        <f t="shared" si="38"/>
        <v>9</v>
      </c>
      <c r="C186" s="31"/>
      <c r="D186" s="31"/>
      <c r="E186" s="31"/>
      <c r="F186" s="34">
        <v>48.529290031436801</v>
      </c>
      <c r="G186" s="13">
        <f t="shared" si="28"/>
        <v>2.3709686700165498</v>
      </c>
      <c r="H186" s="13">
        <f t="shared" si="29"/>
        <v>46.158321361420249</v>
      </c>
      <c r="I186" s="16">
        <f t="shared" si="36"/>
        <v>46.158584715973078</v>
      </c>
      <c r="J186" s="13">
        <f t="shared" si="30"/>
        <v>41.808464618337091</v>
      </c>
      <c r="K186" s="13">
        <f t="shared" si="31"/>
        <v>4.3501200976359868</v>
      </c>
      <c r="L186" s="13">
        <f t="shared" si="32"/>
        <v>0</v>
      </c>
      <c r="M186" s="13">
        <f t="shared" si="37"/>
        <v>2.1350245095724814E-2</v>
      </c>
      <c r="N186" s="13">
        <f t="shared" si="33"/>
        <v>1.3237151959349384E-2</v>
      </c>
      <c r="O186" s="13">
        <f t="shared" si="34"/>
        <v>2.384205821975899</v>
      </c>
      <c r="Q186" s="41">
        <v>22.273232198101219</v>
      </c>
      <c r="R186" s="44"/>
    </row>
    <row r="187" spans="1:18" s="1" customFormat="1" x14ac:dyDescent="0.2">
      <c r="A187" s="14">
        <f t="shared" si="35"/>
        <v>27668</v>
      </c>
      <c r="B187" s="1">
        <f t="shared" si="38"/>
        <v>10</v>
      </c>
      <c r="C187" s="31"/>
      <c r="D187" s="31"/>
      <c r="E187" s="31"/>
      <c r="F187" s="34">
        <v>12.080629749318691</v>
      </c>
      <c r="G187" s="13">
        <f t="shared" si="28"/>
        <v>0</v>
      </c>
      <c r="H187" s="13">
        <f t="shared" si="29"/>
        <v>12.080629749318691</v>
      </c>
      <c r="I187" s="16">
        <f t="shared" si="36"/>
        <v>16.430749846954676</v>
      </c>
      <c r="J187" s="13">
        <f t="shared" si="30"/>
        <v>15.905880475372385</v>
      </c>
      <c r="K187" s="13">
        <f t="shared" si="31"/>
        <v>0.52486937158229097</v>
      </c>
      <c r="L187" s="13">
        <f t="shared" si="32"/>
        <v>0</v>
      </c>
      <c r="M187" s="13">
        <f t="shared" si="37"/>
        <v>8.1130931363754301E-3</v>
      </c>
      <c r="N187" s="13">
        <f t="shared" si="33"/>
        <v>5.0301177445527664E-3</v>
      </c>
      <c r="O187" s="13">
        <f t="shared" si="34"/>
        <v>5.0301177445527664E-3</v>
      </c>
      <c r="Q187" s="41">
        <v>16.022720859539451</v>
      </c>
      <c r="R187" s="44"/>
    </row>
    <row r="188" spans="1:18" s="1" customFormat="1" x14ac:dyDescent="0.2">
      <c r="A188" s="14">
        <f t="shared" si="35"/>
        <v>27699</v>
      </c>
      <c r="B188" s="1">
        <f t="shared" si="38"/>
        <v>11</v>
      </c>
      <c r="C188" s="31"/>
      <c r="D188" s="31"/>
      <c r="E188" s="31"/>
      <c r="F188" s="34">
        <v>0.37286485350975168</v>
      </c>
      <c r="G188" s="13">
        <f t="shared" si="28"/>
        <v>0</v>
      </c>
      <c r="H188" s="13">
        <f t="shared" si="29"/>
        <v>0.37286485350975168</v>
      </c>
      <c r="I188" s="16">
        <f t="shared" si="36"/>
        <v>0.89773422509204259</v>
      </c>
      <c r="J188" s="13">
        <f t="shared" si="30"/>
        <v>0.89763414162342914</v>
      </c>
      <c r="K188" s="13">
        <f t="shared" si="31"/>
        <v>1.0008346861345441E-4</v>
      </c>
      <c r="L188" s="13">
        <f t="shared" si="32"/>
        <v>0</v>
      </c>
      <c r="M188" s="13">
        <f t="shared" si="37"/>
        <v>3.0829753918226637E-3</v>
      </c>
      <c r="N188" s="13">
        <f t="shared" si="33"/>
        <v>1.9114447429300515E-3</v>
      </c>
      <c r="O188" s="13">
        <f t="shared" si="34"/>
        <v>1.9114447429300515E-3</v>
      </c>
      <c r="Q188" s="41">
        <v>15.25366213331349</v>
      </c>
      <c r="R188" s="44"/>
    </row>
    <row r="189" spans="1:18" s="1" customFormat="1" x14ac:dyDescent="0.2">
      <c r="A189" s="14">
        <f t="shared" si="35"/>
        <v>27729</v>
      </c>
      <c r="B189" s="1">
        <f t="shared" si="38"/>
        <v>12</v>
      </c>
      <c r="C189" s="31"/>
      <c r="D189" s="31"/>
      <c r="E189" s="31"/>
      <c r="F189" s="34">
        <v>8.5876138824268509</v>
      </c>
      <c r="G189" s="13">
        <f t="shared" si="28"/>
        <v>0</v>
      </c>
      <c r="H189" s="13">
        <f t="shared" si="29"/>
        <v>8.5876138824268509</v>
      </c>
      <c r="I189" s="16">
        <f t="shared" si="36"/>
        <v>8.587713965895464</v>
      </c>
      <c r="J189" s="13">
        <f t="shared" si="30"/>
        <v>8.4472491560470164</v>
      </c>
      <c r="K189" s="13">
        <f t="shared" si="31"/>
        <v>0.14046480984844756</v>
      </c>
      <c r="L189" s="13">
        <f t="shared" si="32"/>
        <v>0</v>
      </c>
      <c r="M189" s="13">
        <f t="shared" si="37"/>
        <v>1.1715306488926122E-3</v>
      </c>
      <c r="N189" s="13">
        <f t="shared" si="33"/>
        <v>7.2634900231341958E-4</v>
      </c>
      <c r="O189" s="13">
        <f t="shared" si="34"/>
        <v>7.2634900231341958E-4</v>
      </c>
      <c r="Q189" s="41">
        <v>11.64203159354839</v>
      </c>
      <c r="R189" s="44"/>
    </row>
    <row r="190" spans="1:18" s="1" customFormat="1" x14ac:dyDescent="0.2">
      <c r="A190" s="14">
        <f t="shared" si="35"/>
        <v>27760</v>
      </c>
      <c r="B190" s="1">
        <f t="shared" si="38"/>
        <v>1</v>
      </c>
      <c r="C190" s="31"/>
      <c r="D190" s="31"/>
      <c r="E190" s="31"/>
      <c r="F190" s="34">
        <v>126.6815749893802</v>
      </c>
      <c r="G190" s="13">
        <f t="shared" si="28"/>
        <v>11.108613320799744</v>
      </c>
      <c r="H190" s="13">
        <f t="shared" si="29"/>
        <v>115.57296166858045</v>
      </c>
      <c r="I190" s="16">
        <f t="shared" si="36"/>
        <v>115.7134264784289</v>
      </c>
      <c r="J190" s="13">
        <f t="shared" si="30"/>
        <v>47.633974310018218</v>
      </c>
      <c r="K190" s="13">
        <f t="shared" si="31"/>
        <v>68.079452168410683</v>
      </c>
      <c r="L190" s="13">
        <f t="shared" si="32"/>
        <v>57.356246524978374</v>
      </c>
      <c r="M190" s="13">
        <f t="shared" si="37"/>
        <v>57.35669170662495</v>
      </c>
      <c r="N190" s="13">
        <f t="shared" si="33"/>
        <v>35.561148858107472</v>
      </c>
      <c r="O190" s="13">
        <f t="shared" si="34"/>
        <v>46.66976217890722</v>
      </c>
      <c r="Q190" s="41">
        <v>13.232972941108629</v>
      </c>
      <c r="R190" s="44"/>
    </row>
    <row r="191" spans="1:18" s="1" customFormat="1" x14ac:dyDescent="0.2">
      <c r="A191" s="14">
        <f t="shared" si="35"/>
        <v>27791</v>
      </c>
      <c r="B191" s="1">
        <f t="shared" si="38"/>
        <v>2</v>
      </c>
      <c r="C191" s="31"/>
      <c r="D191" s="31"/>
      <c r="E191" s="31"/>
      <c r="F191" s="34">
        <v>129.76508186725741</v>
      </c>
      <c r="G191" s="13">
        <f t="shared" si="28"/>
        <v>11.453358038009686</v>
      </c>
      <c r="H191" s="13">
        <f t="shared" si="29"/>
        <v>118.31172382924773</v>
      </c>
      <c r="I191" s="16">
        <f t="shared" si="36"/>
        <v>129.03492947268006</v>
      </c>
      <c r="J191" s="13">
        <f t="shared" si="30"/>
        <v>44.58545546539348</v>
      </c>
      <c r="K191" s="13">
        <f t="shared" si="31"/>
        <v>84.449474007286582</v>
      </c>
      <c r="L191" s="13">
        <f t="shared" si="32"/>
        <v>73.846633579491794</v>
      </c>
      <c r="M191" s="13">
        <f t="shared" si="37"/>
        <v>95.642176428009279</v>
      </c>
      <c r="N191" s="13">
        <f t="shared" si="33"/>
        <v>59.298149385365754</v>
      </c>
      <c r="O191" s="13">
        <f t="shared" si="34"/>
        <v>70.751507423375443</v>
      </c>
      <c r="Q191" s="41">
        <v>11.83457620578325</v>
      </c>
      <c r="R191" s="44"/>
    </row>
    <row r="192" spans="1:18" s="1" customFormat="1" x14ac:dyDescent="0.2">
      <c r="A192" s="14">
        <f t="shared" si="35"/>
        <v>27820</v>
      </c>
      <c r="B192" s="1">
        <f t="shared" si="38"/>
        <v>3</v>
      </c>
      <c r="C192" s="31"/>
      <c r="D192" s="31"/>
      <c r="E192" s="31"/>
      <c r="F192" s="34">
        <v>40.248360184076908</v>
      </c>
      <c r="G192" s="13">
        <f t="shared" si="28"/>
        <v>1.4451374876879415</v>
      </c>
      <c r="H192" s="13">
        <f t="shared" si="29"/>
        <v>38.803222696388964</v>
      </c>
      <c r="I192" s="16">
        <f t="shared" si="36"/>
        <v>49.40606312418376</v>
      </c>
      <c r="J192" s="13">
        <f t="shared" si="30"/>
        <v>39.664460724043451</v>
      </c>
      <c r="K192" s="13">
        <f t="shared" si="31"/>
        <v>9.7416024001403088</v>
      </c>
      <c r="L192" s="13">
        <f t="shared" si="32"/>
        <v>0</v>
      </c>
      <c r="M192" s="13">
        <f t="shared" si="37"/>
        <v>36.344027042643525</v>
      </c>
      <c r="N192" s="13">
        <f t="shared" si="33"/>
        <v>22.533296766438987</v>
      </c>
      <c r="O192" s="13">
        <f t="shared" si="34"/>
        <v>23.978434254126928</v>
      </c>
      <c r="Q192" s="41">
        <v>16.700242347122799</v>
      </c>
      <c r="R192" s="44"/>
    </row>
    <row r="193" spans="1:18" s="1" customFormat="1" x14ac:dyDescent="0.2">
      <c r="A193" s="14">
        <f t="shared" si="35"/>
        <v>27851</v>
      </c>
      <c r="B193" s="1">
        <f t="shared" si="38"/>
        <v>4</v>
      </c>
      <c r="C193" s="31"/>
      <c r="D193" s="31"/>
      <c r="E193" s="31"/>
      <c r="F193" s="34">
        <v>73.263833765386423</v>
      </c>
      <c r="G193" s="13">
        <f t="shared" si="28"/>
        <v>5.1363600320581186</v>
      </c>
      <c r="H193" s="13">
        <f t="shared" si="29"/>
        <v>68.127473733328301</v>
      </c>
      <c r="I193" s="16">
        <f t="shared" si="36"/>
        <v>77.86907613346861</v>
      </c>
      <c r="J193" s="13">
        <f t="shared" si="30"/>
        <v>45.403462531121995</v>
      </c>
      <c r="K193" s="13">
        <f t="shared" si="31"/>
        <v>32.465613602346615</v>
      </c>
      <c r="L193" s="13">
        <f t="shared" si="32"/>
        <v>21.48054713790405</v>
      </c>
      <c r="M193" s="13">
        <f t="shared" si="37"/>
        <v>35.291277414108585</v>
      </c>
      <c r="N193" s="13">
        <f t="shared" si="33"/>
        <v>21.880591996747324</v>
      </c>
      <c r="O193" s="13">
        <f t="shared" si="34"/>
        <v>27.016952028805441</v>
      </c>
      <c r="Q193" s="41">
        <v>14.203946180875571</v>
      </c>
      <c r="R193" s="44"/>
    </row>
    <row r="194" spans="1:18" s="1" customFormat="1" x14ac:dyDescent="0.2">
      <c r="A194" s="14">
        <f t="shared" si="35"/>
        <v>27881</v>
      </c>
      <c r="B194" s="1">
        <f t="shared" si="38"/>
        <v>5</v>
      </c>
      <c r="C194" s="31"/>
      <c r="D194" s="31"/>
      <c r="E194" s="31"/>
      <c r="F194" s="34">
        <v>28.088563910313329</v>
      </c>
      <c r="G194" s="13">
        <f t="shared" si="28"/>
        <v>8.5638159891707866E-2</v>
      </c>
      <c r="H194" s="13">
        <f t="shared" si="29"/>
        <v>28.002925750421621</v>
      </c>
      <c r="I194" s="16">
        <f t="shared" si="36"/>
        <v>38.987992214864178</v>
      </c>
      <c r="J194" s="13">
        <f t="shared" si="30"/>
        <v>34.762863953173948</v>
      </c>
      <c r="K194" s="13">
        <f t="shared" si="31"/>
        <v>4.2251282616902301</v>
      </c>
      <c r="L194" s="13">
        <f t="shared" si="32"/>
        <v>0</v>
      </c>
      <c r="M194" s="13">
        <f t="shared" si="37"/>
        <v>13.410685417361261</v>
      </c>
      <c r="N194" s="13">
        <f t="shared" si="33"/>
        <v>8.3146249587639822</v>
      </c>
      <c r="O194" s="13">
        <f t="shared" si="34"/>
        <v>8.4002631186556904</v>
      </c>
      <c r="Q194" s="41">
        <v>18.730744669962672</v>
      </c>
      <c r="R194" s="44"/>
    </row>
    <row r="195" spans="1:18" s="1" customFormat="1" x14ac:dyDescent="0.2">
      <c r="A195" s="14">
        <f t="shared" si="35"/>
        <v>27912</v>
      </c>
      <c r="B195" s="1">
        <f t="shared" si="38"/>
        <v>6</v>
      </c>
      <c r="C195" s="31"/>
      <c r="D195" s="31"/>
      <c r="E195" s="31"/>
      <c r="F195" s="34">
        <v>0.2719778101902206</v>
      </c>
      <c r="G195" s="13">
        <f t="shared" si="28"/>
        <v>0</v>
      </c>
      <c r="H195" s="13">
        <f t="shared" si="29"/>
        <v>0.2719778101902206</v>
      </c>
      <c r="I195" s="16">
        <f t="shared" si="36"/>
        <v>4.4971060718804505</v>
      </c>
      <c r="J195" s="13">
        <f t="shared" si="30"/>
        <v>4.4899235640566513</v>
      </c>
      <c r="K195" s="13">
        <f t="shared" si="31"/>
        <v>7.1825078237992557E-3</v>
      </c>
      <c r="L195" s="13">
        <f t="shared" si="32"/>
        <v>0</v>
      </c>
      <c r="M195" s="13">
        <f t="shared" si="37"/>
        <v>5.0960604585972789</v>
      </c>
      <c r="N195" s="13">
        <f t="shared" si="33"/>
        <v>3.1595574843303127</v>
      </c>
      <c r="O195" s="13">
        <f t="shared" si="34"/>
        <v>3.1595574843303127</v>
      </c>
      <c r="Q195" s="41">
        <v>19.2180554733078</v>
      </c>
      <c r="R195" s="44"/>
    </row>
    <row r="196" spans="1:18" s="1" customFormat="1" x14ac:dyDescent="0.2">
      <c r="A196" s="14">
        <f t="shared" si="35"/>
        <v>27942</v>
      </c>
      <c r="B196" s="1">
        <f t="shared" si="38"/>
        <v>7</v>
      </c>
      <c r="C196" s="31"/>
      <c r="D196" s="31"/>
      <c r="E196" s="31"/>
      <c r="F196" s="34">
        <v>2.1474356551057339</v>
      </c>
      <c r="G196" s="13">
        <f t="shared" si="28"/>
        <v>0</v>
      </c>
      <c r="H196" s="13">
        <f t="shared" si="29"/>
        <v>2.1474356551057339</v>
      </c>
      <c r="I196" s="16">
        <f t="shared" si="36"/>
        <v>2.1546181629295331</v>
      </c>
      <c r="J196" s="13">
        <f t="shared" si="30"/>
        <v>2.1541144877873997</v>
      </c>
      <c r="K196" s="13">
        <f t="shared" si="31"/>
        <v>5.0367514213345288E-4</v>
      </c>
      <c r="L196" s="13">
        <f t="shared" si="32"/>
        <v>0</v>
      </c>
      <c r="M196" s="13">
        <f t="shared" si="37"/>
        <v>1.9365029742669662</v>
      </c>
      <c r="N196" s="13">
        <f t="shared" si="33"/>
        <v>1.200631844045519</v>
      </c>
      <c r="O196" s="13">
        <f t="shared" si="34"/>
        <v>1.200631844045519</v>
      </c>
      <c r="Q196" s="41">
        <v>22.413070000000008</v>
      </c>
      <c r="R196" s="44"/>
    </row>
    <row r="197" spans="1:18" s="1" customFormat="1" ht="13.5" customHeight="1" thickBot="1" x14ac:dyDescent="0.25">
      <c r="A197" s="14">
        <f t="shared" si="35"/>
        <v>27973</v>
      </c>
      <c r="B197" s="3">
        <f t="shared" si="38"/>
        <v>8</v>
      </c>
      <c r="C197" s="32"/>
      <c r="D197" s="32"/>
      <c r="E197" s="32"/>
      <c r="F197" s="37">
        <v>0.41654950096041288</v>
      </c>
      <c r="G197" s="18">
        <f t="shared" si="28"/>
        <v>0</v>
      </c>
      <c r="H197" s="18">
        <f t="shared" si="29"/>
        <v>0.41654950096041288</v>
      </c>
      <c r="I197" s="17">
        <f t="shared" si="36"/>
        <v>0.41705317610254633</v>
      </c>
      <c r="J197" s="18">
        <f t="shared" si="30"/>
        <v>0.41704964194823285</v>
      </c>
      <c r="K197" s="18">
        <f t="shared" si="31"/>
        <v>3.5341543134781439E-6</v>
      </c>
      <c r="L197" s="18">
        <f t="shared" si="32"/>
        <v>0</v>
      </c>
      <c r="M197" s="18">
        <f t="shared" si="37"/>
        <v>0.73587113022144712</v>
      </c>
      <c r="N197" s="18">
        <f t="shared" si="33"/>
        <v>0.45624010073729721</v>
      </c>
      <c r="O197" s="18">
        <f t="shared" si="34"/>
        <v>0.45624010073729721</v>
      </c>
      <c r="P197" s="3"/>
      <c r="Q197" s="42">
        <v>22.649530789014179</v>
      </c>
      <c r="R197" s="47"/>
    </row>
    <row r="198" spans="1:18" s="1" customFormat="1" x14ac:dyDescent="0.2">
      <c r="A198" s="14">
        <f t="shared" si="35"/>
        <v>28004</v>
      </c>
      <c r="B198" s="1">
        <f t="shared" si="38"/>
        <v>9</v>
      </c>
      <c r="C198" s="31"/>
      <c r="D198" s="31"/>
      <c r="E198" s="31"/>
      <c r="F198" s="34">
        <v>1.238403454109366</v>
      </c>
      <c r="G198" s="13">
        <f t="shared" ref="G198:G261" si="39">IF((F198-$J$2)&gt;0,$I$2*(F198-$J$2),0)</f>
        <v>0</v>
      </c>
      <c r="H198" s="13">
        <f t="shared" ref="H198:H261" si="40">F198-G198</f>
        <v>1.238403454109366</v>
      </c>
      <c r="I198" s="16">
        <f t="shared" si="36"/>
        <v>1.2384069882636795</v>
      </c>
      <c r="J198" s="13">
        <f t="shared" ref="J198:J261" si="41">I198/SQRT(1+(I198/($K$2*(300+(25*Q198)+0.05*(Q198)^3)))^2)</f>
        <v>1.2382998550024378</v>
      </c>
      <c r="K198" s="13">
        <f t="shared" ref="K198:K261" si="42">I198-J198</f>
        <v>1.0713326124167644E-4</v>
      </c>
      <c r="L198" s="13">
        <f t="shared" ref="L198:L261" si="43">IF(K198&gt;$N$2,(K198-$N$2)/$L$2,0)</f>
        <v>0</v>
      </c>
      <c r="M198" s="13">
        <f t="shared" si="37"/>
        <v>0.27963102948414992</v>
      </c>
      <c r="N198" s="13">
        <f t="shared" ref="N198:N261" si="44">$M$2*M198</f>
        <v>0.17337123828017295</v>
      </c>
      <c r="O198" s="13">
        <f t="shared" ref="O198:O261" si="45">N198+G198</f>
        <v>0.17337123828017295</v>
      </c>
      <c r="Q198" s="41">
        <v>21.610740183144529</v>
      </c>
      <c r="R198" s="44"/>
    </row>
    <row r="199" spans="1:18" s="1" customFormat="1" x14ac:dyDescent="0.2">
      <c r="A199" s="14">
        <f t="shared" ref="A199:A262" si="46">EDATE(A198,1)</f>
        <v>28034</v>
      </c>
      <c r="B199" s="1">
        <f t="shared" si="38"/>
        <v>10</v>
      </c>
      <c r="C199" s="31"/>
      <c r="D199" s="31"/>
      <c r="E199" s="31"/>
      <c r="F199" s="34">
        <v>8.6240594223990197</v>
      </c>
      <c r="G199" s="13">
        <f t="shared" si="39"/>
        <v>0</v>
      </c>
      <c r="H199" s="13">
        <f t="shared" si="40"/>
        <v>8.6240594223990197</v>
      </c>
      <c r="I199" s="16">
        <f t="shared" ref="I199:I262" si="47">H199+K198-L198</f>
        <v>8.6241665556602616</v>
      </c>
      <c r="J199" s="13">
        <f t="shared" si="41"/>
        <v>8.5810437102274815</v>
      </c>
      <c r="K199" s="13">
        <f t="shared" si="42"/>
        <v>4.312284543278011E-2</v>
      </c>
      <c r="L199" s="13">
        <f t="shared" si="43"/>
        <v>0</v>
      </c>
      <c r="M199" s="13">
        <f t="shared" ref="M199:M262" si="48">L199+M198-N198</f>
        <v>0.10625979120397697</v>
      </c>
      <c r="N199" s="13">
        <f t="shared" si="44"/>
        <v>6.588107054646572E-2</v>
      </c>
      <c r="O199" s="13">
        <f t="shared" si="45"/>
        <v>6.588107054646572E-2</v>
      </c>
      <c r="Q199" s="41">
        <v>20.31840315698739</v>
      </c>
      <c r="R199" s="44"/>
    </row>
    <row r="200" spans="1:18" s="1" customFormat="1" x14ac:dyDescent="0.2">
      <c r="A200" s="14">
        <f t="shared" si="46"/>
        <v>28065</v>
      </c>
      <c r="B200" s="1">
        <f t="shared" si="38"/>
        <v>11</v>
      </c>
      <c r="C200" s="31"/>
      <c r="D200" s="31"/>
      <c r="E200" s="31"/>
      <c r="F200" s="34">
        <v>8.5674312993741211</v>
      </c>
      <c r="G200" s="13">
        <f t="shared" si="39"/>
        <v>0</v>
      </c>
      <c r="H200" s="13">
        <f t="shared" si="40"/>
        <v>8.5674312993741211</v>
      </c>
      <c r="I200" s="16">
        <f t="shared" si="47"/>
        <v>8.6105541448069012</v>
      </c>
      <c r="J200" s="13">
        <f t="shared" si="41"/>
        <v>8.5282946896765797</v>
      </c>
      <c r="K200" s="13">
        <f t="shared" si="42"/>
        <v>8.2259455130321513E-2</v>
      </c>
      <c r="L200" s="13">
        <f t="shared" si="43"/>
        <v>0</v>
      </c>
      <c r="M200" s="13">
        <f t="shared" si="48"/>
        <v>4.0378720657511247E-2</v>
      </c>
      <c r="N200" s="13">
        <f t="shared" si="44"/>
        <v>2.5034806807656972E-2</v>
      </c>
      <c r="O200" s="13">
        <f t="shared" si="45"/>
        <v>2.5034806807656972E-2</v>
      </c>
      <c r="Q200" s="41">
        <v>15.659848389647459</v>
      </c>
      <c r="R200" s="44"/>
    </row>
    <row r="201" spans="1:18" s="1" customFormat="1" x14ac:dyDescent="0.2">
      <c r="A201" s="14">
        <f t="shared" si="46"/>
        <v>28095</v>
      </c>
      <c r="B201" s="1">
        <f t="shared" si="38"/>
        <v>12</v>
      </c>
      <c r="C201" s="31"/>
      <c r="D201" s="31"/>
      <c r="E201" s="31"/>
      <c r="F201" s="34">
        <v>133.68359245131481</v>
      </c>
      <c r="G201" s="13">
        <f t="shared" si="39"/>
        <v>11.891458511492342</v>
      </c>
      <c r="H201" s="13">
        <f t="shared" si="40"/>
        <v>121.79213393982246</v>
      </c>
      <c r="I201" s="16">
        <f t="shared" si="47"/>
        <v>121.87439339495279</v>
      </c>
      <c r="J201" s="13">
        <f t="shared" si="41"/>
        <v>47.796945849958682</v>
      </c>
      <c r="K201" s="13">
        <f t="shared" si="42"/>
        <v>74.077447544994101</v>
      </c>
      <c r="L201" s="13">
        <f t="shared" si="43"/>
        <v>63.39834385903022</v>
      </c>
      <c r="M201" s="13">
        <f t="shared" si="48"/>
        <v>63.413687772880074</v>
      </c>
      <c r="N201" s="13">
        <f t="shared" si="44"/>
        <v>39.316486419185644</v>
      </c>
      <c r="O201" s="13">
        <f t="shared" si="45"/>
        <v>51.207944930677982</v>
      </c>
      <c r="Q201" s="41">
        <v>13.146715507249709</v>
      </c>
      <c r="R201" s="44"/>
    </row>
    <row r="202" spans="1:18" s="1" customFormat="1" x14ac:dyDescent="0.2">
      <c r="A202" s="14">
        <f t="shared" si="46"/>
        <v>28126</v>
      </c>
      <c r="B202" s="1">
        <f t="shared" si="38"/>
        <v>1</v>
      </c>
      <c r="C202" s="31"/>
      <c r="D202" s="31"/>
      <c r="E202" s="31"/>
      <c r="F202" s="34">
        <v>68.44269224070689</v>
      </c>
      <c r="G202" s="13">
        <f t="shared" si="39"/>
        <v>4.5973428878190976</v>
      </c>
      <c r="H202" s="13">
        <f t="shared" si="40"/>
        <v>63.845349352887794</v>
      </c>
      <c r="I202" s="16">
        <f t="shared" si="47"/>
        <v>74.524453038851661</v>
      </c>
      <c r="J202" s="13">
        <f t="shared" si="41"/>
        <v>42.161173909749628</v>
      </c>
      <c r="K202" s="13">
        <f t="shared" si="42"/>
        <v>32.363279129102033</v>
      </c>
      <c r="L202" s="13">
        <f t="shared" si="43"/>
        <v>21.37746022150084</v>
      </c>
      <c r="M202" s="13">
        <f t="shared" si="48"/>
        <v>45.474661575195263</v>
      </c>
      <c r="N202" s="13">
        <f t="shared" si="44"/>
        <v>28.194290176621063</v>
      </c>
      <c r="O202" s="13">
        <f t="shared" si="45"/>
        <v>32.791633064440163</v>
      </c>
      <c r="Q202" s="41">
        <v>12.911911593548391</v>
      </c>
      <c r="R202" s="44"/>
    </row>
    <row r="203" spans="1:18" s="1" customFormat="1" x14ac:dyDescent="0.2">
      <c r="A203" s="14">
        <f t="shared" si="46"/>
        <v>28157</v>
      </c>
      <c r="B203" s="1">
        <f t="shared" si="38"/>
        <v>2</v>
      </c>
      <c r="C203" s="31"/>
      <c r="D203" s="31"/>
      <c r="E203" s="31"/>
      <c r="F203" s="34">
        <v>45.763925780815839</v>
      </c>
      <c r="G203" s="13">
        <f t="shared" si="39"/>
        <v>2.0617931908234821</v>
      </c>
      <c r="H203" s="13">
        <f t="shared" si="40"/>
        <v>43.70213258999236</v>
      </c>
      <c r="I203" s="16">
        <f t="shared" si="47"/>
        <v>54.687951497593545</v>
      </c>
      <c r="J203" s="13">
        <f t="shared" si="41"/>
        <v>36.803842410598484</v>
      </c>
      <c r="K203" s="13">
        <f t="shared" si="42"/>
        <v>17.884109086995061</v>
      </c>
      <c r="L203" s="13">
        <f t="shared" si="43"/>
        <v>6.7918279863971787</v>
      </c>
      <c r="M203" s="13">
        <f t="shared" si="48"/>
        <v>24.07219938497138</v>
      </c>
      <c r="N203" s="13">
        <f t="shared" si="44"/>
        <v>14.924763618682256</v>
      </c>
      <c r="O203" s="13">
        <f t="shared" si="45"/>
        <v>16.986556809505739</v>
      </c>
      <c r="Q203" s="41">
        <v>12.51377740558992</v>
      </c>
      <c r="R203" s="44"/>
    </row>
    <row r="204" spans="1:18" s="1" customFormat="1" x14ac:dyDescent="0.2">
      <c r="A204" s="14">
        <f t="shared" si="46"/>
        <v>28185</v>
      </c>
      <c r="B204" s="1">
        <f t="shared" si="38"/>
        <v>3</v>
      </c>
      <c r="C204" s="31"/>
      <c r="D204" s="31"/>
      <c r="E204" s="31"/>
      <c r="F204" s="34">
        <v>31.309771852025701</v>
      </c>
      <c r="G204" s="13">
        <f t="shared" si="39"/>
        <v>0.44577824224642998</v>
      </c>
      <c r="H204" s="13">
        <f t="shared" si="40"/>
        <v>30.863993609779271</v>
      </c>
      <c r="I204" s="16">
        <f t="shared" si="47"/>
        <v>41.956274710377151</v>
      </c>
      <c r="J204" s="13">
        <f t="shared" si="41"/>
        <v>32.670473091508349</v>
      </c>
      <c r="K204" s="13">
        <f t="shared" si="42"/>
        <v>9.2858016188688026</v>
      </c>
      <c r="L204" s="13">
        <f t="shared" si="43"/>
        <v>0</v>
      </c>
      <c r="M204" s="13">
        <f t="shared" si="48"/>
        <v>9.1474357662891244</v>
      </c>
      <c r="N204" s="13">
        <f t="shared" si="44"/>
        <v>5.6714101750992567</v>
      </c>
      <c r="O204" s="13">
        <f t="shared" si="45"/>
        <v>6.1171884173456865</v>
      </c>
      <c r="Q204" s="41">
        <v>13.1779245821622</v>
      </c>
      <c r="R204" s="44"/>
    </row>
    <row r="205" spans="1:18" s="1" customFormat="1" x14ac:dyDescent="0.2">
      <c r="A205" s="14">
        <f t="shared" si="46"/>
        <v>28216</v>
      </c>
      <c r="B205" s="1">
        <f t="shared" si="38"/>
        <v>4</v>
      </c>
      <c r="C205" s="31"/>
      <c r="D205" s="31"/>
      <c r="E205" s="31"/>
      <c r="F205" s="34">
        <v>1.33580645379586</v>
      </c>
      <c r="G205" s="13">
        <f t="shared" si="39"/>
        <v>0</v>
      </c>
      <c r="H205" s="13">
        <f t="shared" si="40"/>
        <v>1.33580645379586</v>
      </c>
      <c r="I205" s="16">
        <f t="shared" si="47"/>
        <v>10.621608072664662</v>
      </c>
      <c r="J205" s="13">
        <f t="shared" si="41"/>
        <v>10.442192172944418</v>
      </c>
      <c r="K205" s="13">
        <f t="shared" si="42"/>
        <v>0.17941589972024374</v>
      </c>
      <c r="L205" s="13">
        <f t="shared" si="43"/>
        <v>0</v>
      </c>
      <c r="M205" s="13">
        <f t="shared" si="48"/>
        <v>3.4760255911898676</v>
      </c>
      <c r="N205" s="13">
        <f t="shared" si="44"/>
        <v>2.155135866537718</v>
      </c>
      <c r="O205" s="13">
        <f t="shared" si="45"/>
        <v>2.155135866537718</v>
      </c>
      <c r="Q205" s="41">
        <v>14.502127905659069</v>
      </c>
      <c r="R205" s="44"/>
    </row>
    <row r="206" spans="1:18" s="1" customFormat="1" x14ac:dyDescent="0.2">
      <c r="A206" s="14">
        <f t="shared" si="46"/>
        <v>28246</v>
      </c>
      <c r="B206" s="1">
        <f t="shared" si="38"/>
        <v>5</v>
      </c>
      <c r="C206" s="31"/>
      <c r="D206" s="31"/>
      <c r="E206" s="31"/>
      <c r="F206" s="34">
        <v>0.37202866280731511</v>
      </c>
      <c r="G206" s="13">
        <f t="shared" si="39"/>
        <v>0</v>
      </c>
      <c r="H206" s="13">
        <f t="shared" si="40"/>
        <v>0.37202866280731511</v>
      </c>
      <c r="I206" s="16">
        <f t="shared" si="47"/>
        <v>0.5514445625275588</v>
      </c>
      <c r="J206" s="13">
        <f t="shared" si="41"/>
        <v>0.55142666431214749</v>
      </c>
      <c r="K206" s="13">
        <f t="shared" si="42"/>
        <v>1.7898215411316087E-5</v>
      </c>
      <c r="L206" s="13">
        <f t="shared" si="43"/>
        <v>0</v>
      </c>
      <c r="M206" s="13">
        <f t="shared" si="48"/>
        <v>1.3208897246521496</v>
      </c>
      <c r="N206" s="13">
        <f t="shared" si="44"/>
        <v>0.81895162928433274</v>
      </c>
      <c r="O206" s="13">
        <f t="shared" si="45"/>
        <v>0.81895162928433274</v>
      </c>
      <c r="Q206" s="41">
        <v>17.103362035167969</v>
      </c>
      <c r="R206" s="44"/>
    </row>
    <row r="207" spans="1:18" s="1" customFormat="1" x14ac:dyDescent="0.2">
      <c r="A207" s="14">
        <f t="shared" si="46"/>
        <v>28277</v>
      </c>
      <c r="B207" s="1">
        <f t="shared" si="38"/>
        <v>6</v>
      </c>
      <c r="C207" s="31"/>
      <c r="D207" s="31"/>
      <c r="E207" s="31"/>
      <c r="F207" s="34">
        <v>27.478457819395022</v>
      </c>
      <c r="G207" s="13">
        <f t="shared" si="39"/>
        <v>1.7426587772078318E-2</v>
      </c>
      <c r="H207" s="13">
        <f t="shared" si="40"/>
        <v>27.461031231622943</v>
      </c>
      <c r="I207" s="16">
        <f t="shared" si="47"/>
        <v>27.461049129838354</v>
      </c>
      <c r="J207" s="13">
        <f t="shared" si="41"/>
        <v>26.458217434734458</v>
      </c>
      <c r="K207" s="13">
        <f t="shared" si="42"/>
        <v>1.0028316951038967</v>
      </c>
      <c r="L207" s="13">
        <f t="shared" si="43"/>
        <v>0</v>
      </c>
      <c r="M207" s="13">
        <f t="shared" si="48"/>
        <v>0.50193809536781686</v>
      </c>
      <c r="N207" s="13">
        <f t="shared" si="44"/>
        <v>0.31120161912804645</v>
      </c>
      <c r="O207" s="13">
        <f t="shared" si="45"/>
        <v>0.32862820690012479</v>
      </c>
      <c r="Q207" s="41">
        <v>22.295613065519039</v>
      </c>
      <c r="R207" s="44"/>
    </row>
    <row r="208" spans="1:18" s="1" customFormat="1" x14ac:dyDescent="0.2">
      <c r="A208" s="14">
        <f t="shared" si="46"/>
        <v>28307</v>
      </c>
      <c r="B208" s="1">
        <f t="shared" si="38"/>
        <v>7</v>
      </c>
      <c r="C208" s="31"/>
      <c r="D208" s="31"/>
      <c r="E208" s="31"/>
      <c r="F208" s="34">
        <v>3.6514535329043341</v>
      </c>
      <c r="G208" s="13">
        <f t="shared" si="39"/>
        <v>0</v>
      </c>
      <c r="H208" s="13">
        <f t="shared" si="40"/>
        <v>3.6514535329043341</v>
      </c>
      <c r="I208" s="16">
        <f t="shared" si="47"/>
        <v>4.6542852280082307</v>
      </c>
      <c r="J208" s="13">
        <f t="shared" si="41"/>
        <v>4.6494089292340455</v>
      </c>
      <c r="K208" s="13">
        <f t="shared" si="42"/>
        <v>4.8762987741852726E-3</v>
      </c>
      <c r="L208" s="13">
        <f t="shared" si="43"/>
        <v>0</v>
      </c>
      <c r="M208" s="13">
        <f t="shared" si="48"/>
        <v>0.19073647623977041</v>
      </c>
      <c r="N208" s="13">
        <f t="shared" si="44"/>
        <v>0.11825661526865766</v>
      </c>
      <c r="O208" s="13">
        <f t="shared" si="45"/>
        <v>0.11825661526865766</v>
      </c>
      <c r="Q208" s="41">
        <v>22.690431374859699</v>
      </c>
      <c r="R208" s="44"/>
    </row>
    <row r="209" spans="1:18" s="1" customFormat="1" ht="13.5" customHeight="1" thickBot="1" x14ac:dyDescent="0.25">
      <c r="A209" s="14">
        <f t="shared" si="46"/>
        <v>28338</v>
      </c>
      <c r="B209" s="3">
        <f t="shared" si="38"/>
        <v>8</v>
      </c>
      <c r="C209" s="32"/>
      <c r="D209" s="32"/>
      <c r="E209" s="32"/>
      <c r="F209" s="37">
        <v>1.869546176434894</v>
      </c>
      <c r="G209" s="18">
        <f t="shared" si="39"/>
        <v>0</v>
      </c>
      <c r="H209" s="18">
        <f t="shared" si="40"/>
        <v>1.869546176434894</v>
      </c>
      <c r="I209" s="17">
        <f t="shared" si="47"/>
        <v>1.8744224752090792</v>
      </c>
      <c r="J209" s="18">
        <f t="shared" si="41"/>
        <v>1.8741234263967208</v>
      </c>
      <c r="K209" s="18">
        <f t="shared" si="42"/>
        <v>2.9904881235842673E-4</v>
      </c>
      <c r="L209" s="18">
        <f t="shared" si="43"/>
        <v>0</v>
      </c>
      <c r="M209" s="18">
        <f t="shared" si="48"/>
        <v>7.2479860971112753E-2</v>
      </c>
      <c r="N209" s="18">
        <f t="shared" si="44"/>
        <v>4.4937513802089907E-2</v>
      </c>
      <c r="O209" s="18">
        <f t="shared" si="45"/>
        <v>4.4937513802089907E-2</v>
      </c>
      <c r="P209" s="3"/>
      <c r="Q209" s="42">
        <v>23.148044000000009</v>
      </c>
      <c r="R209" s="47"/>
    </row>
    <row r="210" spans="1:18" s="1" customFormat="1" x14ac:dyDescent="0.2">
      <c r="A210" s="14">
        <f t="shared" si="46"/>
        <v>28369</v>
      </c>
      <c r="B210" s="1">
        <f t="shared" si="38"/>
        <v>9</v>
      </c>
      <c r="C210" s="31"/>
      <c r="D210" s="31"/>
      <c r="E210" s="31"/>
      <c r="F210" s="34">
        <v>18.380248795119471</v>
      </c>
      <c r="G210" s="13">
        <f t="shared" si="39"/>
        <v>0</v>
      </c>
      <c r="H210" s="13">
        <f t="shared" si="40"/>
        <v>18.380248795119471</v>
      </c>
      <c r="I210" s="16">
        <f t="shared" si="47"/>
        <v>18.380547843931829</v>
      </c>
      <c r="J210" s="13">
        <f t="shared" si="41"/>
        <v>18.064114118020086</v>
      </c>
      <c r="K210" s="13">
        <f t="shared" si="42"/>
        <v>0.31643372591174312</v>
      </c>
      <c r="L210" s="13">
        <f t="shared" si="43"/>
        <v>0</v>
      </c>
      <c r="M210" s="13">
        <f t="shared" si="48"/>
        <v>2.7542347169022846E-2</v>
      </c>
      <c r="N210" s="13">
        <f t="shared" si="44"/>
        <v>1.7076255244794166E-2</v>
      </c>
      <c r="O210" s="13">
        <f t="shared" si="45"/>
        <v>1.7076255244794166E-2</v>
      </c>
      <c r="Q210" s="41">
        <v>22.14630512813973</v>
      </c>
      <c r="R210" s="44"/>
    </row>
    <row r="211" spans="1:18" s="1" customFormat="1" x14ac:dyDescent="0.2">
      <c r="A211" s="14">
        <f t="shared" si="46"/>
        <v>28399</v>
      </c>
      <c r="B211" s="1">
        <f t="shared" si="38"/>
        <v>10</v>
      </c>
      <c r="C211" s="31"/>
      <c r="D211" s="31"/>
      <c r="E211" s="31"/>
      <c r="F211" s="34">
        <v>49.259702066674947</v>
      </c>
      <c r="G211" s="13">
        <f t="shared" si="39"/>
        <v>2.4526307841313284</v>
      </c>
      <c r="H211" s="13">
        <f t="shared" si="40"/>
        <v>46.807071282543617</v>
      </c>
      <c r="I211" s="16">
        <f t="shared" si="47"/>
        <v>47.123505008455361</v>
      </c>
      <c r="J211" s="13">
        <f t="shared" si="41"/>
        <v>39.306405769337218</v>
      </c>
      <c r="K211" s="13">
        <f t="shared" si="42"/>
        <v>7.8170992391181429</v>
      </c>
      <c r="L211" s="13">
        <f t="shared" si="43"/>
        <v>0</v>
      </c>
      <c r="M211" s="13">
        <f t="shared" si="48"/>
        <v>1.046609192422868E-2</v>
      </c>
      <c r="N211" s="13">
        <f t="shared" si="44"/>
        <v>6.4889769930217816E-3</v>
      </c>
      <c r="O211" s="13">
        <f t="shared" si="45"/>
        <v>2.45911976112435</v>
      </c>
      <c r="Q211" s="41">
        <v>17.675516654554951</v>
      </c>
      <c r="R211" s="44"/>
    </row>
    <row r="212" spans="1:18" s="1" customFormat="1" x14ac:dyDescent="0.2">
      <c r="A212" s="14">
        <f t="shared" si="46"/>
        <v>28430</v>
      </c>
      <c r="B212" s="1">
        <f t="shared" si="38"/>
        <v>11</v>
      </c>
      <c r="C212" s="31"/>
      <c r="D212" s="31"/>
      <c r="E212" s="31"/>
      <c r="F212" s="34">
        <v>49.332860449268651</v>
      </c>
      <c r="G212" s="13">
        <f t="shared" si="39"/>
        <v>2.4608100964914699</v>
      </c>
      <c r="H212" s="13">
        <f t="shared" si="40"/>
        <v>46.87205035277718</v>
      </c>
      <c r="I212" s="16">
        <f t="shared" si="47"/>
        <v>54.689149591895323</v>
      </c>
      <c r="J212" s="13">
        <f t="shared" si="41"/>
        <v>37.427644922762973</v>
      </c>
      <c r="K212" s="13">
        <f t="shared" si="42"/>
        <v>17.26150466913235</v>
      </c>
      <c r="L212" s="13">
        <f t="shared" si="43"/>
        <v>6.1646456934558325</v>
      </c>
      <c r="M212" s="13">
        <f t="shared" si="48"/>
        <v>6.1686228083870391</v>
      </c>
      <c r="N212" s="13">
        <f t="shared" si="44"/>
        <v>3.8245461411999644</v>
      </c>
      <c r="O212" s="13">
        <f t="shared" si="45"/>
        <v>6.2853562376914347</v>
      </c>
      <c r="Q212" s="41">
        <v>12.969353943769811</v>
      </c>
      <c r="R212" s="44"/>
    </row>
    <row r="213" spans="1:18" s="1" customFormat="1" x14ac:dyDescent="0.2">
      <c r="A213" s="14">
        <f t="shared" si="46"/>
        <v>28460</v>
      </c>
      <c r="B213" s="1">
        <f t="shared" si="38"/>
        <v>12</v>
      </c>
      <c r="C213" s="31"/>
      <c r="D213" s="31"/>
      <c r="E213" s="31"/>
      <c r="F213" s="34">
        <v>55.555073665146438</v>
      </c>
      <c r="G213" s="13">
        <f t="shared" si="39"/>
        <v>3.1564709853702042</v>
      </c>
      <c r="H213" s="13">
        <f t="shared" si="40"/>
        <v>52.398602679776232</v>
      </c>
      <c r="I213" s="16">
        <f t="shared" si="47"/>
        <v>63.49546165545275</v>
      </c>
      <c r="J213" s="13">
        <f t="shared" si="41"/>
        <v>39.640120622149006</v>
      </c>
      <c r="K213" s="13">
        <f t="shared" si="42"/>
        <v>23.855341033303745</v>
      </c>
      <c r="L213" s="13">
        <f t="shared" si="43"/>
        <v>12.806965104483472</v>
      </c>
      <c r="M213" s="13">
        <f t="shared" si="48"/>
        <v>15.151041771670549</v>
      </c>
      <c r="N213" s="13">
        <f t="shared" si="44"/>
        <v>9.3936458984357412</v>
      </c>
      <c r="O213" s="13">
        <f t="shared" si="45"/>
        <v>12.550116883805945</v>
      </c>
      <c r="Q213" s="41">
        <v>12.80100455139603</v>
      </c>
      <c r="R213" s="44"/>
    </row>
    <row r="214" spans="1:18" s="1" customFormat="1" x14ac:dyDescent="0.2">
      <c r="A214" s="14">
        <f t="shared" si="46"/>
        <v>28491</v>
      </c>
      <c r="B214" s="1">
        <f t="shared" si="38"/>
        <v>1</v>
      </c>
      <c r="C214" s="31"/>
      <c r="D214" s="31"/>
      <c r="E214" s="31"/>
      <c r="F214" s="34">
        <v>133.7452288540857</v>
      </c>
      <c r="G214" s="13">
        <f t="shared" si="39"/>
        <v>11.898349634192778</v>
      </c>
      <c r="H214" s="13">
        <f t="shared" si="40"/>
        <v>121.84687921989291</v>
      </c>
      <c r="I214" s="16">
        <f t="shared" si="47"/>
        <v>132.89525514871318</v>
      </c>
      <c r="J214" s="13">
        <f t="shared" si="41"/>
        <v>42.963904575125632</v>
      </c>
      <c r="K214" s="13">
        <f t="shared" si="42"/>
        <v>89.931350573587537</v>
      </c>
      <c r="L214" s="13">
        <f t="shared" si="43"/>
        <v>79.368817193730465</v>
      </c>
      <c r="M214" s="13">
        <f t="shared" si="48"/>
        <v>85.126213066965278</v>
      </c>
      <c r="N214" s="13">
        <f t="shared" si="44"/>
        <v>52.778252101518468</v>
      </c>
      <c r="O214" s="13">
        <f t="shared" si="45"/>
        <v>64.676601735711245</v>
      </c>
      <c r="Q214" s="41">
        <v>11.162376593548389</v>
      </c>
      <c r="R214" s="44"/>
    </row>
    <row r="215" spans="1:18" s="1" customFormat="1" x14ac:dyDescent="0.2">
      <c r="A215" s="14">
        <f t="shared" si="46"/>
        <v>28522</v>
      </c>
      <c r="B215" s="1">
        <f t="shared" si="38"/>
        <v>2</v>
      </c>
      <c r="C215" s="31"/>
      <c r="D215" s="31"/>
      <c r="E215" s="31"/>
      <c r="F215" s="34">
        <v>19.06400246438162</v>
      </c>
      <c r="G215" s="13">
        <f t="shared" si="39"/>
        <v>0</v>
      </c>
      <c r="H215" s="13">
        <f t="shared" si="40"/>
        <v>19.06400246438162</v>
      </c>
      <c r="I215" s="16">
        <f t="shared" si="47"/>
        <v>29.626535844238688</v>
      </c>
      <c r="J215" s="13">
        <f t="shared" si="41"/>
        <v>25.770331874304421</v>
      </c>
      <c r="K215" s="13">
        <f t="shared" si="42"/>
        <v>3.856203969934267</v>
      </c>
      <c r="L215" s="13">
        <f t="shared" si="43"/>
        <v>0</v>
      </c>
      <c r="M215" s="13">
        <f t="shared" si="48"/>
        <v>32.347960965446809</v>
      </c>
      <c r="N215" s="13">
        <f t="shared" si="44"/>
        <v>20.055735798577022</v>
      </c>
      <c r="O215" s="13">
        <f t="shared" si="45"/>
        <v>20.055735798577022</v>
      </c>
      <c r="Q215" s="41">
        <v>13.224315146595499</v>
      </c>
      <c r="R215" s="44"/>
    </row>
    <row r="216" spans="1:18" s="1" customFormat="1" x14ac:dyDescent="0.2">
      <c r="A216" s="14">
        <f t="shared" si="46"/>
        <v>28550</v>
      </c>
      <c r="B216" s="1">
        <f t="shared" si="38"/>
        <v>3</v>
      </c>
      <c r="C216" s="31"/>
      <c r="D216" s="31"/>
      <c r="E216" s="31"/>
      <c r="F216" s="34">
        <v>16.453520467642608</v>
      </c>
      <c r="G216" s="13">
        <f t="shared" si="39"/>
        <v>0</v>
      </c>
      <c r="H216" s="13">
        <f t="shared" si="40"/>
        <v>16.453520467642608</v>
      </c>
      <c r="I216" s="16">
        <f t="shared" si="47"/>
        <v>20.309724437576875</v>
      </c>
      <c r="J216" s="13">
        <f t="shared" si="41"/>
        <v>18.994306923550013</v>
      </c>
      <c r="K216" s="13">
        <f t="shared" si="42"/>
        <v>1.315417514026862</v>
      </c>
      <c r="L216" s="13">
        <f t="shared" si="43"/>
        <v>0</v>
      </c>
      <c r="M216" s="13">
        <f t="shared" si="48"/>
        <v>12.292225166869788</v>
      </c>
      <c r="N216" s="13">
        <f t="shared" si="44"/>
        <v>7.621179603459268</v>
      </c>
      <c r="O216" s="13">
        <f t="shared" si="45"/>
        <v>7.621179603459268</v>
      </c>
      <c r="Q216" s="41">
        <v>13.61267439072475</v>
      </c>
      <c r="R216" s="44"/>
    </row>
    <row r="217" spans="1:18" s="1" customFormat="1" x14ac:dyDescent="0.2">
      <c r="A217" s="14">
        <f t="shared" si="46"/>
        <v>28581</v>
      </c>
      <c r="B217" s="1">
        <f t="shared" si="38"/>
        <v>4</v>
      </c>
      <c r="C217" s="31"/>
      <c r="D217" s="31"/>
      <c r="E217" s="31"/>
      <c r="F217" s="34">
        <v>20.748730428058138</v>
      </c>
      <c r="G217" s="13">
        <f t="shared" si="39"/>
        <v>0</v>
      </c>
      <c r="H217" s="13">
        <f t="shared" si="40"/>
        <v>20.748730428058138</v>
      </c>
      <c r="I217" s="16">
        <f t="shared" si="47"/>
        <v>22.064147942085</v>
      </c>
      <c r="J217" s="13">
        <f t="shared" si="41"/>
        <v>20.730523447618271</v>
      </c>
      <c r="K217" s="13">
        <f t="shared" si="42"/>
        <v>1.3336244944667293</v>
      </c>
      <c r="L217" s="13">
        <f t="shared" si="43"/>
        <v>0</v>
      </c>
      <c r="M217" s="13">
        <f t="shared" si="48"/>
        <v>4.6710455634105195</v>
      </c>
      <c r="N217" s="13">
        <f t="shared" si="44"/>
        <v>2.8960482493145219</v>
      </c>
      <c r="O217" s="13">
        <f t="shared" si="45"/>
        <v>2.8960482493145219</v>
      </c>
      <c r="Q217" s="41">
        <v>15.35585303999027</v>
      </c>
      <c r="R217" s="44"/>
    </row>
    <row r="218" spans="1:18" s="1" customFormat="1" x14ac:dyDescent="0.2">
      <c r="A218" s="14">
        <f t="shared" si="46"/>
        <v>28611</v>
      </c>
      <c r="B218" s="1">
        <f t="shared" ref="B218:B281" si="49">B206</f>
        <v>5</v>
      </c>
      <c r="C218" s="31"/>
      <c r="D218" s="31"/>
      <c r="E218" s="31"/>
      <c r="F218" s="34">
        <v>9.4120458019619477E-2</v>
      </c>
      <c r="G218" s="13">
        <f t="shared" si="39"/>
        <v>0</v>
      </c>
      <c r="H218" s="13">
        <f t="shared" si="40"/>
        <v>9.4120458019619477E-2</v>
      </c>
      <c r="I218" s="16">
        <f t="shared" si="47"/>
        <v>1.4277449524863488</v>
      </c>
      <c r="J218" s="13">
        <f t="shared" si="41"/>
        <v>1.4274693525738018</v>
      </c>
      <c r="K218" s="13">
        <f t="shared" si="42"/>
        <v>2.7559991254699767E-4</v>
      </c>
      <c r="L218" s="13">
        <f t="shared" si="43"/>
        <v>0</v>
      </c>
      <c r="M218" s="13">
        <f t="shared" si="48"/>
        <v>1.7749973140959976</v>
      </c>
      <c r="N218" s="13">
        <f t="shared" si="44"/>
        <v>1.1004983347395185</v>
      </c>
      <c r="O218" s="13">
        <f t="shared" si="45"/>
        <v>1.1004983347395185</v>
      </c>
      <c r="Q218" s="41">
        <v>17.94979763559245</v>
      </c>
      <c r="R218" s="44"/>
    </row>
    <row r="219" spans="1:18" s="1" customFormat="1" x14ac:dyDescent="0.2">
      <c r="A219" s="14">
        <f t="shared" si="46"/>
        <v>28642</v>
      </c>
      <c r="B219" s="1">
        <f t="shared" si="49"/>
        <v>6</v>
      </c>
      <c r="C219" s="31"/>
      <c r="D219" s="31"/>
      <c r="E219" s="31"/>
      <c r="F219" s="34">
        <v>18.288191969465931</v>
      </c>
      <c r="G219" s="13">
        <f t="shared" si="39"/>
        <v>0</v>
      </c>
      <c r="H219" s="13">
        <f t="shared" si="40"/>
        <v>18.288191969465931</v>
      </c>
      <c r="I219" s="16">
        <f t="shared" si="47"/>
        <v>18.288467569378479</v>
      </c>
      <c r="J219" s="13">
        <f t="shared" si="41"/>
        <v>18.007308172248443</v>
      </c>
      <c r="K219" s="13">
        <f t="shared" si="42"/>
        <v>0.28115939713003613</v>
      </c>
      <c r="L219" s="13">
        <f t="shared" si="43"/>
        <v>0</v>
      </c>
      <c r="M219" s="13">
        <f t="shared" si="48"/>
        <v>0.67449897935647907</v>
      </c>
      <c r="N219" s="13">
        <f t="shared" si="44"/>
        <v>0.41818936720101701</v>
      </c>
      <c r="O219" s="13">
        <f t="shared" si="45"/>
        <v>0.41818936720101701</v>
      </c>
      <c r="Q219" s="41">
        <v>22.897902388731652</v>
      </c>
      <c r="R219" s="44"/>
    </row>
    <row r="220" spans="1:18" s="1" customFormat="1" x14ac:dyDescent="0.2">
      <c r="A220" s="14">
        <f t="shared" si="46"/>
        <v>28672</v>
      </c>
      <c r="B220" s="1">
        <f t="shared" si="49"/>
        <v>7</v>
      </c>
      <c r="C220" s="31"/>
      <c r="D220" s="31"/>
      <c r="E220" s="31"/>
      <c r="F220" s="34">
        <v>1.684555586896977</v>
      </c>
      <c r="G220" s="13">
        <f t="shared" si="39"/>
        <v>0</v>
      </c>
      <c r="H220" s="13">
        <f t="shared" si="40"/>
        <v>1.684555586896977</v>
      </c>
      <c r="I220" s="16">
        <f t="shared" si="47"/>
        <v>1.9657149840270132</v>
      </c>
      <c r="J220" s="13">
        <f t="shared" si="41"/>
        <v>1.9653526913684889</v>
      </c>
      <c r="K220" s="13">
        <f t="shared" si="42"/>
        <v>3.6229265852427694E-4</v>
      </c>
      <c r="L220" s="13">
        <f t="shared" si="43"/>
        <v>0</v>
      </c>
      <c r="M220" s="13">
        <f t="shared" si="48"/>
        <v>0.25630961215546205</v>
      </c>
      <c r="N220" s="13">
        <f t="shared" si="44"/>
        <v>0.15891195953638648</v>
      </c>
      <c r="O220" s="13">
        <f t="shared" si="45"/>
        <v>0.15891195953638648</v>
      </c>
      <c r="Q220" s="41">
        <v>22.798272667522589</v>
      </c>
      <c r="R220" s="44"/>
    </row>
    <row r="221" spans="1:18" s="1" customFormat="1" ht="13.5" customHeight="1" thickBot="1" x14ac:dyDescent="0.25">
      <c r="A221" s="14">
        <f t="shared" si="46"/>
        <v>28703</v>
      </c>
      <c r="B221" s="3">
        <f t="shared" si="49"/>
        <v>8</v>
      </c>
      <c r="C221" s="32"/>
      <c r="D221" s="32"/>
      <c r="E221" s="32"/>
      <c r="F221" s="37">
        <v>24.53461845675989</v>
      </c>
      <c r="G221" s="18">
        <f t="shared" si="39"/>
        <v>0</v>
      </c>
      <c r="H221" s="18">
        <f t="shared" si="40"/>
        <v>24.53461845675989</v>
      </c>
      <c r="I221" s="17">
        <f t="shared" si="47"/>
        <v>24.534980749418416</v>
      </c>
      <c r="J221" s="18">
        <f t="shared" si="41"/>
        <v>23.974172601485339</v>
      </c>
      <c r="K221" s="18">
        <f t="shared" si="42"/>
        <v>0.56080814793307709</v>
      </c>
      <c r="L221" s="18">
        <f t="shared" si="43"/>
        <v>0</v>
      </c>
      <c r="M221" s="18">
        <f t="shared" si="48"/>
        <v>9.739765261907557E-2</v>
      </c>
      <c r="N221" s="18">
        <f t="shared" si="44"/>
        <v>6.0386544623826852E-2</v>
      </c>
      <c r="O221" s="18">
        <f t="shared" si="45"/>
        <v>6.0386544623826852E-2</v>
      </c>
      <c r="P221" s="3"/>
      <c r="Q221" s="42">
        <v>24.177278000000008</v>
      </c>
      <c r="R221" s="47"/>
    </row>
    <row r="222" spans="1:18" s="1" customFormat="1" x14ac:dyDescent="0.2">
      <c r="A222" s="14">
        <f t="shared" si="46"/>
        <v>28734</v>
      </c>
      <c r="B222" s="1">
        <f t="shared" si="49"/>
        <v>9</v>
      </c>
      <c r="C222" s="31"/>
      <c r="D222" s="31"/>
      <c r="E222" s="31"/>
      <c r="F222" s="34">
        <v>4.5171502198492286</v>
      </c>
      <c r="G222" s="13">
        <f t="shared" si="39"/>
        <v>0</v>
      </c>
      <c r="H222" s="13">
        <f t="shared" si="40"/>
        <v>4.5171502198492286</v>
      </c>
      <c r="I222" s="16">
        <f t="shared" si="47"/>
        <v>5.0779583677823057</v>
      </c>
      <c r="J222" s="13">
        <f t="shared" si="41"/>
        <v>5.0719938187778784</v>
      </c>
      <c r="K222" s="13">
        <f t="shared" si="42"/>
        <v>5.964549004427333E-3</v>
      </c>
      <c r="L222" s="13">
        <f t="shared" si="43"/>
        <v>0</v>
      </c>
      <c r="M222" s="13">
        <f t="shared" si="48"/>
        <v>3.7011107995248718E-2</v>
      </c>
      <c r="N222" s="13">
        <f t="shared" si="44"/>
        <v>2.2946886957054206E-2</v>
      </c>
      <c r="O222" s="13">
        <f t="shared" si="45"/>
        <v>2.2946886957054206E-2</v>
      </c>
      <c r="Q222" s="41">
        <v>23.114764445834592</v>
      </c>
      <c r="R222" s="44"/>
    </row>
    <row r="223" spans="1:18" s="1" customFormat="1" x14ac:dyDescent="0.2">
      <c r="A223" s="14">
        <f t="shared" si="46"/>
        <v>28764</v>
      </c>
      <c r="B223" s="1">
        <f t="shared" si="49"/>
        <v>10</v>
      </c>
      <c r="C223" s="31"/>
      <c r="D223" s="31"/>
      <c r="E223" s="31"/>
      <c r="F223" s="34">
        <v>1.6721068043166281</v>
      </c>
      <c r="G223" s="13">
        <f t="shared" si="39"/>
        <v>0</v>
      </c>
      <c r="H223" s="13">
        <f t="shared" si="40"/>
        <v>1.6721068043166281</v>
      </c>
      <c r="I223" s="16">
        <f t="shared" si="47"/>
        <v>1.6780713533210554</v>
      </c>
      <c r="J223" s="13">
        <f t="shared" si="41"/>
        <v>1.6776437911184507</v>
      </c>
      <c r="K223" s="13">
        <f t="shared" si="42"/>
        <v>4.2756220260464772E-4</v>
      </c>
      <c r="L223" s="13">
        <f t="shared" si="43"/>
        <v>0</v>
      </c>
      <c r="M223" s="13">
        <f t="shared" si="48"/>
        <v>1.4064221038194512E-2</v>
      </c>
      <c r="N223" s="13">
        <f t="shared" si="44"/>
        <v>8.7198170436805968E-3</v>
      </c>
      <c r="O223" s="13">
        <f t="shared" si="45"/>
        <v>8.7198170436805968E-3</v>
      </c>
      <c r="Q223" s="41">
        <v>18.270992276912761</v>
      </c>
      <c r="R223" s="44"/>
    </row>
    <row r="224" spans="1:18" s="1" customFormat="1" x14ac:dyDescent="0.2">
      <c r="A224" s="14">
        <f t="shared" si="46"/>
        <v>28795</v>
      </c>
      <c r="B224" s="1">
        <f t="shared" si="49"/>
        <v>11</v>
      </c>
      <c r="C224" s="31"/>
      <c r="D224" s="31"/>
      <c r="E224" s="31"/>
      <c r="F224" s="34">
        <v>31.290764592400091</v>
      </c>
      <c r="G224" s="13">
        <f t="shared" si="39"/>
        <v>0.44365317731092452</v>
      </c>
      <c r="H224" s="13">
        <f t="shared" si="40"/>
        <v>30.847111415089167</v>
      </c>
      <c r="I224" s="16">
        <f t="shared" si="47"/>
        <v>30.847538977291769</v>
      </c>
      <c r="J224" s="13">
        <f t="shared" si="41"/>
        <v>27.525645372884515</v>
      </c>
      <c r="K224" s="13">
        <f t="shared" si="42"/>
        <v>3.3218936044072542</v>
      </c>
      <c r="L224" s="13">
        <f t="shared" si="43"/>
        <v>0</v>
      </c>
      <c r="M224" s="13">
        <f t="shared" si="48"/>
        <v>5.344403994513915E-3</v>
      </c>
      <c r="N224" s="13">
        <f t="shared" si="44"/>
        <v>3.3135304765986272E-3</v>
      </c>
      <c r="O224" s="13">
        <f t="shared" si="45"/>
        <v>0.44696670778752312</v>
      </c>
      <c r="Q224" s="41">
        <v>15.45718699506409</v>
      </c>
      <c r="R224" s="44"/>
    </row>
    <row r="225" spans="1:18" s="1" customFormat="1" x14ac:dyDescent="0.2">
      <c r="A225" s="14">
        <f t="shared" si="46"/>
        <v>28825</v>
      </c>
      <c r="B225" s="1">
        <f t="shared" si="49"/>
        <v>12</v>
      </c>
      <c r="C225" s="31"/>
      <c r="D225" s="31"/>
      <c r="E225" s="31"/>
      <c r="F225" s="34">
        <v>27.917024568979802</v>
      </c>
      <c r="G225" s="13">
        <f t="shared" si="39"/>
        <v>6.6459580416925304E-2</v>
      </c>
      <c r="H225" s="13">
        <f t="shared" si="40"/>
        <v>27.850564988562876</v>
      </c>
      <c r="I225" s="16">
        <f t="shared" si="47"/>
        <v>31.172458592970131</v>
      </c>
      <c r="J225" s="13">
        <f t="shared" si="41"/>
        <v>25.805573848628384</v>
      </c>
      <c r="K225" s="13">
        <f t="shared" si="42"/>
        <v>5.3668847443417462</v>
      </c>
      <c r="L225" s="13">
        <f t="shared" si="43"/>
        <v>0</v>
      </c>
      <c r="M225" s="13">
        <f t="shared" si="48"/>
        <v>2.0308735179152878E-3</v>
      </c>
      <c r="N225" s="13">
        <f t="shared" si="44"/>
        <v>1.2591415811074784E-3</v>
      </c>
      <c r="O225" s="13">
        <f t="shared" si="45"/>
        <v>6.7718721998032777E-2</v>
      </c>
      <c r="Q225" s="41">
        <v>11.35685859550054</v>
      </c>
      <c r="R225" s="44"/>
    </row>
    <row r="226" spans="1:18" s="1" customFormat="1" x14ac:dyDescent="0.2">
      <c r="A226" s="14">
        <f t="shared" si="46"/>
        <v>28856</v>
      </c>
      <c r="B226" s="1">
        <f t="shared" si="49"/>
        <v>1</v>
      </c>
      <c r="C226" s="31"/>
      <c r="D226" s="31"/>
      <c r="E226" s="31"/>
      <c r="F226" s="34">
        <v>24.47893991159156</v>
      </c>
      <c r="G226" s="13">
        <f t="shared" si="39"/>
        <v>0</v>
      </c>
      <c r="H226" s="13">
        <f t="shared" si="40"/>
        <v>24.47893991159156</v>
      </c>
      <c r="I226" s="16">
        <f t="shared" si="47"/>
        <v>29.845824655933306</v>
      </c>
      <c r="J226" s="13">
        <f t="shared" si="41"/>
        <v>24.8624383215558</v>
      </c>
      <c r="K226" s="13">
        <f t="shared" si="42"/>
        <v>4.9833863343775064</v>
      </c>
      <c r="L226" s="13">
        <f t="shared" si="43"/>
        <v>0</v>
      </c>
      <c r="M226" s="13">
        <f t="shared" si="48"/>
        <v>7.7173193680780939E-4</v>
      </c>
      <c r="N226" s="13">
        <f t="shared" si="44"/>
        <v>4.7847380082084181E-4</v>
      </c>
      <c r="O226" s="13">
        <f t="shared" si="45"/>
        <v>4.7847380082084181E-4</v>
      </c>
      <c r="Q226" s="41">
        <v>11.010612593548389</v>
      </c>
      <c r="R226" s="44"/>
    </row>
    <row r="227" spans="1:18" s="1" customFormat="1" x14ac:dyDescent="0.2">
      <c r="A227" s="14">
        <f t="shared" si="46"/>
        <v>28887</v>
      </c>
      <c r="B227" s="1">
        <f t="shared" si="49"/>
        <v>2</v>
      </c>
      <c r="C227" s="31"/>
      <c r="D227" s="31"/>
      <c r="E227" s="31"/>
      <c r="F227" s="34">
        <v>0.17593348329727251</v>
      </c>
      <c r="G227" s="13">
        <f t="shared" si="39"/>
        <v>0</v>
      </c>
      <c r="H227" s="13">
        <f t="shared" si="40"/>
        <v>0.17593348329727251</v>
      </c>
      <c r="I227" s="16">
        <f t="shared" si="47"/>
        <v>5.1593198176747785</v>
      </c>
      <c r="J227" s="13">
        <f t="shared" si="41"/>
        <v>5.1385668499950077</v>
      </c>
      <c r="K227" s="13">
        <f t="shared" si="42"/>
        <v>2.0752967679770862E-2</v>
      </c>
      <c r="L227" s="13">
        <f t="shared" si="43"/>
        <v>0</v>
      </c>
      <c r="M227" s="13">
        <f t="shared" si="48"/>
        <v>2.9325813598696758E-4</v>
      </c>
      <c r="N227" s="13">
        <f t="shared" si="44"/>
        <v>1.818200443119199E-4</v>
      </c>
      <c r="O227" s="13">
        <f t="shared" si="45"/>
        <v>1.818200443119199E-4</v>
      </c>
      <c r="Q227" s="41">
        <v>14.576356582453061</v>
      </c>
      <c r="R227" s="44"/>
    </row>
    <row r="228" spans="1:18" s="1" customFormat="1" x14ac:dyDescent="0.2">
      <c r="A228" s="14">
        <f t="shared" si="46"/>
        <v>28915</v>
      </c>
      <c r="B228" s="1">
        <f t="shared" si="49"/>
        <v>3</v>
      </c>
      <c r="C228" s="31"/>
      <c r="D228" s="31"/>
      <c r="E228" s="31"/>
      <c r="F228" s="34">
        <v>62.020040617972668</v>
      </c>
      <c r="G228" s="13">
        <f t="shared" si="39"/>
        <v>3.879272422887365</v>
      </c>
      <c r="H228" s="13">
        <f t="shared" si="40"/>
        <v>58.1407681950853</v>
      </c>
      <c r="I228" s="16">
        <f t="shared" si="47"/>
        <v>58.161521162765069</v>
      </c>
      <c r="J228" s="13">
        <f t="shared" si="41"/>
        <v>44.019382799682269</v>
      </c>
      <c r="K228" s="13">
        <f t="shared" si="42"/>
        <v>14.1421383630828</v>
      </c>
      <c r="L228" s="13">
        <f t="shared" si="43"/>
        <v>3.0223433643651658</v>
      </c>
      <c r="M228" s="13">
        <f t="shared" si="48"/>
        <v>3.0224548024568407</v>
      </c>
      <c r="N228" s="13">
        <f t="shared" si="44"/>
        <v>1.8739219775232412</v>
      </c>
      <c r="O228" s="13">
        <f t="shared" si="45"/>
        <v>5.7531944004106066</v>
      </c>
      <c r="Q228" s="41">
        <v>16.87494364307604</v>
      </c>
      <c r="R228" s="44"/>
    </row>
    <row r="229" spans="1:18" s="1" customFormat="1" x14ac:dyDescent="0.2">
      <c r="A229" s="14">
        <f t="shared" si="46"/>
        <v>28946</v>
      </c>
      <c r="B229" s="1">
        <f t="shared" si="49"/>
        <v>4</v>
      </c>
      <c r="C229" s="31"/>
      <c r="D229" s="31"/>
      <c r="E229" s="31"/>
      <c r="F229" s="34">
        <v>37.921107859810547</v>
      </c>
      <c r="G229" s="13">
        <f t="shared" si="39"/>
        <v>1.1849441506269511</v>
      </c>
      <c r="H229" s="13">
        <f t="shared" si="40"/>
        <v>36.736163709183593</v>
      </c>
      <c r="I229" s="16">
        <f t="shared" si="47"/>
        <v>47.85595870790123</v>
      </c>
      <c r="J229" s="13">
        <f t="shared" si="41"/>
        <v>37.097388287705328</v>
      </c>
      <c r="K229" s="13">
        <f t="shared" si="42"/>
        <v>10.758570420195902</v>
      </c>
      <c r="L229" s="13">
        <f t="shared" si="43"/>
        <v>0</v>
      </c>
      <c r="M229" s="13">
        <f t="shared" si="48"/>
        <v>1.1485328249335995</v>
      </c>
      <c r="N229" s="13">
        <f t="shared" si="44"/>
        <v>0.71209035145883171</v>
      </c>
      <c r="O229" s="13">
        <f t="shared" si="45"/>
        <v>1.8970345020857828</v>
      </c>
      <c r="Q229" s="41">
        <v>14.917303478806151</v>
      </c>
      <c r="R229" s="44"/>
    </row>
    <row r="230" spans="1:18" s="1" customFormat="1" x14ac:dyDescent="0.2">
      <c r="A230" s="14">
        <f t="shared" si="46"/>
        <v>28976</v>
      </c>
      <c r="B230" s="1">
        <f t="shared" si="49"/>
        <v>5</v>
      </c>
      <c r="C230" s="31"/>
      <c r="D230" s="31"/>
      <c r="E230" s="31"/>
      <c r="F230" s="34">
        <v>4.5681453291721716</v>
      </c>
      <c r="G230" s="13">
        <f t="shared" si="39"/>
        <v>0</v>
      </c>
      <c r="H230" s="13">
        <f t="shared" si="40"/>
        <v>4.5681453291721716</v>
      </c>
      <c r="I230" s="16">
        <f t="shared" si="47"/>
        <v>15.326715749368073</v>
      </c>
      <c r="J230" s="13">
        <f t="shared" si="41"/>
        <v>14.863765915902244</v>
      </c>
      <c r="K230" s="13">
        <f t="shared" si="42"/>
        <v>0.46294983346582974</v>
      </c>
      <c r="L230" s="13">
        <f t="shared" si="43"/>
        <v>0</v>
      </c>
      <c r="M230" s="13">
        <f t="shared" si="48"/>
        <v>0.43644247347476783</v>
      </c>
      <c r="N230" s="13">
        <f t="shared" si="44"/>
        <v>0.27059433355435608</v>
      </c>
      <c r="O230" s="13">
        <f t="shared" si="45"/>
        <v>0.27059433355435608</v>
      </c>
      <c r="Q230" s="41">
        <v>15.44787295196593</v>
      </c>
      <c r="R230" s="44"/>
    </row>
    <row r="231" spans="1:18" s="1" customFormat="1" x14ac:dyDescent="0.2">
      <c r="A231" s="14">
        <f t="shared" si="46"/>
        <v>29007</v>
      </c>
      <c r="B231" s="1">
        <f t="shared" si="49"/>
        <v>6</v>
      </c>
      <c r="C231" s="31"/>
      <c r="D231" s="31"/>
      <c r="E231" s="31"/>
      <c r="F231" s="34">
        <v>3.691068915425328</v>
      </c>
      <c r="G231" s="13">
        <f t="shared" si="39"/>
        <v>0</v>
      </c>
      <c r="H231" s="13">
        <f t="shared" si="40"/>
        <v>3.691068915425328</v>
      </c>
      <c r="I231" s="16">
        <f t="shared" si="47"/>
        <v>4.1540187488911577</v>
      </c>
      <c r="J231" s="13">
        <f t="shared" si="41"/>
        <v>4.1500376318128795</v>
      </c>
      <c r="K231" s="13">
        <f t="shared" si="42"/>
        <v>3.9811170782781957E-3</v>
      </c>
      <c r="L231" s="13">
        <f t="shared" si="43"/>
        <v>0</v>
      </c>
      <c r="M231" s="13">
        <f t="shared" si="48"/>
        <v>0.16584813992041175</v>
      </c>
      <c r="N231" s="13">
        <f t="shared" si="44"/>
        <v>0.10282584675065529</v>
      </c>
      <c r="O231" s="13">
        <f t="shared" si="45"/>
        <v>0.10282584675065529</v>
      </c>
      <c r="Q231" s="41">
        <v>21.71119795903542</v>
      </c>
      <c r="R231" s="44"/>
    </row>
    <row r="232" spans="1:18" s="1" customFormat="1" x14ac:dyDescent="0.2">
      <c r="A232" s="14">
        <f t="shared" si="46"/>
        <v>29037</v>
      </c>
      <c r="B232" s="1">
        <f t="shared" si="49"/>
        <v>7</v>
      </c>
      <c r="C232" s="31"/>
      <c r="D232" s="31"/>
      <c r="E232" s="31"/>
      <c r="F232" s="34">
        <v>7.863909195143691</v>
      </c>
      <c r="G232" s="13">
        <f t="shared" si="39"/>
        <v>0</v>
      </c>
      <c r="H232" s="13">
        <f t="shared" si="40"/>
        <v>7.863909195143691</v>
      </c>
      <c r="I232" s="16">
        <f t="shared" si="47"/>
        <v>7.8678903122219692</v>
      </c>
      <c r="J232" s="13">
        <f t="shared" si="41"/>
        <v>7.8505993470515847</v>
      </c>
      <c r="K232" s="13">
        <f t="shared" si="42"/>
        <v>1.7290965170384531E-2</v>
      </c>
      <c r="L232" s="13">
        <f t="shared" si="43"/>
        <v>0</v>
      </c>
      <c r="M232" s="13">
        <f t="shared" si="48"/>
        <v>6.3022293169756466E-2</v>
      </c>
      <c r="N232" s="13">
        <f t="shared" si="44"/>
        <v>3.9073821765249012E-2</v>
      </c>
      <c r="O232" s="13">
        <f t="shared" si="45"/>
        <v>3.9073821765249012E-2</v>
      </c>
      <c r="Q232" s="41">
        <v>24.884425000000011</v>
      </c>
      <c r="R232" s="44"/>
    </row>
    <row r="233" spans="1:18" s="1" customFormat="1" ht="13.5" customHeight="1" thickBot="1" x14ac:dyDescent="0.25">
      <c r="A233" s="14">
        <f t="shared" si="46"/>
        <v>29068</v>
      </c>
      <c r="B233" s="3">
        <f t="shared" si="49"/>
        <v>8</v>
      </c>
      <c r="C233" s="32"/>
      <c r="D233" s="32"/>
      <c r="E233" s="32"/>
      <c r="F233" s="37">
        <v>0.14829202641194139</v>
      </c>
      <c r="G233" s="18">
        <f t="shared" si="39"/>
        <v>0</v>
      </c>
      <c r="H233" s="18">
        <f t="shared" si="40"/>
        <v>0.14829202641194139</v>
      </c>
      <c r="I233" s="17">
        <f t="shared" si="47"/>
        <v>0.16558299158232592</v>
      </c>
      <c r="J233" s="18">
        <f t="shared" si="41"/>
        <v>0.16558279625698591</v>
      </c>
      <c r="K233" s="18">
        <f t="shared" si="42"/>
        <v>1.9532534001331925E-7</v>
      </c>
      <c r="L233" s="18">
        <f t="shared" si="43"/>
        <v>0</v>
      </c>
      <c r="M233" s="18">
        <f t="shared" si="48"/>
        <v>2.3948471404507454E-2</v>
      </c>
      <c r="N233" s="18">
        <f t="shared" si="44"/>
        <v>1.4848052270794622E-2</v>
      </c>
      <c r="O233" s="18">
        <f t="shared" si="45"/>
        <v>1.4848052270794622E-2</v>
      </c>
      <c r="P233" s="3"/>
      <c r="Q233" s="42">
        <v>23.53373804711002</v>
      </c>
      <c r="R233" s="47"/>
    </row>
    <row r="234" spans="1:18" s="1" customFormat="1" x14ac:dyDescent="0.2">
      <c r="A234" s="14">
        <f t="shared" si="46"/>
        <v>29099</v>
      </c>
      <c r="B234" s="1">
        <f t="shared" si="49"/>
        <v>9</v>
      </c>
      <c r="C234" s="31"/>
      <c r="D234" s="31"/>
      <c r="E234" s="31"/>
      <c r="F234" s="34">
        <v>24.72759608114427</v>
      </c>
      <c r="G234" s="13">
        <f t="shared" si="39"/>
        <v>0</v>
      </c>
      <c r="H234" s="13">
        <f t="shared" si="40"/>
        <v>24.72759608114427</v>
      </c>
      <c r="I234" s="16">
        <f t="shared" si="47"/>
        <v>24.727596276469612</v>
      </c>
      <c r="J234" s="13">
        <f t="shared" si="41"/>
        <v>24.075503838644423</v>
      </c>
      <c r="K234" s="13">
        <f t="shared" si="42"/>
        <v>0.65209243782518911</v>
      </c>
      <c r="L234" s="13">
        <f t="shared" si="43"/>
        <v>0</v>
      </c>
      <c r="M234" s="13">
        <f t="shared" si="48"/>
        <v>9.1004191337128327E-3</v>
      </c>
      <c r="N234" s="13">
        <f t="shared" si="44"/>
        <v>5.6422598629019566E-3</v>
      </c>
      <c r="O234" s="13">
        <f t="shared" si="45"/>
        <v>5.6422598629019566E-3</v>
      </c>
      <c r="Q234" s="41">
        <v>23.230457211044829</v>
      </c>
      <c r="R234" s="44"/>
    </row>
    <row r="235" spans="1:18" s="1" customFormat="1" x14ac:dyDescent="0.2">
      <c r="A235" s="14">
        <f t="shared" si="46"/>
        <v>29129</v>
      </c>
      <c r="B235" s="1">
        <f t="shared" si="49"/>
        <v>10</v>
      </c>
      <c r="C235" s="31"/>
      <c r="D235" s="31"/>
      <c r="E235" s="31"/>
      <c r="F235" s="34">
        <v>37.712557640012207</v>
      </c>
      <c r="G235" s="13">
        <f t="shared" si="39"/>
        <v>1.1616276511359735</v>
      </c>
      <c r="H235" s="13">
        <f t="shared" si="40"/>
        <v>36.550929988876234</v>
      </c>
      <c r="I235" s="16">
        <f t="shared" si="47"/>
        <v>37.203022426701423</v>
      </c>
      <c r="J235" s="13">
        <f t="shared" si="41"/>
        <v>33.103759358343403</v>
      </c>
      <c r="K235" s="13">
        <f t="shared" si="42"/>
        <v>4.0992630683580202</v>
      </c>
      <c r="L235" s="13">
        <f t="shared" si="43"/>
        <v>0</v>
      </c>
      <c r="M235" s="13">
        <f t="shared" si="48"/>
        <v>3.458159270810876E-3</v>
      </c>
      <c r="N235" s="13">
        <f t="shared" si="44"/>
        <v>2.1440587479027431E-3</v>
      </c>
      <c r="O235" s="13">
        <f t="shared" si="45"/>
        <v>1.1637717098838762</v>
      </c>
      <c r="Q235" s="41">
        <v>17.92846622733985</v>
      </c>
      <c r="R235" s="44"/>
    </row>
    <row r="236" spans="1:18" s="1" customFormat="1" x14ac:dyDescent="0.2">
      <c r="A236" s="14">
        <f t="shared" si="46"/>
        <v>29160</v>
      </c>
      <c r="B236" s="1">
        <f t="shared" si="49"/>
        <v>11</v>
      </c>
      <c r="C236" s="31"/>
      <c r="D236" s="31"/>
      <c r="E236" s="31"/>
      <c r="F236" s="34">
        <v>29.004691397598901</v>
      </c>
      <c r="G236" s="13">
        <f t="shared" si="39"/>
        <v>0.18806378241859745</v>
      </c>
      <c r="H236" s="13">
        <f t="shared" si="40"/>
        <v>28.816627615180302</v>
      </c>
      <c r="I236" s="16">
        <f t="shared" si="47"/>
        <v>32.915890683538322</v>
      </c>
      <c r="J236" s="13">
        <f t="shared" si="41"/>
        <v>27.862661994904908</v>
      </c>
      <c r="K236" s="13">
        <f t="shared" si="42"/>
        <v>5.0532286886334141</v>
      </c>
      <c r="L236" s="13">
        <f t="shared" si="43"/>
        <v>0</v>
      </c>
      <c r="M236" s="13">
        <f t="shared" si="48"/>
        <v>1.3141005229081329E-3</v>
      </c>
      <c r="N236" s="13">
        <f t="shared" si="44"/>
        <v>8.1474232420304237E-4</v>
      </c>
      <c r="O236" s="13">
        <f t="shared" si="45"/>
        <v>0.18887852474280048</v>
      </c>
      <c r="Q236" s="41">
        <v>13.250817433887899</v>
      </c>
      <c r="R236" s="44"/>
    </row>
    <row r="237" spans="1:18" s="1" customFormat="1" x14ac:dyDescent="0.2">
      <c r="A237" s="14">
        <f t="shared" si="46"/>
        <v>29190</v>
      </c>
      <c r="B237" s="1">
        <f t="shared" si="49"/>
        <v>12</v>
      </c>
      <c r="C237" s="31"/>
      <c r="D237" s="31"/>
      <c r="E237" s="31"/>
      <c r="F237" s="34">
        <v>55.640004652029759</v>
      </c>
      <c r="G237" s="13">
        <f t="shared" si="39"/>
        <v>3.1659665079083634</v>
      </c>
      <c r="H237" s="13">
        <f t="shared" si="40"/>
        <v>52.474038144121394</v>
      </c>
      <c r="I237" s="16">
        <f t="shared" si="47"/>
        <v>57.527266832754805</v>
      </c>
      <c r="J237" s="13">
        <f t="shared" si="41"/>
        <v>35.441857409238246</v>
      </c>
      <c r="K237" s="13">
        <f t="shared" si="42"/>
        <v>22.085409423516559</v>
      </c>
      <c r="L237" s="13">
        <f t="shared" si="43"/>
        <v>11.024019571931092</v>
      </c>
      <c r="M237" s="13">
        <f t="shared" si="48"/>
        <v>11.024518930129798</v>
      </c>
      <c r="N237" s="13">
        <f t="shared" si="44"/>
        <v>6.8352017366804745</v>
      </c>
      <c r="O237" s="13">
        <f t="shared" si="45"/>
        <v>10.001168244588838</v>
      </c>
      <c r="Q237" s="41">
        <v>11.02873847985548</v>
      </c>
      <c r="R237" s="44"/>
    </row>
    <row r="238" spans="1:18" s="1" customFormat="1" x14ac:dyDescent="0.2">
      <c r="A238" s="14">
        <f t="shared" si="46"/>
        <v>29221</v>
      </c>
      <c r="B238" s="1">
        <f t="shared" si="49"/>
        <v>1</v>
      </c>
      <c r="C238" s="31"/>
      <c r="D238" s="31"/>
      <c r="E238" s="31"/>
      <c r="F238" s="34">
        <v>25.604857009325301</v>
      </c>
      <c r="G238" s="13">
        <f t="shared" si="39"/>
        <v>0</v>
      </c>
      <c r="H238" s="13">
        <f t="shared" si="40"/>
        <v>25.604857009325301</v>
      </c>
      <c r="I238" s="16">
        <f t="shared" si="47"/>
        <v>36.666246860910768</v>
      </c>
      <c r="J238" s="13">
        <f t="shared" si="41"/>
        <v>28.399111338452276</v>
      </c>
      <c r="K238" s="13">
        <f t="shared" si="42"/>
        <v>8.2671355224584921</v>
      </c>
      <c r="L238" s="13">
        <f t="shared" si="43"/>
        <v>0</v>
      </c>
      <c r="M238" s="13">
        <f t="shared" si="48"/>
        <v>4.1893171934493232</v>
      </c>
      <c r="N238" s="13">
        <f t="shared" si="44"/>
        <v>2.5973766599385804</v>
      </c>
      <c r="O238" s="13">
        <f t="shared" si="45"/>
        <v>2.5973766599385804</v>
      </c>
      <c r="Q238" s="41">
        <v>10.99624159354839</v>
      </c>
      <c r="R238" s="44"/>
    </row>
    <row r="239" spans="1:18" s="1" customFormat="1" x14ac:dyDescent="0.2">
      <c r="A239" s="14">
        <f t="shared" si="46"/>
        <v>29252</v>
      </c>
      <c r="B239" s="1">
        <f t="shared" si="49"/>
        <v>2</v>
      </c>
      <c r="C239" s="31"/>
      <c r="D239" s="31"/>
      <c r="E239" s="31"/>
      <c r="F239" s="34">
        <v>15.67760073229632</v>
      </c>
      <c r="G239" s="13">
        <f t="shared" si="39"/>
        <v>0</v>
      </c>
      <c r="H239" s="13">
        <f t="shared" si="40"/>
        <v>15.67760073229632</v>
      </c>
      <c r="I239" s="16">
        <f t="shared" si="47"/>
        <v>23.944736254754812</v>
      </c>
      <c r="J239" s="13">
        <f t="shared" si="41"/>
        <v>21.486588992641781</v>
      </c>
      <c r="K239" s="13">
        <f t="shared" si="42"/>
        <v>2.4581472621130303</v>
      </c>
      <c r="L239" s="13">
        <f t="shared" si="43"/>
        <v>0</v>
      </c>
      <c r="M239" s="13">
        <f t="shared" si="48"/>
        <v>1.5919405335107428</v>
      </c>
      <c r="N239" s="13">
        <f t="shared" si="44"/>
        <v>0.98700313077666058</v>
      </c>
      <c r="O239" s="13">
        <f t="shared" si="45"/>
        <v>0.98700313077666058</v>
      </c>
      <c r="Q239" s="41">
        <v>12.193844093443699</v>
      </c>
      <c r="R239" s="44"/>
    </row>
    <row r="240" spans="1:18" s="1" customFormat="1" x14ac:dyDescent="0.2">
      <c r="A240" s="14">
        <f t="shared" si="46"/>
        <v>29281</v>
      </c>
      <c r="B240" s="1">
        <f t="shared" si="49"/>
        <v>3</v>
      </c>
      <c r="C240" s="31"/>
      <c r="D240" s="31"/>
      <c r="E240" s="31"/>
      <c r="F240" s="34">
        <v>98.62129389944316</v>
      </c>
      <c r="G240" s="13">
        <f t="shared" si="39"/>
        <v>7.9713951947154982</v>
      </c>
      <c r="H240" s="13">
        <f t="shared" si="40"/>
        <v>90.649898704727661</v>
      </c>
      <c r="I240" s="16">
        <f t="shared" si="47"/>
        <v>93.108045966840692</v>
      </c>
      <c r="J240" s="13">
        <f t="shared" si="41"/>
        <v>45.302103355675179</v>
      </c>
      <c r="K240" s="13">
        <f t="shared" si="42"/>
        <v>47.805942611165513</v>
      </c>
      <c r="L240" s="13">
        <f t="shared" si="43"/>
        <v>36.933670254591028</v>
      </c>
      <c r="M240" s="13">
        <f t="shared" si="48"/>
        <v>37.538607657325109</v>
      </c>
      <c r="N240" s="13">
        <f t="shared" si="44"/>
        <v>23.273936747541569</v>
      </c>
      <c r="O240" s="13">
        <f t="shared" si="45"/>
        <v>31.245331942257067</v>
      </c>
      <c r="Q240" s="41">
        <v>13.11701934274741</v>
      </c>
      <c r="R240" s="44"/>
    </row>
    <row r="241" spans="1:18" s="1" customFormat="1" x14ac:dyDescent="0.2">
      <c r="A241" s="14">
        <f t="shared" si="46"/>
        <v>29312</v>
      </c>
      <c r="B241" s="1">
        <f t="shared" si="49"/>
        <v>4</v>
      </c>
      <c r="C241" s="31"/>
      <c r="D241" s="31"/>
      <c r="E241" s="31"/>
      <c r="F241" s="34">
        <v>53.386445671661313</v>
      </c>
      <c r="G241" s="13">
        <f t="shared" si="39"/>
        <v>2.9140122933817234</v>
      </c>
      <c r="H241" s="13">
        <f t="shared" si="40"/>
        <v>50.47243337827959</v>
      </c>
      <c r="I241" s="16">
        <f t="shared" si="47"/>
        <v>61.344705734854067</v>
      </c>
      <c r="J241" s="13">
        <f t="shared" si="41"/>
        <v>40.575581581510129</v>
      </c>
      <c r="K241" s="13">
        <f t="shared" si="42"/>
        <v>20.769124153343938</v>
      </c>
      <c r="L241" s="13">
        <f t="shared" si="43"/>
        <v>9.6980559420137968</v>
      </c>
      <c r="M241" s="13">
        <f t="shared" si="48"/>
        <v>23.962726851797335</v>
      </c>
      <c r="N241" s="13">
        <f t="shared" si="44"/>
        <v>14.856890648114348</v>
      </c>
      <c r="O241" s="13">
        <f t="shared" si="45"/>
        <v>17.770902941496072</v>
      </c>
      <c r="Q241" s="41">
        <v>13.733795240972031</v>
      </c>
      <c r="R241" s="44"/>
    </row>
    <row r="242" spans="1:18" s="1" customFormat="1" x14ac:dyDescent="0.2">
      <c r="A242" s="14">
        <f t="shared" si="46"/>
        <v>29342</v>
      </c>
      <c r="B242" s="1">
        <f t="shared" si="49"/>
        <v>5</v>
      </c>
      <c r="C242" s="31"/>
      <c r="D242" s="31"/>
      <c r="E242" s="31"/>
      <c r="F242" s="34">
        <v>55.413783670621832</v>
      </c>
      <c r="G242" s="13">
        <f t="shared" si="39"/>
        <v>3.1406743677085269</v>
      </c>
      <c r="H242" s="13">
        <f t="shared" si="40"/>
        <v>52.273109302913305</v>
      </c>
      <c r="I242" s="16">
        <f t="shared" si="47"/>
        <v>63.344177514243441</v>
      </c>
      <c r="J242" s="13">
        <f t="shared" si="41"/>
        <v>49.038650818994583</v>
      </c>
      <c r="K242" s="13">
        <f t="shared" si="42"/>
        <v>14.305526695248858</v>
      </c>
      <c r="L242" s="13">
        <f t="shared" si="43"/>
        <v>3.1869330554559325</v>
      </c>
      <c r="M242" s="13">
        <f t="shared" si="48"/>
        <v>12.292769259138918</v>
      </c>
      <c r="N242" s="13">
        <f t="shared" si="44"/>
        <v>7.6215169406661296</v>
      </c>
      <c r="O242" s="13">
        <f t="shared" si="45"/>
        <v>10.762191308374657</v>
      </c>
      <c r="Q242" s="41">
        <v>18.857631324989381</v>
      </c>
      <c r="R242" s="44"/>
    </row>
    <row r="243" spans="1:18" s="1" customFormat="1" x14ac:dyDescent="0.2">
      <c r="A243" s="14">
        <f t="shared" si="46"/>
        <v>29373</v>
      </c>
      <c r="B243" s="1">
        <f t="shared" si="49"/>
        <v>6</v>
      </c>
      <c r="C243" s="31"/>
      <c r="D243" s="31"/>
      <c r="E243" s="31"/>
      <c r="F243" s="34">
        <v>0.49282894934415028</v>
      </c>
      <c r="G243" s="13">
        <f t="shared" si="39"/>
        <v>0</v>
      </c>
      <c r="H243" s="13">
        <f t="shared" si="40"/>
        <v>0.49282894934415028</v>
      </c>
      <c r="I243" s="16">
        <f t="shared" si="47"/>
        <v>11.611422589137076</v>
      </c>
      <c r="J243" s="13">
        <f t="shared" si="41"/>
        <v>11.501205570272914</v>
      </c>
      <c r="K243" s="13">
        <f t="shared" si="42"/>
        <v>0.11021701886416224</v>
      </c>
      <c r="L243" s="13">
        <f t="shared" si="43"/>
        <v>0</v>
      </c>
      <c r="M243" s="13">
        <f t="shared" si="48"/>
        <v>4.6712523184727885</v>
      </c>
      <c r="N243" s="13">
        <f t="shared" si="44"/>
        <v>2.8961764374531289</v>
      </c>
      <c r="O243" s="13">
        <f t="shared" si="45"/>
        <v>2.8961764374531289</v>
      </c>
      <c r="Q243" s="41">
        <v>19.944755029432681</v>
      </c>
      <c r="R243" s="44"/>
    </row>
    <row r="244" spans="1:18" s="1" customFormat="1" x14ac:dyDescent="0.2">
      <c r="A244" s="14">
        <f t="shared" si="46"/>
        <v>29403</v>
      </c>
      <c r="B244" s="1">
        <f t="shared" si="49"/>
        <v>7</v>
      </c>
      <c r="C244" s="31"/>
      <c r="D244" s="31"/>
      <c r="E244" s="31"/>
      <c r="F244" s="34">
        <v>7.8600293947832158</v>
      </c>
      <c r="G244" s="13">
        <f t="shared" si="39"/>
        <v>0</v>
      </c>
      <c r="H244" s="13">
        <f t="shared" si="40"/>
        <v>7.8600293947832158</v>
      </c>
      <c r="I244" s="16">
        <f t="shared" si="47"/>
        <v>7.9702464136473781</v>
      </c>
      <c r="J244" s="13">
        <f t="shared" si="41"/>
        <v>7.9456603163880031</v>
      </c>
      <c r="K244" s="13">
        <f t="shared" si="42"/>
        <v>2.4586097259374995E-2</v>
      </c>
      <c r="L244" s="13">
        <f t="shared" si="43"/>
        <v>0</v>
      </c>
      <c r="M244" s="13">
        <f t="shared" si="48"/>
        <v>1.7750758810196596</v>
      </c>
      <c r="N244" s="13">
        <f t="shared" si="44"/>
        <v>1.1005470462321889</v>
      </c>
      <c r="O244" s="13">
        <f t="shared" si="45"/>
        <v>1.1005470462321889</v>
      </c>
      <c r="Q244" s="41">
        <v>22.64020300000001</v>
      </c>
      <c r="R244" s="44"/>
    </row>
    <row r="245" spans="1:18" s="1" customFormat="1" ht="13.5" customHeight="1" thickBot="1" x14ac:dyDescent="0.25">
      <c r="A245" s="14">
        <f t="shared" si="46"/>
        <v>29434</v>
      </c>
      <c r="B245" s="3">
        <f t="shared" si="49"/>
        <v>8</v>
      </c>
      <c r="C245" s="32"/>
      <c r="D245" s="32"/>
      <c r="E245" s="32"/>
      <c r="F245" s="37">
        <v>3.7573248560124912</v>
      </c>
      <c r="G245" s="18">
        <f t="shared" si="39"/>
        <v>0</v>
      </c>
      <c r="H245" s="18">
        <f t="shared" si="40"/>
        <v>3.7573248560124912</v>
      </c>
      <c r="I245" s="17">
        <f t="shared" si="47"/>
        <v>3.7819109532718662</v>
      </c>
      <c r="J245" s="18">
        <f t="shared" si="41"/>
        <v>3.7793582664336105</v>
      </c>
      <c r="K245" s="18">
        <f t="shared" si="42"/>
        <v>2.5526868382557133E-3</v>
      </c>
      <c r="L245" s="18">
        <f t="shared" si="43"/>
        <v>0</v>
      </c>
      <c r="M245" s="18">
        <f t="shared" si="48"/>
        <v>0.67452883478747072</v>
      </c>
      <c r="N245" s="18">
        <f t="shared" si="44"/>
        <v>0.41820787756823186</v>
      </c>
      <c r="O245" s="18">
        <f t="shared" si="45"/>
        <v>0.41820787756823186</v>
      </c>
      <c r="P245" s="3"/>
      <c r="Q245" s="42">
        <v>22.868833534113129</v>
      </c>
      <c r="R245" s="47"/>
    </row>
    <row r="246" spans="1:18" s="1" customFormat="1" x14ac:dyDescent="0.2">
      <c r="A246" s="14">
        <f t="shared" si="46"/>
        <v>29465</v>
      </c>
      <c r="B246" s="1">
        <f t="shared" si="49"/>
        <v>9</v>
      </c>
      <c r="C246" s="31"/>
      <c r="D246" s="31"/>
      <c r="E246" s="31"/>
      <c r="F246" s="34">
        <v>24.35701338761038</v>
      </c>
      <c r="G246" s="13">
        <f t="shared" si="39"/>
        <v>0</v>
      </c>
      <c r="H246" s="13">
        <f t="shared" si="40"/>
        <v>24.35701338761038</v>
      </c>
      <c r="I246" s="16">
        <f t="shared" si="47"/>
        <v>24.359566074448637</v>
      </c>
      <c r="J246" s="13">
        <f t="shared" si="41"/>
        <v>23.64109246933263</v>
      </c>
      <c r="K246" s="13">
        <f t="shared" si="42"/>
        <v>0.71847360511600655</v>
      </c>
      <c r="L246" s="13">
        <f t="shared" si="43"/>
        <v>0</v>
      </c>
      <c r="M246" s="13">
        <f t="shared" si="48"/>
        <v>0.25632095721923887</v>
      </c>
      <c r="N246" s="13">
        <f t="shared" si="44"/>
        <v>0.15891899347592808</v>
      </c>
      <c r="O246" s="13">
        <f t="shared" si="45"/>
        <v>0.15891899347592808</v>
      </c>
      <c r="Q246" s="41">
        <v>22.18844119329589</v>
      </c>
      <c r="R246" s="44"/>
    </row>
    <row r="247" spans="1:18" s="1" customFormat="1" x14ac:dyDescent="0.2">
      <c r="A247" s="14">
        <f t="shared" si="46"/>
        <v>29495</v>
      </c>
      <c r="B247" s="1">
        <f t="shared" si="49"/>
        <v>10</v>
      </c>
      <c r="C247" s="31"/>
      <c r="D247" s="31"/>
      <c r="E247" s="31"/>
      <c r="F247" s="34">
        <v>27.492891028887811</v>
      </c>
      <c r="G247" s="13">
        <f t="shared" si="39"/>
        <v>1.9040261073967994E-2</v>
      </c>
      <c r="H247" s="13">
        <f t="shared" si="40"/>
        <v>27.473850767813843</v>
      </c>
      <c r="I247" s="16">
        <f t="shared" si="47"/>
        <v>28.19232437292985</v>
      </c>
      <c r="J247" s="13">
        <f t="shared" si="41"/>
        <v>26.319782022418941</v>
      </c>
      <c r="K247" s="13">
        <f t="shared" si="42"/>
        <v>1.8725423505109084</v>
      </c>
      <c r="L247" s="13">
        <f t="shared" si="43"/>
        <v>0</v>
      </c>
      <c r="M247" s="13">
        <f t="shared" si="48"/>
        <v>9.7401963743310782E-2</v>
      </c>
      <c r="N247" s="13">
        <f t="shared" si="44"/>
        <v>6.0389217520852682E-2</v>
      </c>
      <c r="O247" s="13">
        <f t="shared" si="45"/>
        <v>7.9429478594820677E-2</v>
      </c>
      <c r="Q247" s="41">
        <v>18.102694150203149</v>
      </c>
      <c r="R247" s="44"/>
    </row>
    <row r="248" spans="1:18" s="1" customFormat="1" x14ac:dyDescent="0.2">
      <c r="A248" s="14">
        <f t="shared" si="46"/>
        <v>29526</v>
      </c>
      <c r="B248" s="1">
        <f t="shared" si="49"/>
        <v>11</v>
      </c>
      <c r="C248" s="31"/>
      <c r="D248" s="31"/>
      <c r="E248" s="31"/>
      <c r="F248" s="34">
        <v>31.30530593188556</v>
      </c>
      <c r="G248" s="13">
        <f t="shared" si="39"/>
        <v>0.44527893984926614</v>
      </c>
      <c r="H248" s="13">
        <f t="shared" si="40"/>
        <v>30.860026992036293</v>
      </c>
      <c r="I248" s="16">
        <f t="shared" si="47"/>
        <v>32.732569342547201</v>
      </c>
      <c r="J248" s="13">
        <f t="shared" si="41"/>
        <v>28.617253587969916</v>
      </c>
      <c r="K248" s="13">
        <f t="shared" si="42"/>
        <v>4.1153157545772849</v>
      </c>
      <c r="L248" s="13">
        <f t="shared" si="43"/>
        <v>0</v>
      </c>
      <c r="M248" s="13">
        <f t="shared" si="48"/>
        <v>3.70127462224581E-2</v>
      </c>
      <c r="N248" s="13">
        <f t="shared" si="44"/>
        <v>2.294790265792402E-2</v>
      </c>
      <c r="O248" s="13">
        <f t="shared" si="45"/>
        <v>0.46822684250719016</v>
      </c>
      <c r="Q248" s="41">
        <v>14.973144910075289</v>
      </c>
      <c r="R248" s="44"/>
    </row>
    <row r="249" spans="1:18" s="1" customFormat="1" x14ac:dyDescent="0.2">
      <c r="A249" s="14">
        <f t="shared" si="46"/>
        <v>29556</v>
      </c>
      <c r="B249" s="1">
        <f t="shared" si="49"/>
        <v>12</v>
      </c>
      <c r="C249" s="31"/>
      <c r="D249" s="31"/>
      <c r="E249" s="31"/>
      <c r="F249" s="34">
        <v>12.10321969081873</v>
      </c>
      <c r="G249" s="13">
        <f t="shared" si="39"/>
        <v>0</v>
      </c>
      <c r="H249" s="13">
        <f t="shared" si="40"/>
        <v>12.10321969081873</v>
      </c>
      <c r="I249" s="16">
        <f t="shared" si="47"/>
        <v>16.218535445396014</v>
      </c>
      <c r="J249" s="13">
        <f t="shared" si="41"/>
        <v>15.407470496952643</v>
      </c>
      <c r="K249" s="13">
        <f t="shared" si="42"/>
        <v>0.81106494844337185</v>
      </c>
      <c r="L249" s="13">
        <f t="shared" si="43"/>
        <v>0</v>
      </c>
      <c r="M249" s="13">
        <f t="shared" si="48"/>
        <v>1.406484356453408E-2</v>
      </c>
      <c r="N249" s="13">
        <f t="shared" si="44"/>
        <v>8.7202030100111301E-3</v>
      </c>
      <c r="O249" s="13">
        <f t="shared" si="45"/>
        <v>8.7202030100111301E-3</v>
      </c>
      <c r="Q249" s="41">
        <v>12.38992514008409</v>
      </c>
      <c r="R249" s="44"/>
    </row>
    <row r="250" spans="1:18" s="1" customFormat="1" x14ac:dyDescent="0.2">
      <c r="A250" s="14">
        <f t="shared" si="46"/>
        <v>29587</v>
      </c>
      <c r="B250" s="1">
        <f t="shared" si="49"/>
        <v>1</v>
      </c>
      <c r="C250" s="31"/>
      <c r="D250" s="31"/>
      <c r="E250" s="31"/>
      <c r="F250" s="34">
        <v>130.30748469092069</v>
      </c>
      <c r="G250" s="13">
        <f t="shared" si="39"/>
        <v>11.514000194963915</v>
      </c>
      <c r="H250" s="13">
        <f t="shared" si="40"/>
        <v>118.79348449595678</v>
      </c>
      <c r="I250" s="16">
        <f t="shared" si="47"/>
        <v>119.60454944440015</v>
      </c>
      <c r="J250" s="13">
        <f t="shared" si="41"/>
        <v>41.039487164598157</v>
      </c>
      <c r="K250" s="13">
        <f t="shared" si="42"/>
        <v>78.565062279801992</v>
      </c>
      <c r="L250" s="13">
        <f t="shared" si="43"/>
        <v>67.918955050444566</v>
      </c>
      <c r="M250" s="13">
        <f t="shared" si="48"/>
        <v>67.924299690999092</v>
      </c>
      <c r="N250" s="13">
        <f t="shared" si="44"/>
        <v>42.113065808419435</v>
      </c>
      <c r="O250" s="13">
        <f t="shared" si="45"/>
        <v>53.627066003383348</v>
      </c>
      <c r="Q250" s="41">
        <v>10.59095559354839</v>
      </c>
      <c r="R250" s="44"/>
    </row>
    <row r="251" spans="1:18" s="1" customFormat="1" x14ac:dyDescent="0.2">
      <c r="A251" s="14">
        <f t="shared" si="46"/>
        <v>29618</v>
      </c>
      <c r="B251" s="1">
        <f t="shared" si="49"/>
        <v>2</v>
      </c>
      <c r="C251" s="31"/>
      <c r="D251" s="31"/>
      <c r="E251" s="31"/>
      <c r="F251" s="34">
        <v>1.7039704570010921</v>
      </c>
      <c r="G251" s="13">
        <f t="shared" si="39"/>
        <v>0</v>
      </c>
      <c r="H251" s="13">
        <f t="shared" si="40"/>
        <v>1.7039704570010921</v>
      </c>
      <c r="I251" s="16">
        <f t="shared" si="47"/>
        <v>12.350077686358517</v>
      </c>
      <c r="J251" s="13">
        <f t="shared" si="41"/>
        <v>11.978650831360339</v>
      </c>
      <c r="K251" s="13">
        <f t="shared" si="42"/>
        <v>0.37142685499817851</v>
      </c>
      <c r="L251" s="13">
        <f t="shared" si="43"/>
        <v>0</v>
      </c>
      <c r="M251" s="13">
        <f t="shared" si="48"/>
        <v>25.811233882579657</v>
      </c>
      <c r="N251" s="13">
        <f t="shared" si="44"/>
        <v>16.002965007199386</v>
      </c>
      <c r="O251" s="13">
        <f t="shared" si="45"/>
        <v>16.002965007199386</v>
      </c>
      <c r="Q251" s="41">
        <v>12.352349013219509</v>
      </c>
      <c r="R251" s="44"/>
    </row>
    <row r="252" spans="1:18" s="1" customFormat="1" x14ac:dyDescent="0.2">
      <c r="A252" s="14">
        <f t="shared" si="46"/>
        <v>29646</v>
      </c>
      <c r="B252" s="1">
        <f t="shared" si="49"/>
        <v>3</v>
      </c>
      <c r="C252" s="31"/>
      <c r="D252" s="31"/>
      <c r="E252" s="31"/>
      <c r="F252" s="34">
        <v>2.1924178102333478</v>
      </c>
      <c r="G252" s="13">
        <f t="shared" si="39"/>
        <v>0</v>
      </c>
      <c r="H252" s="13">
        <f t="shared" si="40"/>
        <v>2.1924178102333478</v>
      </c>
      <c r="I252" s="16">
        <f t="shared" si="47"/>
        <v>2.5638446652315263</v>
      </c>
      <c r="J252" s="13">
        <f t="shared" si="41"/>
        <v>2.5616327142065787</v>
      </c>
      <c r="K252" s="13">
        <f t="shared" si="42"/>
        <v>2.2119510249476448E-3</v>
      </c>
      <c r="L252" s="13">
        <f t="shared" si="43"/>
        <v>0</v>
      </c>
      <c r="M252" s="13">
        <f t="shared" si="48"/>
        <v>9.8082688753802714</v>
      </c>
      <c r="N252" s="13">
        <f t="shared" si="44"/>
        <v>6.0811267027357685</v>
      </c>
      <c r="O252" s="13">
        <f t="shared" si="45"/>
        <v>6.0811267027357685</v>
      </c>
      <c r="Q252" s="41">
        <v>15.621783899834639</v>
      </c>
      <c r="R252" s="44"/>
    </row>
    <row r="253" spans="1:18" s="1" customFormat="1" x14ac:dyDescent="0.2">
      <c r="A253" s="14">
        <f t="shared" si="46"/>
        <v>29677</v>
      </c>
      <c r="B253" s="1">
        <f t="shared" si="49"/>
        <v>4</v>
      </c>
      <c r="C253" s="31"/>
      <c r="D253" s="31"/>
      <c r="E253" s="31"/>
      <c r="F253" s="34">
        <v>2.3678402309946258</v>
      </c>
      <c r="G253" s="13">
        <f t="shared" si="39"/>
        <v>0</v>
      </c>
      <c r="H253" s="13">
        <f t="shared" si="40"/>
        <v>2.3678402309946258</v>
      </c>
      <c r="I253" s="16">
        <f t="shared" si="47"/>
        <v>2.3700521820195735</v>
      </c>
      <c r="J253" s="13">
        <f t="shared" si="41"/>
        <v>2.3686985457394121</v>
      </c>
      <c r="K253" s="13">
        <f t="shared" si="42"/>
        <v>1.3536362801613855E-3</v>
      </c>
      <c r="L253" s="13">
        <f t="shared" si="43"/>
        <v>0</v>
      </c>
      <c r="M253" s="13">
        <f t="shared" si="48"/>
        <v>3.7271421726445029</v>
      </c>
      <c r="N253" s="13">
        <f t="shared" si="44"/>
        <v>2.3108281470395919</v>
      </c>
      <c r="O253" s="13">
        <f t="shared" si="45"/>
        <v>2.3108281470395919</v>
      </c>
      <c r="Q253" s="41">
        <v>17.441840415128759</v>
      </c>
      <c r="R253" s="44"/>
    </row>
    <row r="254" spans="1:18" s="1" customFormat="1" x14ac:dyDescent="0.2">
      <c r="A254" s="14">
        <f t="shared" si="46"/>
        <v>29707</v>
      </c>
      <c r="B254" s="1">
        <f t="shared" si="49"/>
        <v>5</v>
      </c>
      <c r="C254" s="31"/>
      <c r="D254" s="31"/>
      <c r="E254" s="31"/>
      <c r="F254" s="34">
        <v>6.9771735444074388</v>
      </c>
      <c r="G254" s="13">
        <f t="shared" si="39"/>
        <v>0</v>
      </c>
      <c r="H254" s="13">
        <f t="shared" si="40"/>
        <v>6.9771735444074388</v>
      </c>
      <c r="I254" s="16">
        <f t="shared" si="47"/>
        <v>6.9785271806875997</v>
      </c>
      <c r="J254" s="13">
        <f t="shared" si="41"/>
        <v>6.9396304670786755</v>
      </c>
      <c r="K254" s="13">
        <f t="shared" si="42"/>
        <v>3.8896713608924216E-2</v>
      </c>
      <c r="L254" s="13">
        <f t="shared" si="43"/>
        <v>0</v>
      </c>
      <c r="M254" s="13">
        <f t="shared" si="48"/>
        <v>1.4163140256049109</v>
      </c>
      <c r="N254" s="13">
        <f t="shared" si="44"/>
        <v>0.87811469587504476</v>
      </c>
      <c r="O254" s="13">
        <f t="shared" si="45"/>
        <v>0.87811469587504476</v>
      </c>
      <c r="Q254" s="41">
        <v>16.548038420152029</v>
      </c>
      <c r="R254" s="44"/>
    </row>
    <row r="255" spans="1:18" s="1" customFormat="1" x14ac:dyDescent="0.2">
      <c r="A255" s="14">
        <f t="shared" si="46"/>
        <v>29738</v>
      </c>
      <c r="B255" s="1">
        <f t="shared" si="49"/>
        <v>6</v>
      </c>
      <c r="C255" s="31"/>
      <c r="D255" s="31"/>
      <c r="E255" s="31"/>
      <c r="F255" s="34">
        <v>13.629572306641499</v>
      </c>
      <c r="G255" s="13">
        <f t="shared" si="39"/>
        <v>0</v>
      </c>
      <c r="H255" s="13">
        <f t="shared" si="40"/>
        <v>13.629572306641499</v>
      </c>
      <c r="I255" s="16">
        <f t="shared" si="47"/>
        <v>13.668469020250424</v>
      </c>
      <c r="J255" s="13">
        <f t="shared" si="41"/>
        <v>13.523577721603862</v>
      </c>
      <c r="K255" s="13">
        <f t="shared" si="42"/>
        <v>0.14489129864656114</v>
      </c>
      <c r="L255" s="13">
        <f t="shared" si="43"/>
        <v>0</v>
      </c>
      <c r="M255" s="13">
        <f t="shared" si="48"/>
        <v>0.53819932972986617</v>
      </c>
      <c r="N255" s="13">
        <f t="shared" si="44"/>
        <v>0.333683584432517</v>
      </c>
      <c r="O255" s="13">
        <f t="shared" si="45"/>
        <v>0.333683584432517</v>
      </c>
      <c r="Q255" s="41">
        <v>21.45698301060732</v>
      </c>
      <c r="R255" s="44"/>
    </row>
    <row r="256" spans="1:18" s="1" customFormat="1" x14ac:dyDescent="0.2">
      <c r="A256" s="14">
        <f t="shared" si="46"/>
        <v>29768</v>
      </c>
      <c r="B256" s="1">
        <f t="shared" si="49"/>
        <v>7</v>
      </c>
      <c r="C256" s="31"/>
      <c r="D256" s="31"/>
      <c r="E256" s="31"/>
      <c r="F256" s="34">
        <v>0.73021888885727781</v>
      </c>
      <c r="G256" s="13">
        <f t="shared" si="39"/>
        <v>0</v>
      </c>
      <c r="H256" s="13">
        <f t="shared" si="40"/>
        <v>0.73021888885727781</v>
      </c>
      <c r="I256" s="16">
        <f t="shared" si="47"/>
        <v>0.87511018750383895</v>
      </c>
      <c r="J256" s="13">
        <f t="shared" si="41"/>
        <v>0.87507309328625738</v>
      </c>
      <c r="K256" s="13">
        <f t="shared" si="42"/>
        <v>3.7094217581579159E-5</v>
      </c>
      <c r="L256" s="13">
        <f t="shared" si="43"/>
        <v>0</v>
      </c>
      <c r="M256" s="13">
        <f t="shared" si="48"/>
        <v>0.20451574529734917</v>
      </c>
      <c r="N256" s="13">
        <f t="shared" si="44"/>
        <v>0.12679976208435648</v>
      </c>
      <c r="O256" s="13">
        <f t="shared" si="45"/>
        <v>0.12679976208435648</v>
      </c>
      <c r="Q256" s="41">
        <v>21.74506848200976</v>
      </c>
      <c r="R256" s="44"/>
    </row>
    <row r="257" spans="1:18" s="1" customFormat="1" ht="13.5" customHeight="1" thickBot="1" x14ac:dyDescent="0.25">
      <c r="A257" s="14">
        <f t="shared" si="46"/>
        <v>29799</v>
      </c>
      <c r="B257" s="3">
        <f t="shared" si="49"/>
        <v>8</v>
      </c>
      <c r="C257" s="32"/>
      <c r="D257" s="32"/>
      <c r="E257" s="32"/>
      <c r="F257" s="37">
        <v>12.140387398703989</v>
      </c>
      <c r="G257" s="18">
        <f t="shared" si="39"/>
        <v>0</v>
      </c>
      <c r="H257" s="18">
        <f t="shared" si="40"/>
        <v>12.140387398703989</v>
      </c>
      <c r="I257" s="17">
        <f t="shared" si="47"/>
        <v>12.140424492921571</v>
      </c>
      <c r="J257" s="18">
        <f t="shared" si="41"/>
        <v>12.040878610124523</v>
      </c>
      <c r="K257" s="18">
        <f t="shared" si="42"/>
        <v>9.954588279704879E-2</v>
      </c>
      <c r="L257" s="18">
        <f t="shared" si="43"/>
        <v>0</v>
      </c>
      <c r="M257" s="18">
        <f t="shared" si="48"/>
        <v>7.7715983212992695E-2</v>
      </c>
      <c r="N257" s="18">
        <f t="shared" si="44"/>
        <v>4.8183909592055471E-2</v>
      </c>
      <c r="O257" s="18">
        <f t="shared" si="45"/>
        <v>4.8183909592055471E-2</v>
      </c>
      <c r="P257" s="3"/>
      <c r="Q257" s="42">
        <v>21.62216900000001</v>
      </c>
      <c r="R257" s="47"/>
    </row>
    <row r="258" spans="1:18" s="1" customFormat="1" x14ac:dyDescent="0.2">
      <c r="A258" s="14">
        <f t="shared" si="46"/>
        <v>29830</v>
      </c>
      <c r="B258" s="1">
        <f t="shared" si="49"/>
        <v>9</v>
      </c>
      <c r="C258" s="31"/>
      <c r="D258" s="31"/>
      <c r="E258" s="31"/>
      <c r="F258" s="34">
        <v>0.28473946074053658</v>
      </c>
      <c r="G258" s="13">
        <f t="shared" si="39"/>
        <v>0</v>
      </c>
      <c r="H258" s="13">
        <f t="shared" si="40"/>
        <v>0.28473946074053658</v>
      </c>
      <c r="I258" s="16">
        <f t="shared" si="47"/>
        <v>0.38428534353758537</v>
      </c>
      <c r="J258" s="13">
        <f t="shared" si="41"/>
        <v>0.38428220841009769</v>
      </c>
      <c r="K258" s="13">
        <f t="shared" si="42"/>
        <v>3.1351274876745272E-6</v>
      </c>
      <c r="L258" s="13">
        <f t="shared" si="43"/>
        <v>0</v>
      </c>
      <c r="M258" s="13">
        <f t="shared" si="48"/>
        <v>2.9532073620937224E-2</v>
      </c>
      <c r="N258" s="13">
        <f t="shared" si="44"/>
        <v>1.830988564498108E-2</v>
      </c>
      <c r="O258" s="13">
        <f t="shared" si="45"/>
        <v>1.830988564498108E-2</v>
      </c>
      <c r="Q258" s="41">
        <v>21.758863426630828</v>
      </c>
      <c r="R258" s="44"/>
    </row>
    <row r="259" spans="1:18" s="1" customFormat="1" x14ac:dyDescent="0.2">
      <c r="A259" s="14">
        <f t="shared" si="46"/>
        <v>29860</v>
      </c>
      <c r="B259" s="1">
        <f t="shared" si="49"/>
        <v>10</v>
      </c>
      <c r="C259" s="31"/>
      <c r="D259" s="31"/>
      <c r="E259" s="31"/>
      <c r="F259" s="34">
        <v>14.35512540043654</v>
      </c>
      <c r="G259" s="13">
        <f t="shared" si="39"/>
        <v>0</v>
      </c>
      <c r="H259" s="13">
        <f t="shared" si="40"/>
        <v>14.35512540043654</v>
      </c>
      <c r="I259" s="16">
        <f t="shared" si="47"/>
        <v>14.355128535564027</v>
      </c>
      <c r="J259" s="13">
        <f t="shared" si="41"/>
        <v>14.129899958918825</v>
      </c>
      <c r="K259" s="13">
        <f t="shared" si="42"/>
        <v>0.22522857664520224</v>
      </c>
      <c r="L259" s="13">
        <f t="shared" si="43"/>
        <v>0</v>
      </c>
      <c r="M259" s="13">
        <f t="shared" si="48"/>
        <v>1.1222187975956144E-2</v>
      </c>
      <c r="N259" s="13">
        <f t="shared" si="44"/>
        <v>6.9577565450928093E-3</v>
      </c>
      <c r="O259" s="13">
        <f t="shared" si="45"/>
        <v>6.9577565450928093E-3</v>
      </c>
      <c r="Q259" s="41">
        <v>19.325356175067341</v>
      </c>
      <c r="R259" s="44"/>
    </row>
    <row r="260" spans="1:18" s="1" customFormat="1" x14ac:dyDescent="0.2">
      <c r="A260" s="14">
        <f t="shared" si="46"/>
        <v>29891</v>
      </c>
      <c r="B260" s="1">
        <f t="shared" si="49"/>
        <v>11</v>
      </c>
      <c r="C260" s="31"/>
      <c r="D260" s="31"/>
      <c r="E260" s="31"/>
      <c r="F260" s="34">
        <v>37.966886886371583</v>
      </c>
      <c r="G260" s="13">
        <f t="shared" si="39"/>
        <v>1.1900623741921912</v>
      </c>
      <c r="H260" s="13">
        <f t="shared" si="40"/>
        <v>36.776824512179388</v>
      </c>
      <c r="I260" s="16">
        <f t="shared" si="47"/>
        <v>37.002053088824589</v>
      </c>
      <c r="J260" s="13">
        <f t="shared" si="41"/>
        <v>30.787781413920161</v>
      </c>
      <c r="K260" s="13">
        <f t="shared" si="42"/>
        <v>6.2142716749044276</v>
      </c>
      <c r="L260" s="13">
        <f t="shared" si="43"/>
        <v>0</v>
      </c>
      <c r="M260" s="13">
        <f t="shared" si="48"/>
        <v>4.2644314308633345E-3</v>
      </c>
      <c r="N260" s="13">
        <f t="shared" si="44"/>
        <v>2.6439474871352672E-3</v>
      </c>
      <c r="O260" s="13">
        <f t="shared" si="45"/>
        <v>1.1927063216793266</v>
      </c>
      <c r="Q260" s="41">
        <v>14.10470265612016</v>
      </c>
      <c r="R260" s="44"/>
    </row>
    <row r="261" spans="1:18" s="1" customFormat="1" x14ac:dyDescent="0.2">
      <c r="A261" s="14">
        <f t="shared" si="46"/>
        <v>29921</v>
      </c>
      <c r="B261" s="1">
        <f t="shared" si="49"/>
        <v>12</v>
      </c>
      <c r="C261" s="31"/>
      <c r="D261" s="31"/>
      <c r="E261" s="31"/>
      <c r="F261" s="34">
        <v>55.643643560857242</v>
      </c>
      <c r="G261" s="13">
        <f t="shared" si="39"/>
        <v>3.1663733481212666</v>
      </c>
      <c r="H261" s="13">
        <f t="shared" si="40"/>
        <v>52.477270212735974</v>
      </c>
      <c r="I261" s="16">
        <f t="shared" si="47"/>
        <v>58.691541887640398</v>
      </c>
      <c r="J261" s="13">
        <f t="shared" si="41"/>
        <v>38.476634816365504</v>
      </c>
      <c r="K261" s="13">
        <f t="shared" si="42"/>
        <v>20.214907071274894</v>
      </c>
      <c r="L261" s="13">
        <f t="shared" si="43"/>
        <v>9.1397638220950892</v>
      </c>
      <c r="M261" s="13">
        <f t="shared" si="48"/>
        <v>9.1413843060388178</v>
      </c>
      <c r="N261" s="13">
        <f t="shared" si="44"/>
        <v>5.6676582697440674</v>
      </c>
      <c r="O261" s="13">
        <f t="shared" si="45"/>
        <v>8.8340316178653335</v>
      </c>
      <c r="Q261" s="41">
        <v>12.86138921805688</v>
      </c>
      <c r="R261" s="44"/>
    </row>
    <row r="262" spans="1:18" s="1" customFormat="1" x14ac:dyDescent="0.2">
      <c r="A262" s="14">
        <f t="shared" si="46"/>
        <v>29952</v>
      </c>
      <c r="B262" s="1">
        <f t="shared" si="49"/>
        <v>1</v>
      </c>
      <c r="C262" s="31"/>
      <c r="D262" s="31"/>
      <c r="E262" s="31"/>
      <c r="F262" s="34">
        <v>60.397423126361488</v>
      </c>
      <c r="G262" s="13">
        <f t="shared" ref="G262:G325" si="50">IF((F262-$J$2)&gt;0,$I$2*(F262-$J$2),0)</f>
        <v>3.697859236395463</v>
      </c>
      <c r="H262" s="13">
        <f t="shared" ref="H262:H325" si="51">F262-G262</f>
        <v>56.699563889966022</v>
      </c>
      <c r="I262" s="16">
        <f t="shared" si="47"/>
        <v>67.774707139145818</v>
      </c>
      <c r="J262" s="13">
        <f t="shared" ref="J262:J325" si="52">I262/SQRT(1+(I262/($K$2*(300+(25*Q262)+0.05*(Q262)^3)))^2)</f>
        <v>39.238513473379598</v>
      </c>
      <c r="K262" s="13">
        <f t="shared" ref="K262:K325" si="53">I262-J262</f>
        <v>28.53619366576622</v>
      </c>
      <c r="L262" s="13">
        <f t="shared" ref="L262:L325" si="54">IF(K262&gt;$N$2,(K262-$N$2)/$L$2,0)</f>
        <v>17.522235029849966</v>
      </c>
      <c r="M262" s="13">
        <f t="shared" si="48"/>
        <v>20.995961066144716</v>
      </c>
      <c r="N262" s="13">
        <f t="shared" ref="N262:N325" si="55">$M$2*M262</f>
        <v>13.017495861009724</v>
      </c>
      <c r="O262" s="13">
        <f t="shared" ref="O262:O325" si="56">N262+G262</f>
        <v>16.715355097405187</v>
      </c>
      <c r="Q262" s="41">
        <v>12.02333659354839</v>
      </c>
      <c r="R262" s="44"/>
    </row>
    <row r="263" spans="1:18" s="1" customFormat="1" x14ac:dyDescent="0.2">
      <c r="A263" s="14">
        <f t="shared" ref="A263:A326" si="57">EDATE(A262,1)</f>
        <v>29983</v>
      </c>
      <c r="B263" s="1">
        <f t="shared" si="49"/>
        <v>2</v>
      </c>
      <c r="C263" s="31"/>
      <c r="D263" s="31"/>
      <c r="E263" s="31"/>
      <c r="F263" s="34">
        <v>22.04017666815707</v>
      </c>
      <c r="G263" s="13">
        <f t="shared" si="50"/>
        <v>0</v>
      </c>
      <c r="H263" s="13">
        <f t="shared" si="51"/>
        <v>22.04017666815707</v>
      </c>
      <c r="I263" s="16">
        <f t="shared" ref="I263:I326" si="58">H263+K262-L262</f>
        <v>33.054135304073327</v>
      </c>
      <c r="J263" s="13">
        <f t="shared" si="52"/>
        <v>28.504482769346037</v>
      </c>
      <c r="K263" s="13">
        <f t="shared" si="53"/>
        <v>4.54965253472729</v>
      </c>
      <c r="L263" s="13">
        <f t="shared" si="54"/>
        <v>0</v>
      </c>
      <c r="M263" s="13">
        <f t="shared" ref="M263:M326" si="59">L263+M262-N262</f>
        <v>7.9784652051349916</v>
      </c>
      <c r="N263" s="13">
        <f t="shared" si="55"/>
        <v>4.9466484271836944</v>
      </c>
      <c r="O263" s="13">
        <f t="shared" si="56"/>
        <v>4.9466484271836944</v>
      </c>
      <c r="Q263" s="41">
        <v>14.310231608356739</v>
      </c>
      <c r="R263" s="44"/>
    </row>
    <row r="264" spans="1:18" s="1" customFormat="1" x14ac:dyDescent="0.2">
      <c r="A264" s="14">
        <f t="shared" si="57"/>
        <v>30011</v>
      </c>
      <c r="B264" s="1">
        <f t="shared" si="49"/>
        <v>3</v>
      </c>
      <c r="C264" s="31"/>
      <c r="D264" s="31"/>
      <c r="E264" s="31"/>
      <c r="F264" s="34">
        <v>46.451301006934557</v>
      </c>
      <c r="G264" s="13">
        <f t="shared" si="50"/>
        <v>2.1386436689740465</v>
      </c>
      <c r="H264" s="13">
        <f t="shared" si="51"/>
        <v>44.312657337960509</v>
      </c>
      <c r="I264" s="16">
        <f t="shared" si="58"/>
        <v>48.862309872687803</v>
      </c>
      <c r="J264" s="13">
        <f t="shared" si="52"/>
        <v>37.075713419808174</v>
      </c>
      <c r="K264" s="13">
        <f t="shared" si="53"/>
        <v>11.786596452879628</v>
      </c>
      <c r="L264" s="13">
        <f t="shared" si="54"/>
        <v>0.64948166603003854</v>
      </c>
      <c r="M264" s="13">
        <f t="shared" si="59"/>
        <v>3.6812984439813352</v>
      </c>
      <c r="N264" s="13">
        <f t="shared" si="55"/>
        <v>2.282405035268428</v>
      </c>
      <c r="O264" s="13">
        <f t="shared" si="56"/>
        <v>4.4210487042424749</v>
      </c>
      <c r="Q264" s="41">
        <v>14.468718919708429</v>
      </c>
      <c r="R264" s="44"/>
    </row>
    <row r="265" spans="1:18" s="1" customFormat="1" x14ac:dyDescent="0.2">
      <c r="A265" s="14">
        <f t="shared" si="57"/>
        <v>30042</v>
      </c>
      <c r="B265" s="1">
        <f t="shared" si="49"/>
        <v>4</v>
      </c>
      <c r="C265" s="31"/>
      <c r="D265" s="31"/>
      <c r="E265" s="31"/>
      <c r="F265" s="34">
        <v>51.432114237626728</v>
      </c>
      <c r="G265" s="13">
        <f t="shared" si="50"/>
        <v>2.6955125577740042</v>
      </c>
      <c r="H265" s="13">
        <f t="shared" si="51"/>
        <v>48.736601679852726</v>
      </c>
      <c r="I265" s="16">
        <f t="shared" si="58"/>
        <v>59.873716466702312</v>
      </c>
      <c r="J265" s="13">
        <f t="shared" si="52"/>
        <v>43.534910428089226</v>
      </c>
      <c r="K265" s="13">
        <f t="shared" si="53"/>
        <v>16.338806038613086</v>
      </c>
      <c r="L265" s="13">
        <f t="shared" si="54"/>
        <v>5.2351626602812749</v>
      </c>
      <c r="M265" s="13">
        <f t="shared" si="59"/>
        <v>6.6340560689941812</v>
      </c>
      <c r="N265" s="13">
        <f t="shared" si="55"/>
        <v>4.1131147627763927</v>
      </c>
      <c r="O265" s="13">
        <f t="shared" si="56"/>
        <v>6.8086273205503964</v>
      </c>
      <c r="Q265" s="41">
        <v>16.017569685849811</v>
      </c>
      <c r="R265" s="44"/>
    </row>
    <row r="266" spans="1:18" s="1" customFormat="1" x14ac:dyDescent="0.2">
      <c r="A266" s="14">
        <f t="shared" si="57"/>
        <v>30072</v>
      </c>
      <c r="B266" s="1">
        <f t="shared" si="49"/>
        <v>5</v>
      </c>
      <c r="C266" s="31"/>
      <c r="D266" s="31"/>
      <c r="E266" s="31"/>
      <c r="F266" s="34">
        <v>2.766189184263582</v>
      </c>
      <c r="G266" s="13">
        <f t="shared" si="50"/>
        <v>0</v>
      </c>
      <c r="H266" s="13">
        <f t="shared" si="51"/>
        <v>2.766189184263582</v>
      </c>
      <c r="I266" s="16">
        <f t="shared" si="58"/>
        <v>13.869832562595391</v>
      </c>
      <c r="J266" s="13">
        <f t="shared" si="52"/>
        <v>13.70234927780427</v>
      </c>
      <c r="K266" s="13">
        <f t="shared" si="53"/>
        <v>0.16748328479112118</v>
      </c>
      <c r="L266" s="13">
        <f t="shared" si="54"/>
        <v>0</v>
      </c>
      <c r="M266" s="13">
        <f t="shared" si="59"/>
        <v>2.5209413062177886</v>
      </c>
      <c r="N266" s="13">
        <f t="shared" si="55"/>
        <v>1.5629836098550289</v>
      </c>
      <c r="O266" s="13">
        <f t="shared" si="56"/>
        <v>1.5629836098550289</v>
      </c>
      <c r="Q266" s="41">
        <v>20.727198612350939</v>
      </c>
      <c r="R266" s="44"/>
    </row>
    <row r="267" spans="1:18" s="1" customFormat="1" x14ac:dyDescent="0.2">
      <c r="A267" s="14">
        <f t="shared" si="57"/>
        <v>30103</v>
      </c>
      <c r="B267" s="1">
        <f t="shared" si="49"/>
        <v>6</v>
      </c>
      <c r="C267" s="31"/>
      <c r="D267" s="31"/>
      <c r="E267" s="31"/>
      <c r="F267" s="34">
        <v>0.2152380971488789</v>
      </c>
      <c r="G267" s="13">
        <f t="shared" si="50"/>
        <v>0</v>
      </c>
      <c r="H267" s="13">
        <f t="shared" si="51"/>
        <v>0.2152380971488789</v>
      </c>
      <c r="I267" s="16">
        <f t="shared" si="58"/>
        <v>0.38272138194000005</v>
      </c>
      <c r="J267" s="13">
        <f t="shared" si="52"/>
        <v>0.38271646100482143</v>
      </c>
      <c r="K267" s="13">
        <f t="shared" si="53"/>
        <v>4.9209351786205779E-6</v>
      </c>
      <c r="L267" s="13">
        <f t="shared" si="54"/>
        <v>0</v>
      </c>
      <c r="M267" s="13">
        <f t="shared" si="59"/>
        <v>0.95795769636275963</v>
      </c>
      <c r="N267" s="13">
        <f t="shared" si="55"/>
        <v>0.59393377174491091</v>
      </c>
      <c r="O267" s="13">
        <f t="shared" si="56"/>
        <v>0.59393377174491091</v>
      </c>
      <c r="Q267" s="41">
        <v>18.487920913012491</v>
      </c>
      <c r="R267" s="44"/>
    </row>
    <row r="268" spans="1:18" s="1" customFormat="1" x14ac:dyDescent="0.2">
      <c r="A268" s="14">
        <f t="shared" si="57"/>
        <v>30133</v>
      </c>
      <c r="B268" s="1">
        <f t="shared" si="49"/>
        <v>7</v>
      </c>
      <c r="C268" s="31"/>
      <c r="D268" s="31"/>
      <c r="E268" s="31"/>
      <c r="F268" s="34">
        <v>0.6544548623643055</v>
      </c>
      <c r="G268" s="13">
        <f t="shared" si="50"/>
        <v>0</v>
      </c>
      <c r="H268" s="13">
        <f t="shared" si="51"/>
        <v>0.6544548623643055</v>
      </c>
      <c r="I268" s="16">
        <f t="shared" si="58"/>
        <v>0.65445978329948407</v>
      </c>
      <c r="J268" s="13">
        <f t="shared" si="52"/>
        <v>0.65444894265154063</v>
      </c>
      <c r="K268" s="13">
        <f t="shared" si="53"/>
        <v>1.084064794343309E-5</v>
      </c>
      <c r="L268" s="13">
        <f t="shared" si="54"/>
        <v>0</v>
      </c>
      <c r="M268" s="13">
        <f t="shared" si="59"/>
        <v>0.36402392461784872</v>
      </c>
      <c r="N268" s="13">
        <f t="shared" si="55"/>
        <v>0.22569483326306619</v>
      </c>
      <c r="O268" s="13">
        <f t="shared" si="56"/>
        <v>0.22569483326306619</v>
      </c>
      <c r="Q268" s="41">
        <v>24.294716946964169</v>
      </c>
      <c r="R268" s="44"/>
    </row>
    <row r="269" spans="1:18" s="1" customFormat="1" ht="13.5" customHeight="1" thickBot="1" x14ac:dyDescent="0.25">
      <c r="A269" s="14">
        <f t="shared" si="57"/>
        <v>30164</v>
      </c>
      <c r="B269" s="3">
        <f t="shared" si="49"/>
        <v>8</v>
      </c>
      <c r="C269" s="32"/>
      <c r="D269" s="32"/>
      <c r="E269" s="32"/>
      <c r="F269" s="37">
        <v>5.7809794135602681</v>
      </c>
      <c r="G269" s="18">
        <f t="shared" si="50"/>
        <v>0</v>
      </c>
      <c r="H269" s="18">
        <f t="shared" si="51"/>
        <v>5.7809794135602681</v>
      </c>
      <c r="I269" s="17">
        <f t="shared" si="58"/>
        <v>5.7809902542082119</v>
      </c>
      <c r="J269" s="18">
        <f t="shared" si="52"/>
        <v>5.7729204439777222</v>
      </c>
      <c r="K269" s="18">
        <f t="shared" si="53"/>
        <v>8.0698102304896935E-3</v>
      </c>
      <c r="L269" s="18">
        <f t="shared" si="54"/>
        <v>0</v>
      </c>
      <c r="M269" s="18">
        <f t="shared" si="59"/>
        <v>0.13832909135478252</v>
      </c>
      <c r="N269" s="18">
        <f t="shared" si="55"/>
        <v>8.5764036639965166E-2</v>
      </c>
      <c r="O269" s="18">
        <f t="shared" si="56"/>
        <v>8.5764036639965166E-2</v>
      </c>
      <c r="P269" s="3"/>
      <c r="Q269" s="42">
        <v>23.729804000000009</v>
      </c>
      <c r="R269" s="47"/>
    </row>
    <row r="270" spans="1:18" s="1" customFormat="1" x14ac:dyDescent="0.2">
      <c r="A270" s="14">
        <f t="shared" si="57"/>
        <v>30195</v>
      </c>
      <c r="B270" s="1">
        <f t="shared" si="49"/>
        <v>9</v>
      </c>
      <c r="C270" s="31"/>
      <c r="D270" s="31"/>
      <c r="E270" s="31"/>
      <c r="F270" s="34">
        <v>3.9135032008701391</v>
      </c>
      <c r="G270" s="13">
        <f t="shared" si="50"/>
        <v>0</v>
      </c>
      <c r="H270" s="13">
        <f t="shared" si="51"/>
        <v>3.9135032008701391</v>
      </c>
      <c r="I270" s="16">
        <f t="shared" si="58"/>
        <v>3.9215730111006288</v>
      </c>
      <c r="J270" s="13">
        <f t="shared" si="52"/>
        <v>3.9181845267735995</v>
      </c>
      <c r="K270" s="13">
        <f t="shared" si="53"/>
        <v>3.3884843270293175E-3</v>
      </c>
      <c r="L270" s="13">
        <f t="shared" si="54"/>
        <v>0</v>
      </c>
      <c r="M270" s="13">
        <f t="shared" si="59"/>
        <v>5.2565054714817358E-2</v>
      </c>
      <c r="N270" s="13">
        <f t="shared" si="55"/>
        <v>3.2590333923186762E-2</v>
      </c>
      <c r="O270" s="13">
        <f t="shared" si="56"/>
        <v>3.2590333923186762E-2</v>
      </c>
      <c r="Q270" s="41">
        <v>21.630333150432669</v>
      </c>
      <c r="R270" s="44"/>
    </row>
    <row r="271" spans="1:18" s="1" customFormat="1" x14ac:dyDescent="0.2">
      <c r="A271" s="14">
        <f t="shared" si="57"/>
        <v>30225</v>
      </c>
      <c r="B271" s="1">
        <f t="shared" si="49"/>
        <v>10</v>
      </c>
      <c r="C271" s="31"/>
      <c r="D271" s="31"/>
      <c r="E271" s="31"/>
      <c r="F271" s="34">
        <v>55.424065936285707</v>
      </c>
      <c r="G271" s="13">
        <f t="shared" si="50"/>
        <v>3.1418239538482569</v>
      </c>
      <c r="H271" s="13">
        <f t="shared" si="51"/>
        <v>52.282241982437448</v>
      </c>
      <c r="I271" s="16">
        <f t="shared" si="58"/>
        <v>52.285630466764474</v>
      </c>
      <c r="J271" s="13">
        <f t="shared" si="52"/>
        <v>43.222230464363889</v>
      </c>
      <c r="K271" s="13">
        <f t="shared" si="53"/>
        <v>9.0634000024005843</v>
      </c>
      <c r="L271" s="13">
        <f t="shared" si="54"/>
        <v>0</v>
      </c>
      <c r="M271" s="13">
        <f t="shared" si="59"/>
        <v>1.9974720791630596E-2</v>
      </c>
      <c r="N271" s="13">
        <f t="shared" si="55"/>
        <v>1.2384326890810969E-2</v>
      </c>
      <c r="O271" s="13">
        <f t="shared" si="56"/>
        <v>3.1542082807390677</v>
      </c>
      <c r="Q271" s="41">
        <v>18.736648251428061</v>
      </c>
      <c r="R271" s="44"/>
    </row>
    <row r="272" spans="1:18" s="1" customFormat="1" x14ac:dyDescent="0.2">
      <c r="A272" s="14">
        <f t="shared" si="57"/>
        <v>30256</v>
      </c>
      <c r="B272" s="1">
        <f t="shared" si="49"/>
        <v>11</v>
      </c>
      <c r="C272" s="31"/>
      <c r="D272" s="31"/>
      <c r="E272" s="31"/>
      <c r="F272" s="34">
        <v>24.008680202415231</v>
      </c>
      <c r="G272" s="13">
        <f t="shared" si="50"/>
        <v>0</v>
      </c>
      <c r="H272" s="13">
        <f t="shared" si="51"/>
        <v>24.008680202415231</v>
      </c>
      <c r="I272" s="16">
        <f t="shared" si="58"/>
        <v>33.072080204815819</v>
      </c>
      <c r="J272" s="13">
        <f t="shared" si="52"/>
        <v>28.316837077743763</v>
      </c>
      <c r="K272" s="13">
        <f t="shared" si="53"/>
        <v>4.7552431270720561</v>
      </c>
      <c r="L272" s="13">
        <f t="shared" si="54"/>
        <v>0</v>
      </c>
      <c r="M272" s="13">
        <f t="shared" si="59"/>
        <v>7.5903939008196263E-3</v>
      </c>
      <c r="N272" s="13">
        <f t="shared" si="55"/>
        <v>4.7060442185081685E-3</v>
      </c>
      <c r="O272" s="13">
        <f t="shared" si="56"/>
        <v>4.7060442185081685E-3</v>
      </c>
      <c r="Q272" s="41">
        <v>13.92306658595459</v>
      </c>
      <c r="R272" s="44"/>
    </row>
    <row r="273" spans="1:18" s="1" customFormat="1" x14ac:dyDescent="0.2">
      <c r="A273" s="14">
        <f t="shared" si="57"/>
        <v>30286</v>
      </c>
      <c r="B273" s="1">
        <f t="shared" si="49"/>
        <v>12</v>
      </c>
      <c r="C273" s="31"/>
      <c r="D273" s="31"/>
      <c r="E273" s="31"/>
      <c r="F273" s="34">
        <v>0.20778888575388901</v>
      </c>
      <c r="G273" s="13">
        <f t="shared" si="50"/>
        <v>0</v>
      </c>
      <c r="H273" s="13">
        <f t="shared" si="51"/>
        <v>0.20778888575388901</v>
      </c>
      <c r="I273" s="16">
        <f t="shared" si="58"/>
        <v>4.9630320128259449</v>
      </c>
      <c r="J273" s="13">
        <f t="shared" si="52"/>
        <v>4.9361114050220802</v>
      </c>
      <c r="K273" s="13">
        <f t="shared" si="53"/>
        <v>2.6920607803864627E-2</v>
      </c>
      <c r="L273" s="13">
        <f t="shared" si="54"/>
        <v>0</v>
      </c>
      <c r="M273" s="13">
        <f t="shared" si="59"/>
        <v>2.8843496823114578E-3</v>
      </c>
      <c r="N273" s="13">
        <f t="shared" si="55"/>
        <v>1.7882968030331038E-3</v>
      </c>
      <c r="O273" s="13">
        <f t="shared" si="56"/>
        <v>1.7882968030331038E-3</v>
      </c>
      <c r="Q273" s="41">
        <v>11.81722101327934</v>
      </c>
      <c r="R273" s="44"/>
    </row>
    <row r="274" spans="1:18" s="1" customFormat="1" x14ac:dyDescent="0.2">
      <c r="A274" s="14">
        <f t="shared" si="57"/>
        <v>30317</v>
      </c>
      <c r="B274" s="1">
        <f t="shared" si="49"/>
        <v>1</v>
      </c>
      <c r="C274" s="31"/>
      <c r="D274" s="31"/>
      <c r="E274" s="31"/>
      <c r="F274" s="34">
        <v>0.38538164252096069</v>
      </c>
      <c r="G274" s="13">
        <f t="shared" si="50"/>
        <v>0</v>
      </c>
      <c r="H274" s="13">
        <f t="shared" si="51"/>
        <v>0.38538164252096069</v>
      </c>
      <c r="I274" s="16">
        <f t="shared" si="58"/>
        <v>0.41230225032482531</v>
      </c>
      <c r="J274" s="13">
        <f t="shared" si="52"/>
        <v>0.4122878595489376</v>
      </c>
      <c r="K274" s="13">
        <f t="shared" si="53"/>
        <v>1.4390775887718199E-5</v>
      </c>
      <c r="L274" s="13">
        <f t="shared" si="54"/>
        <v>0</v>
      </c>
      <c r="M274" s="13">
        <f t="shared" si="59"/>
        <v>1.096052879278354E-3</v>
      </c>
      <c r="N274" s="13">
        <f t="shared" si="55"/>
        <v>6.795527851525795E-4</v>
      </c>
      <c r="O274" s="13">
        <f t="shared" si="56"/>
        <v>6.795527851525795E-4</v>
      </c>
      <c r="Q274" s="41">
        <v>12.392023593548389</v>
      </c>
      <c r="R274" s="44"/>
    </row>
    <row r="275" spans="1:18" s="1" customFormat="1" x14ac:dyDescent="0.2">
      <c r="A275" s="14">
        <f t="shared" si="57"/>
        <v>30348</v>
      </c>
      <c r="B275" s="1">
        <f t="shared" si="49"/>
        <v>2</v>
      </c>
      <c r="C275" s="31"/>
      <c r="D275" s="31"/>
      <c r="E275" s="31"/>
      <c r="F275" s="34">
        <v>37.891260742503789</v>
      </c>
      <c r="G275" s="13">
        <f t="shared" si="50"/>
        <v>1.181607159200315</v>
      </c>
      <c r="H275" s="13">
        <f t="shared" si="51"/>
        <v>36.709653583303471</v>
      </c>
      <c r="I275" s="16">
        <f t="shared" si="58"/>
        <v>36.709667974079359</v>
      </c>
      <c r="J275" s="13">
        <f t="shared" si="52"/>
        <v>29.711059563270084</v>
      </c>
      <c r="K275" s="13">
        <f t="shared" si="53"/>
        <v>6.9986084108092754</v>
      </c>
      <c r="L275" s="13">
        <f t="shared" si="54"/>
        <v>0</v>
      </c>
      <c r="M275" s="13">
        <f t="shared" si="59"/>
        <v>4.1650009412577454E-4</v>
      </c>
      <c r="N275" s="13">
        <f t="shared" si="55"/>
        <v>2.582300583579802E-4</v>
      </c>
      <c r="O275" s="13">
        <f t="shared" si="56"/>
        <v>1.181865389258673</v>
      </c>
      <c r="Q275" s="41">
        <v>12.75589484988951</v>
      </c>
      <c r="R275" s="44"/>
    </row>
    <row r="276" spans="1:18" s="1" customFormat="1" x14ac:dyDescent="0.2">
      <c r="A276" s="14">
        <f t="shared" si="57"/>
        <v>30376</v>
      </c>
      <c r="B276" s="1">
        <f t="shared" si="49"/>
        <v>3</v>
      </c>
      <c r="C276" s="31"/>
      <c r="D276" s="31"/>
      <c r="E276" s="31"/>
      <c r="F276" s="34">
        <v>3.799417369824488</v>
      </c>
      <c r="G276" s="13">
        <f t="shared" si="50"/>
        <v>0</v>
      </c>
      <c r="H276" s="13">
        <f t="shared" si="51"/>
        <v>3.799417369824488</v>
      </c>
      <c r="I276" s="16">
        <f t="shared" si="58"/>
        <v>10.798025780633763</v>
      </c>
      <c r="J276" s="13">
        <f t="shared" si="52"/>
        <v>10.600937133362866</v>
      </c>
      <c r="K276" s="13">
        <f t="shared" si="53"/>
        <v>0.19708864727089725</v>
      </c>
      <c r="L276" s="13">
        <f t="shared" si="54"/>
        <v>0</v>
      </c>
      <c r="M276" s="13">
        <f t="shared" si="59"/>
        <v>1.5827003576779434E-4</v>
      </c>
      <c r="N276" s="13">
        <f t="shared" si="55"/>
        <v>9.8127422176032486E-5</v>
      </c>
      <c r="O276" s="13">
        <f t="shared" si="56"/>
        <v>9.8127422176032486E-5</v>
      </c>
      <c r="Q276" s="41">
        <v>14.165766072273691</v>
      </c>
      <c r="R276" s="44"/>
    </row>
    <row r="277" spans="1:18" s="1" customFormat="1" x14ac:dyDescent="0.2">
      <c r="A277" s="14">
        <f t="shared" si="57"/>
        <v>30407</v>
      </c>
      <c r="B277" s="1">
        <f t="shared" si="49"/>
        <v>4</v>
      </c>
      <c r="C277" s="31"/>
      <c r="D277" s="31"/>
      <c r="E277" s="31"/>
      <c r="F277" s="34">
        <v>0.26681550645302882</v>
      </c>
      <c r="G277" s="13">
        <f t="shared" si="50"/>
        <v>0</v>
      </c>
      <c r="H277" s="13">
        <f t="shared" si="51"/>
        <v>0.26681550645302882</v>
      </c>
      <c r="I277" s="16">
        <f t="shared" si="58"/>
        <v>0.46390415372392607</v>
      </c>
      <c r="J277" s="13">
        <f t="shared" si="52"/>
        <v>0.46389473098205564</v>
      </c>
      <c r="K277" s="13">
        <f t="shared" si="53"/>
        <v>9.4227418704351251E-6</v>
      </c>
      <c r="L277" s="13">
        <f t="shared" si="54"/>
        <v>0</v>
      </c>
      <c r="M277" s="13">
        <f t="shared" si="59"/>
        <v>6.0142613591761853E-5</v>
      </c>
      <c r="N277" s="13">
        <f t="shared" si="55"/>
        <v>3.7288420426892349E-5</v>
      </c>
      <c r="O277" s="13">
        <f t="shared" si="56"/>
        <v>3.7288420426892349E-5</v>
      </c>
      <c r="Q277" s="41">
        <v>17.97500913490207</v>
      </c>
      <c r="R277" s="44"/>
    </row>
    <row r="278" spans="1:18" s="1" customFormat="1" x14ac:dyDescent="0.2">
      <c r="A278" s="14">
        <f t="shared" si="57"/>
        <v>30437</v>
      </c>
      <c r="B278" s="1">
        <f t="shared" si="49"/>
        <v>5</v>
      </c>
      <c r="C278" s="31"/>
      <c r="D278" s="31"/>
      <c r="E278" s="31"/>
      <c r="F278" s="34">
        <v>15.845990610224479</v>
      </c>
      <c r="G278" s="13">
        <f t="shared" si="50"/>
        <v>0</v>
      </c>
      <c r="H278" s="13">
        <f t="shared" si="51"/>
        <v>15.845990610224479</v>
      </c>
      <c r="I278" s="16">
        <f t="shared" si="58"/>
        <v>15.84600003296635</v>
      </c>
      <c r="J278" s="13">
        <f t="shared" si="52"/>
        <v>15.363550726139566</v>
      </c>
      <c r="K278" s="13">
        <f t="shared" si="53"/>
        <v>0.48244930682678344</v>
      </c>
      <c r="L278" s="13">
        <f t="shared" si="54"/>
        <v>0</v>
      </c>
      <c r="M278" s="13">
        <f t="shared" si="59"/>
        <v>2.2854193164869505E-5</v>
      </c>
      <c r="N278" s="13">
        <f t="shared" si="55"/>
        <v>1.4169599762219092E-5</v>
      </c>
      <c r="O278" s="13">
        <f t="shared" si="56"/>
        <v>1.4169599762219092E-5</v>
      </c>
      <c r="Q278" s="41">
        <v>15.864923258618919</v>
      </c>
      <c r="R278" s="44"/>
    </row>
    <row r="279" spans="1:18" s="1" customFormat="1" x14ac:dyDescent="0.2">
      <c r="A279" s="14">
        <f t="shared" si="57"/>
        <v>30468</v>
      </c>
      <c r="B279" s="1">
        <f t="shared" si="49"/>
        <v>6</v>
      </c>
      <c r="C279" s="31"/>
      <c r="D279" s="31"/>
      <c r="E279" s="31"/>
      <c r="F279" s="34">
        <v>0.57968778710287694</v>
      </c>
      <c r="G279" s="13">
        <f t="shared" si="50"/>
        <v>0</v>
      </c>
      <c r="H279" s="13">
        <f t="shared" si="51"/>
        <v>0.57968778710287694</v>
      </c>
      <c r="I279" s="16">
        <f t="shared" si="58"/>
        <v>1.0621370939296604</v>
      </c>
      <c r="J279" s="13">
        <f t="shared" si="52"/>
        <v>1.0620387274520136</v>
      </c>
      <c r="K279" s="13">
        <f t="shared" si="53"/>
        <v>9.8366477646827377E-5</v>
      </c>
      <c r="L279" s="13">
        <f t="shared" si="54"/>
        <v>0</v>
      </c>
      <c r="M279" s="13">
        <f t="shared" si="59"/>
        <v>8.6845934026504123E-6</v>
      </c>
      <c r="N279" s="13">
        <f t="shared" si="55"/>
        <v>5.384447909643256E-6</v>
      </c>
      <c r="O279" s="13">
        <f t="shared" si="56"/>
        <v>5.384447909643256E-6</v>
      </c>
      <c r="Q279" s="41">
        <v>18.960377192597232</v>
      </c>
      <c r="R279" s="44"/>
    </row>
    <row r="280" spans="1:18" s="1" customFormat="1" x14ac:dyDescent="0.2">
      <c r="A280" s="14">
        <f t="shared" si="57"/>
        <v>30498</v>
      </c>
      <c r="B280" s="1">
        <f t="shared" si="49"/>
        <v>7</v>
      </c>
      <c r="C280" s="31"/>
      <c r="D280" s="31"/>
      <c r="E280" s="31"/>
      <c r="F280" s="34">
        <v>10.341140952257611</v>
      </c>
      <c r="G280" s="13">
        <f t="shared" si="50"/>
        <v>0</v>
      </c>
      <c r="H280" s="13">
        <f t="shared" si="51"/>
        <v>10.341140952257611</v>
      </c>
      <c r="I280" s="16">
        <f t="shared" si="58"/>
        <v>10.341239318735258</v>
      </c>
      <c r="J280" s="13">
        <f t="shared" si="52"/>
        <v>10.301026029796242</v>
      </c>
      <c r="K280" s="13">
        <f t="shared" si="53"/>
        <v>4.0213288939016323E-2</v>
      </c>
      <c r="L280" s="13">
        <f t="shared" si="54"/>
        <v>0</v>
      </c>
      <c r="M280" s="13">
        <f t="shared" si="59"/>
        <v>3.3001454930071563E-6</v>
      </c>
      <c r="N280" s="13">
        <f t="shared" si="55"/>
        <v>2.0460902056644369E-6</v>
      </c>
      <c r="O280" s="13">
        <f t="shared" si="56"/>
        <v>2.0460902056644369E-6</v>
      </c>
      <c r="Q280" s="41">
        <v>24.69422800000001</v>
      </c>
      <c r="R280" s="44"/>
    </row>
    <row r="281" spans="1:18" s="1" customFormat="1" ht="13.5" customHeight="1" thickBot="1" x14ac:dyDescent="0.25">
      <c r="A281" s="14">
        <f t="shared" si="57"/>
        <v>30529</v>
      </c>
      <c r="B281" s="3">
        <f t="shared" si="49"/>
        <v>8</v>
      </c>
      <c r="C281" s="32"/>
      <c r="D281" s="32"/>
      <c r="E281" s="32"/>
      <c r="F281" s="37">
        <v>2.2647321196733241</v>
      </c>
      <c r="G281" s="18">
        <f t="shared" si="50"/>
        <v>0</v>
      </c>
      <c r="H281" s="18">
        <f t="shared" si="51"/>
        <v>2.2647321196733241</v>
      </c>
      <c r="I281" s="17">
        <f t="shared" si="58"/>
        <v>2.3049454086123404</v>
      </c>
      <c r="J281" s="18">
        <f t="shared" si="52"/>
        <v>2.3043215533229611</v>
      </c>
      <c r="K281" s="18">
        <f t="shared" si="53"/>
        <v>6.238552893793603E-4</v>
      </c>
      <c r="L281" s="18">
        <f t="shared" si="54"/>
        <v>0</v>
      </c>
      <c r="M281" s="18">
        <f t="shared" si="59"/>
        <v>1.2540552873427194E-6</v>
      </c>
      <c r="N281" s="18">
        <f t="shared" si="55"/>
        <v>7.7751427815248603E-7</v>
      </c>
      <c r="O281" s="18">
        <f t="shared" si="56"/>
        <v>7.7751427815248603E-7</v>
      </c>
      <c r="P281" s="3"/>
      <c r="Q281" s="42">
        <v>22.330027663539099</v>
      </c>
      <c r="R281" s="47"/>
    </row>
    <row r="282" spans="1:18" s="1" customFormat="1" x14ac:dyDescent="0.2">
      <c r="A282" s="14">
        <f t="shared" si="57"/>
        <v>30560</v>
      </c>
      <c r="B282" s="1">
        <f t="shared" ref="B282:B345" si="60">B270</f>
        <v>9</v>
      </c>
      <c r="C282" s="31"/>
      <c r="D282" s="31"/>
      <c r="E282" s="31"/>
      <c r="F282" s="34">
        <v>27.885208141340762</v>
      </c>
      <c r="G282" s="13">
        <f t="shared" si="50"/>
        <v>6.2902414571846185E-2</v>
      </c>
      <c r="H282" s="13">
        <f t="shared" si="51"/>
        <v>27.822305726768917</v>
      </c>
      <c r="I282" s="16">
        <f t="shared" si="58"/>
        <v>27.822929582058297</v>
      </c>
      <c r="J282" s="13">
        <f t="shared" si="52"/>
        <v>26.57014290733715</v>
      </c>
      <c r="K282" s="13">
        <f t="shared" si="53"/>
        <v>1.2527866747211469</v>
      </c>
      <c r="L282" s="13">
        <f t="shared" si="54"/>
        <v>0</v>
      </c>
      <c r="M282" s="13">
        <f t="shared" si="59"/>
        <v>4.7654100919023334E-7</v>
      </c>
      <c r="N282" s="13">
        <f t="shared" si="55"/>
        <v>2.9545542569794467E-7</v>
      </c>
      <c r="O282" s="13">
        <f t="shared" si="56"/>
        <v>6.290271002727188E-2</v>
      </c>
      <c r="Q282" s="41">
        <v>20.904203146380631</v>
      </c>
      <c r="R282" s="44"/>
    </row>
    <row r="283" spans="1:18" s="1" customFormat="1" x14ac:dyDescent="0.2">
      <c r="A283" s="14">
        <f t="shared" si="57"/>
        <v>30590</v>
      </c>
      <c r="B283" s="1">
        <f t="shared" si="60"/>
        <v>10</v>
      </c>
      <c r="C283" s="31"/>
      <c r="D283" s="31"/>
      <c r="E283" s="31"/>
      <c r="F283" s="34">
        <v>19.620170564296949</v>
      </c>
      <c r="G283" s="13">
        <f t="shared" si="50"/>
        <v>0</v>
      </c>
      <c r="H283" s="13">
        <f t="shared" si="51"/>
        <v>19.620170564296949</v>
      </c>
      <c r="I283" s="16">
        <f t="shared" si="58"/>
        <v>20.872957239018096</v>
      </c>
      <c r="J283" s="13">
        <f t="shared" si="52"/>
        <v>20.113420770873088</v>
      </c>
      <c r="K283" s="13">
        <f t="shared" si="53"/>
        <v>0.75953646814500786</v>
      </c>
      <c r="L283" s="13">
        <f t="shared" si="54"/>
        <v>0</v>
      </c>
      <c r="M283" s="13">
        <f t="shared" si="59"/>
        <v>1.8108558349228867E-7</v>
      </c>
      <c r="N283" s="13">
        <f t="shared" si="55"/>
        <v>1.1227306176521897E-7</v>
      </c>
      <c r="O283" s="13">
        <f t="shared" si="56"/>
        <v>1.1227306176521897E-7</v>
      </c>
      <c r="Q283" s="41">
        <v>18.445434252737218</v>
      </c>
      <c r="R283" s="44"/>
    </row>
    <row r="284" spans="1:18" s="1" customFormat="1" x14ac:dyDescent="0.2">
      <c r="A284" s="14">
        <f t="shared" si="57"/>
        <v>30621</v>
      </c>
      <c r="B284" s="1">
        <f t="shared" si="60"/>
        <v>11</v>
      </c>
      <c r="C284" s="31"/>
      <c r="D284" s="31"/>
      <c r="E284" s="31"/>
      <c r="F284" s="34">
        <v>49.40854409149761</v>
      </c>
      <c r="G284" s="13">
        <f t="shared" si="50"/>
        <v>2.4692717399613895</v>
      </c>
      <c r="H284" s="13">
        <f t="shared" si="51"/>
        <v>46.939272351536218</v>
      </c>
      <c r="I284" s="16">
        <f t="shared" si="58"/>
        <v>47.698808819681226</v>
      </c>
      <c r="J284" s="13">
        <f t="shared" si="52"/>
        <v>36.768928022127142</v>
      </c>
      <c r="K284" s="13">
        <f t="shared" si="53"/>
        <v>10.929880797554084</v>
      </c>
      <c r="L284" s="13">
        <f t="shared" si="54"/>
        <v>0</v>
      </c>
      <c r="M284" s="13">
        <f t="shared" si="59"/>
        <v>6.8812521727069701E-8</v>
      </c>
      <c r="N284" s="13">
        <f t="shared" si="55"/>
        <v>4.2663763470783213E-8</v>
      </c>
      <c r="O284" s="13">
        <f t="shared" si="56"/>
        <v>2.4692717826251531</v>
      </c>
      <c r="Q284" s="41">
        <v>14.66970077186142</v>
      </c>
      <c r="R284" s="44"/>
    </row>
    <row r="285" spans="1:18" s="1" customFormat="1" x14ac:dyDescent="0.2">
      <c r="A285" s="14">
        <f t="shared" si="57"/>
        <v>30651</v>
      </c>
      <c r="B285" s="1">
        <f t="shared" si="60"/>
        <v>12</v>
      </c>
      <c r="C285" s="31"/>
      <c r="D285" s="31"/>
      <c r="E285" s="31"/>
      <c r="F285" s="34">
        <v>85.596790762489576</v>
      </c>
      <c r="G285" s="13">
        <f t="shared" si="50"/>
        <v>6.5152192143848753</v>
      </c>
      <c r="H285" s="13">
        <f t="shared" si="51"/>
        <v>79.081571548104705</v>
      </c>
      <c r="I285" s="16">
        <f t="shared" si="58"/>
        <v>90.011452345658796</v>
      </c>
      <c r="J285" s="13">
        <f t="shared" si="52"/>
        <v>43.790005972894612</v>
      </c>
      <c r="K285" s="13">
        <f t="shared" si="53"/>
        <v>46.221446372764184</v>
      </c>
      <c r="L285" s="13">
        <f t="shared" si="54"/>
        <v>35.337523559440818</v>
      </c>
      <c r="M285" s="13">
        <f t="shared" si="59"/>
        <v>35.337523585589572</v>
      </c>
      <c r="N285" s="13">
        <f t="shared" si="55"/>
        <v>21.909264623065535</v>
      </c>
      <c r="O285" s="13">
        <f t="shared" si="56"/>
        <v>28.42448383745041</v>
      </c>
      <c r="Q285" s="41">
        <v>12.620406263828659</v>
      </c>
      <c r="R285" s="44"/>
    </row>
    <row r="286" spans="1:18" s="1" customFormat="1" x14ac:dyDescent="0.2">
      <c r="A286" s="14">
        <f t="shared" si="57"/>
        <v>30682</v>
      </c>
      <c r="B286" s="1">
        <f t="shared" si="60"/>
        <v>1</v>
      </c>
      <c r="C286" s="31"/>
      <c r="D286" s="31"/>
      <c r="E286" s="31"/>
      <c r="F286" s="34">
        <v>52.713200002078999</v>
      </c>
      <c r="G286" s="13">
        <f t="shared" si="50"/>
        <v>2.8387415392808739</v>
      </c>
      <c r="H286" s="13">
        <f t="shared" si="51"/>
        <v>49.874458462798124</v>
      </c>
      <c r="I286" s="16">
        <f t="shared" si="58"/>
        <v>60.75838127612149</v>
      </c>
      <c r="J286" s="13">
        <f t="shared" si="52"/>
        <v>36.142535569110734</v>
      </c>
      <c r="K286" s="13">
        <f t="shared" si="53"/>
        <v>24.615845707010756</v>
      </c>
      <c r="L286" s="13">
        <f t="shared" si="54"/>
        <v>13.573061603903671</v>
      </c>
      <c r="M286" s="13">
        <f t="shared" si="59"/>
        <v>27.001320566427712</v>
      </c>
      <c r="N286" s="13">
        <f t="shared" si="55"/>
        <v>16.740818751185181</v>
      </c>
      <c r="O286" s="13">
        <f t="shared" si="56"/>
        <v>19.579560290466056</v>
      </c>
      <c r="Q286" s="41">
        <v>11.01796959354839</v>
      </c>
      <c r="R286" s="44"/>
    </row>
    <row r="287" spans="1:18" s="1" customFormat="1" x14ac:dyDescent="0.2">
      <c r="A287" s="14">
        <f t="shared" si="57"/>
        <v>30713</v>
      </c>
      <c r="B287" s="1">
        <f t="shared" si="60"/>
        <v>2</v>
      </c>
      <c r="C287" s="31"/>
      <c r="D287" s="31"/>
      <c r="E287" s="31"/>
      <c r="F287" s="34">
        <v>49.46152733524562</v>
      </c>
      <c r="G287" s="13">
        <f t="shared" si="50"/>
        <v>2.4751954152136877</v>
      </c>
      <c r="H287" s="13">
        <f t="shared" si="51"/>
        <v>46.98633192003193</v>
      </c>
      <c r="I287" s="16">
        <f t="shared" si="58"/>
        <v>58.029116023139025</v>
      </c>
      <c r="J287" s="13">
        <f t="shared" si="52"/>
        <v>36.464296406240749</v>
      </c>
      <c r="K287" s="13">
        <f t="shared" si="53"/>
        <v>21.564819616898276</v>
      </c>
      <c r="L287" s="13">
        <f t="shared" si="54"/>
        <v>10.499601981516975</v>
      </c>
      <c r="M287" s="13">
        <f t="shared" si="59"/>
        <v>20.760103796759502</v>
      </c>
      <c r="N287" s="13">
        <f t="shared" si="55"/>
        <v>12.871264353990892</v>
      </c>
      <c r="O287" s="13">
        <f t="shared" si="56"/>
        <v>15.346459769204579</v>
      </c>
      <c r="Q287" s="41">
        <v>11.635279890123799</v>
      </c>
      <c r="R287" s="44"/>
    </row>
    <row r="288" spans="1:18" s="1" customFormat="1" x14ac:dyDescent="0.2">
      <c r="A288" s="14">
        <f t="shared" si="57"/>
        <v>30742</v>
      </c>
      <c r="B288" s="1">
        <f t="shared" si="60"/>
        <v>3</v>
      </c>
      <c r="C288" s="31"/>
      <c r="D288" s="31"/>
      <c r="E288" s="31"/>
      <c r="F288" s="34">
        <v>103.4395884664831</v>
      </c>
      <c r="G288" s="13">
        <f t="shared" si="50"/>
        <v>8.5100940411055959</v>
      </c>
      <c r="H288" s="13">
        <f t="shared" si="51"/>
        <v>94.929494425377499</v>
      </c>
      <c r="I288" s="16">
        <f t="shared" si="58"/>
        <v>105.9947120607588</v>
      </c>
      <c r="J288" s="13">
        <f t="shared" si="52"/>
        <v>46.65652416613198</v>
      </c>
      <c r="K288" s="13">
        <f t="shared" si="53"/>
        <v>59.33818789462682</v>
      </c>
      <c r="L288" s="13">
        <f t="shared" si="54"/>
        <v>48.550709633258251</v>
      </c>
      <c r="M288" s="13">
        <f t="shared" si="59"/>
        <v>56.439549076026864</v>
      </c>
      <c r="N288" s="13">
        <f t="shared" si="55"/>
        <v>34.992520427136654</v>
      </c>
      <c r="O288" s="13">
        <f t="shared" si="56"/>
        <v>43.50261446824225</v>
      </c>
      <c r="Q288" s="41">
        <v>13.147182459635379</v>
      </c>
      <c r="R288" s="44"/>
    </row>
    <row r="289" spans="1:18" s="1" customFormat="1" x14ac:dyDescent="0.2">
      <c r="A289" s="14">
        <f t="shared" si="57"/>
        <v>30773</v>
      </c>
      <c r="B289" s="1">
        <f t="shared" si="60"/>
        <v>4</v>
      </c>
      <c r="C289" s="31"/>
      <c r="D289" s="31"/>
      <c r="E289" s="31"/>
      <c r="F289" s="34">
        <v>10.885619672196629</v>
      </c>
      <c r="G289" s="13">
        <f t="shared" si="50"/>
        <v>0</v>
      </c>
      <c r="H289" s="13">
        <f t="shared" si="51"/>
        <v>10.885619672196629</v>
      </c>
      <c r="I289" s="16">
        <f t="shared" si="58"/>
        <v>21.673097933565202</v>
      </c>
      <c r="J289" s="13">
        <f t="shared" si="52"/>
        <v>20.429105345162828</v>
      </c>
      <c r="K289" s="13">
        <f t="shared" si="53"/>
        <v>1.2439925884023744</v>
      </c>
      <c r="L289" s="13">
        <f t="shared" si="54"/>
        <v>0</v>
      </c>
      <c r="M289" s="13">
        <f t="shared" si="59"/>
        <v>21.44702864889021</v>
      </c>
      <c r="N289" s="13">
        <f t="shared" si="55"/>
        <v>13.297157762311931</v>
      </c>
      <c r="O289" s="13">
        <f t="shared" si="56"/>
        <v>13.297157762311931</v>
      </c>
      <c r="Q289" s="41">
        <v>15.505001959394971</v>
      </c>
      <c r="R289" s="44"/>
    </row>
    <row r="290" spans="1:18" s="1" customFormat="1" x14ac:dyDescent="0.2">
      <c r="A290" s="14">
        <f t="shared" si="57"/>
        <v>30803</v>
      </c>
      <c r="B290" s="1">
        <f t="shared" si="60"/>
        <v>5</v>
      </c>
      <c r="C290" s="31"/>
      <c r="D290" s="31"/>
      <c r="E290" s="31"/>
      <c r="F290" s="34">
        <v>1.332392302433177</v>
      </c>
      <c r="G290" s="13">
        <f t="shared" si="50"/>
        <v>0</v>
      </c>
      <c r="H290" s="13">
        <f t="shared" si="51"/>
        <v>1.332392302433177</v>
      </c>
      <c r="I290" s="16">
        <f t="shared" si="58"/>
        <v>2.5763848908355511</v>
      </c>
      <c r="J290" s="13">
        <f t="shared" si="52"/>
        <v>2.5748190089938374</v>
      </c>
      <c r="K290" s="13">
        <f t="shared" si="53"/>
        <v>1.5658818417136899E-3</v>
      </c>
      <c r="L290" s="13">
        <f t="shared" si="54"/>
        <v>0</v>
      </c>
      <c r="M290" s="13">
        <f t="shared" si="59"/>
        <v>8.1498708865782792</v>
      </c>
      <c r="N290" s="13">
        <f t="shared" si="55"/>
        <v>5.0529199496785333</v>
      </c>
      <c r="O290" s="13">
        <f t="shared" si="56"/>
        <v>5.0529199496785333</v>
      </c>
      <c r="Q290" s="41">
        <v>18.183241725666889</v>
      </c>
      <c r="R290" s="44"/>
    </row>
    <row r="291" spans="1:18" s="1" customFormat="1" x14ac:dyDescent="0.2">
      <c r="A291" s="14">
        <f t="shared" si="57"/>
        <v>30834</v>
      </c>
      <c r="B291" s="1">
        <f t="shared" si="60"/>
        <v>6</v>
      </c>
      <c r="C291" s="31"/>
      <c r="D291" s="31"/>
      <c r="E291" s="31"/>
      <c r="F291" s="34">
        <v>16.44242159724627</v>
      </c>
      <c r="G291" s="13">
        <f t="shared" si="50"/>
        <v>0</v>
      </c>
      <c r="H291" s="13">
        <f t="shared" si="51"/>
        <v>16.44242159724627</v>
      </c>
      <c r="I291" s="16">
        <f t="shared" si="58"/>
        <v>16.443987479087983</v>
      </c>
      <c r="J291" s="13">
        <f t="shared" si="52"/>
        <v>16.251377513674257</v>
      </c>
      <c r="K291" s="13">
        <f t="shared" si="53"/>
        <v>0.19260996541372677</v>
      </c>
      <c r="L291" s="13">
        <f t="shared" si="54"/>
        <v>0</v>
      </c>
      <c r="M291" s="13">
        <f t="shared" si="59"/>
        <v>3.0969509368997459</v>
      </c>
      <c r="N291" s="13">
        <f t="shared" si="55"/>
        <v>1.9201095808778423</v>
      </c>
      <c r="O291" s="13">
        <f t="shared" si="56"/>
        <v>1.9201095808778423</v>
      </c>
      <c r="Q291" s="41">
        <v>23.359451023505969</v>
      </c>
      <c r="R291" s="44"/>
    </row>
    <row r="292" spans="1:18" s="1" customFormat="1" x14ac:dyDescent="0.2">
      <c r="A292" s="14">
        <f t="shared" si="57"/>
        <v>30864</v>
      </c>
      <c r="B292" s="1">
        <f t="shared" si="60"/>
        <v>7</v>
      </c>
      <c r="C292" s="31"/>
      <c r="D292" s="31"/>
      <c r="E292" s="31"/>
      <c r="F292" s="34">
        <v>6.6073667154424323E-2</v>
      </c>
      <c r="G292" s="13">
        <f t="shared" si="50"/>
        <v>0</v>
      </c>
      <c r="H292" s="13">
        <f t="shared" si="51"/>
        <v>6.6073667154424323E-2</v>
      </c>
      <c r="I292" s="16">
        <f t="shared" si="58"/>
        <v>0.25868363256815108</v>
      </c>
      <c r="J292" s="13">
        <f t="shared" si="52"/>
        <v>0.25868261292692007</v>
      </c>
      <c r="K292" s="13">
        <f t="shared" si="53"/>
        <v>1.0196412310037317E-6</v>
      </c>
      <c r="L292" s="13">
        <f t="shared" si="54"/>
        <v>0</v>
      </c>
      <c r="M292" s="13">
        <f t="shared" si="59"/>
        <v>1.1768413560219035</v>
      </c>
      <c r="N292" s="13">
        <f t="shared" si="55"/>
        <v>0.72964164073358018</v>
      </c>
      <c r="O292" s="13">
        <f t="shared" si="56"/>
        <v>0.72964164073358018</v>
      </c>
      <c r="Q292" s="41">
        <v>21.305377881647171</v>
      </c>
      <c r="R292" s="44"/>
    </row>
    <row r="293" spans="1:18" s="1" customFormat="1" ht="13.5" customHeight="1" thickBot="1" x14ac:dyDescent="0.25">
      <c r="A293" s="14">
        <f t="shared" si="57"/>
        <v>30895</v>
      </c>
      <c r="B293" s="3">
        <f t="shared" si="60"/>
        <v>8</v>
      </c>
      <c r="C293" s="32"/>
      <c r="D293" s="32"/>
      <c r="E293" s="32"/>
      <c r="F293" s="37">
        <v>15.53949560574164</v>
      </c>
      <c r="G293" s="18">
        <f t="shared" si="50"/>
        <v>0</v>
      </c>
      <c r="H293" s="18">
        <f t="shared" si="51"/>
        <v>15.53949560574164</v>
      </c>
      <c r="I293" s="17">
        <f t="shared" si="58"/>
        <v>15.539496625382871</v>
      </c>
      <c r="J293" s="18">
        <f t="shared" si="52"/>
        <v>15.390956200520717</v>
      </c>
      <c r="K293" s="18">
        <f t="shared" si="53"/>
        <v>0.14854042486215313</v>
      </c>
      <c r="L293" s="18">
        <f t="shared" si="54"/>
        <v>0</v>
      </c>
      <c r="M293" s="18">
        <f t="shared" si="59"/>
        <v>0.44719971528832336</v>
      </c>
      <c r="N293" s="18">
        <f t="shared" si="55"/>
        <v>0.2772638234787605</v>
      </c>
      <c r="O293" s="18">
        <f t="shared" si="56"/>
        <v>0.2772638234787605</v>
      </c>
      <c r="P293" s="3"/>
      <c r="Q293" s="42">
        <v>24.025138000000009</v>
      </c>
      <c r="R293" s="47"/>
    </row>
    <row r="294" spans="1:18" s="1" customFormat="1" x14ac:dyDescent="0.2">
      <c r="A294" s="14">
        <f t="shared" si="57"/>
        <v>30926</v>
      </c>
      <c r="B294" s="1">
        <f t="shared" si="60"/>
        <v>9</v>
      </c>
      <c r="C294" s="31"/>
      <c r="D294" s="31"/>
      <c r="E294" s="31"/>
      <c r="F294" s="34">
        <v>0.70979696043930118</v>
      </c>
      <c r="G294" s="13">
        <f t="shared" si="50"/>
        <v>0</v>
      </c>
      <c r="H294" s="13">
        <f t="shared" si="51"/>
        <v>0.70979696043930118</v>
      </c>
      <c r="I294" s="16">
        <f t="shared" si="58"/>
        <v>0.85833738530145431</v>
      </c>
      <c r="J294" s="13">
        <f t="shared" si="52"/>
        <v>0.85830458221462402</v>
      </c>
      <c r="K294" s="13">
        <f t="shared" si="53"/>
        <v>3.2803086830290873E-5</v>
      </c>
      <c r="L294" s="13">
        <f t="shared" si="54"/>
        <v>0</v>
      </c>
      <c r="M294" s="13">
        <f t="shared" si="59"/>
        <v>0.16993589180956287</v>
      </c>
      <c r="N294" s="13">
        <f t="shared" si="55"/>
        <v>0.10536025292192898</v>
      </c>
      <c r="O294" s="13">
        <f t="shared" si="56"/>
        <v>0.10536025292192898</v>
      </c>
      <c r="Q294" s="41">
        <v>22.204567320979191</v>
      </c>
      <c r="R294" s="44"/>
    </row>
    <row r="295" spans="1:18" s="1" customFormat="1" x14ac:dyDescent="0.2">
      <c r="A295" s="14">
        <f t="shared" si="57"/>
        <v>30956</v>
      </c>
      <c r="B295" s="1">
        <f t="shared" si="60"/>
        <v>10</v>
      </c>
      <c r="C295" s="31"/>
      <c r="D295" s="31"/>
      <c r="E295" s="31"/>
      <c r="F295" s="34">
        <v>3.5869911780953392</v>
      </c>
      <c r="G295" s="13">
        <f t="shared" si="50"/>
        <v>0</v>
      </c>
      <c r="H295" s="13">
        <f t="shared" si="51"/>
        <v>3.5869911780953392</v>
      </c>
      <c r="I295" s="16">
        <f t="shared" si="58"/>
        <v>3.5870239811821696</v>
      </c>
      <c r="J295" s="13">
        <f t="shared" si="52"/>
        <v>3.5843068878283293</v>
      </c>
      <c r="K295" s="13">
        <f t="shared" si="53"/>
        <v>2.7170933538402942E-3</v>
      </c>
      <c r="L295" s="13">
        <f t="shared" si="54"/>
        <v>0</v>
      </c>
      <c r="M295" s="13">
        <f t="shared" si="59"/>
        <v>6.4575638887633888E-2</v>
      </c>
      <c r="N295" s="13">
        <f t="shared" si="55"/>
        <v>4.0036896110333009E-2</v>
      </c>
      <c r="O295" s="13">
        <f t="shared" si="56"/>
        <v>4.0036896110333009E-2</v>
      </c>
      <c r="Q295" s="41">
        <v>21.301271102652109</v>
      </c>
      <c r="R295" s="44"/>
    </row>
    <row r="296" spans="1:18" s="1" customFormat="1" x14ac:dyDescent="0.2">
      <c r="A296" s="14">
        <f t="shared" si="57"/>
        <v>30987</v>
      </c>
      <c r="B296" s="1">
        <f t="shared" si="60"/>
        <v>11</v>
      </c>
      <c r="C296" s="31"/>
      <c r="D296" s="31"/>
      <c r="E296" s="31"/>
      <c r="F296" s="34">
        <v>0.37235975677547922</v>
      </c>
      <c r="G296" s="13">
        <f t="shared" si="50"/>
        <v>0</v>
      </c>
      <c r="H296" s="13">
        <f t="shared" si="51"/>
        <v>0.37235975677547922</v>
      </c>
      <c r="I296" s="16">
        <f t="shared" si="58"/>
        <v>0.37507685012931952</v>
      </c>
      <c r="J296" s="13">
        <f t="shared" si="52"/>
        <v>0.37507023815209101</v>
      </c>
      <c r="K296" s="13">
        <f t="shared" si="53"/>
        <v>6.6119772285100353E-6</v>
      </c>
      <c r="L296" s="13">
        <f t="shared" si="54"/>
        <v>0</v>
      </c>
      <c r="M296" s="13">
        <f t="shared" si="59"/>
        <v>2.4538742777300879E-2</v>
      </c>
      <c r="N296" s="13">
        <f t="shared" si="55"/>
        <v>1.5214020521926545E-2</v>
      </c>
      <c r="O296" s="13">
        <f t="shared" si="56"/>
        <v>1.5214020521926545E-2</v>
      </c>
      <c r="Q296" s="41">
        <v>15.961987191465809</v>
      </c>
      <c r="R296" s="44"/>
    </row>
    <row r="297" spans="1:18" s="1" customFormat="1" x14ac:dyDescent="0.2">
      <c r="A297" s="14">
        <f t="shared" si="57"/>
        <v>31017</v>
      </c>
      <c r="B297" s="1">
        <f t="shared" si="60"/>
        <v>12</v>
      </c>
      <c r="C297" s="31"/>
      <c r="D297" s="31"/>
      <c r="E297" s="31"/>
      <c r="F297" s="34">
        <v>47.593814518472641</v>
      </c>
      <c r="G297" s="13">
        <f t="shared" si="50"/>
        <v>2.2663798839536904</v>
      </c>
      <c r="H297" s="13">
        <f t="shared" si="51"/>
        <v>45.327434634518951</v>
      </c>
      <c r="I297" s="16">
        <f t="shared" si="58"/>
        <v>45.327441246496178</v>
      </c>
      <c r="J297" s="13">
        <f t="shared" si="52"/>
        <v>33.199442546327212</v>
      </c>
      <c r="K297" s="13">
        <f t="shared" si="53"/>
        <v>12.127998700168966</v>
      </c>
      <c r="L297" s="13">
        <f t="shared" si="54"/>
        <v>0.99339416990416152</v>
      </c>
      <c r="M297" s="13">
        <f t="shared" si="59"/>
        <v>1.002718892159536</v>
      </c>
      <c r="N297" s="13">
        <f t="shared" si="55"/>
        <v>0.6216857131389123</v>
      </c>
      <c r="O297" s="13">
        <f t="shared" si="56"/>
        <v>2.8880655970926026</v>
      </c>
      <c r="Q297" s="41">
        <v>12.217281238445899</v>
      </c>
      <c r="R297" s="44"/>
    </row>
    <row r="298" spans="1:18" s="1" customFormat="1" x14ac:dyDescent="0.2">
      <c r="A298" s="14">
        <f t="shared" si="57"/>
        <v>31048</v>
      </c>
      <c r="B298" s="1">
        <f t="shared" si="60"/>
        <v>1</v>
      </c>
      <c r="C298" s="31"/>
      <c r="D298" s="31"/>
      <c r="E298" s="31"/>
      <c r="F298" s="34">
        <v>33.230688110846408</v>
      </c>
      <c r="G298" s="13">
        <f t="shared" si="50"/>
        <v>0.66054206754622069</v>
      </c>
      <c r="H298" s="13">
        <f t="shared" si="51"/>
        <v>32.570146043300184</v>
      </c>
      <c r="I298" s="16">
        <f t="shared" si="58"/>
        <v>43.704750573564986</v>
      </c>
      <c r="J298" s="13">
        <f t="shared" si="52"/>
        <v>32.141051071017813</v>
      </c>
      <c r="K298" s="13">
        <f t="shared" si="53"/>
        <v>11.563699502547173</v>
      </c>
      <c r="L298" s="13">
        <f t="shared" si="54"/>
        <v>0.42494580282649652</v>
      </c>
      <c r="M298" s="13">
        <f t="shared" si="59"/>
        <v>0.80597898184712025</v>
      </c>
      <c r="N298" s="13">
        <f t="shared" si="55"/>
        <v>0.49970696874521453</v>
      </c>
      <c r="O298" s="13">
        <f t="shared" si="56"/>
        <v>1.1602490362914353</v>
      </c>
      <c r="Q298" s="41">
        <v>11.809874093548389</v>
      </c>
      <c r="R298" s="44"/>
    </row>
    <row r="299" spans="1:18" s="1" customFormat="1" x14ac:dyDescent="0.2">
      <c r="A299" s="14">
        <f t="shared" si="57"/>
        <v>31079</v>
      </c>
      <c r="B299" s="1">
        <f t="shared" si="60"/>
        <v>2</v>
      </c>
      <c r="C299" s="31"/>
      <c r="D299" s="31"/>
      <c r="E299" s="31"/>
      <c r="F299" s="34">
        <v>15.885549429459269</v>
      </c>
      <c r="G299" s="13">
        <f t="shared" si="50"/>
        <v>0</v>
      </c>
      <c r="H299" s="13">
        <f t="shared" si="51"/>
        <v>15.885549429459269</v>
      </c>
      <c r="I299" s="16">
        <f t="shared" si="58"/>
        <v>27.024303129179945</v>
      </c>
      <c r="J299" s="13">
        <f t="shared" si="52"/>
        <v>24.181021267501876</v>
      </c>
      <c r="K299" s="13">
        <f t="shared" si="53"/>
        <v>2.8432818616780686</v>
      </c>
      <c r="L299" s="13">
        <f t="shared" si="54"/>
        <v>0</v>
      </c>
      <c r="M299" s="13">
        <f t="shared" si="59"/>
        <v>0.30627201310190572</v>
      </c>
      <c r="N299" s="13">
        <f t="shared" si="55"/>
        <v>0.18988864812318154</v>
      </c>
      <c r="O299" s="13">
        <f t="shared" si="56"/>
        <v>0.18988864812318154</v>
      </c>
      <c r="Q299" s="41">
        <v>13.74912806843791</v>
      </c>
      <c r="R299" s="44"/>
    </row>
    <row r="300" spans="1:18" s="1" customFormat="1" x14ac:dyDescent="0.2">
      <c r="A300" s="14">
        <f t="shared" si="57"/>
        <v>31107</v>
      </c>
      <c r="B300" s="1">
        <f t="shared" si="60"/>
        <v>3</v>
      </c>
      <c r="C300" s="31"/>
      <c r="D300" s="31"/>
      <c r="E300" s="31"/>
      <c r="F300" s="34">
        <v>15.89091701933534</v>
      </c>
      <c r="G300" s="13">
        <f t="shared" si="50"/>
        <v>0</v>
      </c>
      <c r="H300" s="13">
        <f t="shared" si="51"/>
        <v>15.89091701933534</v>
      </c>
      <c r="I300" s="16">
        <f t="shared" si="58"/>
        <v>18.734198881013409</v>
      </c>
      <c r="J300" s="13">
        <f t="shared" si="52"/>
        <v>17.956974588082662</v>
      </c>
      <c r="K300" s="13">
        <f t="shared" si="53"/>
        <v>0.77722429293074669</v>
      </c>
      <c r="L300" s="13">
        <f t="shared" si="54"/>
        <v>0</v>
      </c>
      <c r="M300" s="13">
        <f t="shared" si="59"/>
        <v>0.11638336497872417</v>
      </c>
      <c r="N300" s="13">
        <f t="shared" si="55"/>
        <v>7.2157686286808992E-2</v>
      </c>
      <c r="O300" s="13">
        <f t="shared" si="56"/>
        <v>7.2157686286808992E-2</v>
      </c>
      <c r="Q300" s="41">
        <v>15.92320971685975</v>
      </c>
      <c r="R300" s="44"/>
    </row>
    <row r="301" spans="1:18" s="1" customFormat="1" x14ac:dyDescent="0.2">
      <c r="A301" s="14">
        <f t="shared" si="57"/>
        <v>31138</v>
      </c>
      <c r="B301" s="1">
        <f t="shared" si="60"/>
        <v>4</v>
      </c>
      <c r="C301" s="31"/>
      <c r="D301" s="31"/>
      <c r="E301" s="31"/>
      <c r="F301" s="34">
        <v>4.5183198930380746</v>
      </c>
      <c r="G301" s="13">
        <f t="shared" si="50"/>
        <v>0</v>
      </c>
      <c r="H301" s="13">
        <f t="shared" si="51"/>
        <v>4.5183198930380746</v>
      </c>
      <c r="I301" s="16">
        <f t="shared" si="58"/>
        <v>5.2955441859688213</v>
      </c>
      <c r="J301" s="13">
        <f t="shared" si="52"/>
        <v>5.279336561565164</v>
      </c>
      <c r="K301" s="13">
        <f t="shared" si="53"/>
        <v>1.6207624403657306E-2</v>
      </c>
      <c r="L301" s="13">
        <f t="shared" si="54"/>
        <v>0</v>
      </c>
      <c r="M301" s="13">
        <f t="shared" si="59"/>
        <v>4.4225678691915182E-2</v>
      </c>
      <c r="N301" s="13">
        <f t="shared" si="55"/>
        <v>2.7419920788987414E-2</v>
      </c>
      <c r="O301" s="13">
        <f t="shared" si="56"/>
        <v>2.7419920788987414E-2</v>
      </c>
      <c r="Q301" s="41">
        <v>16.912736138016651</v>
      </c>
      <c r="R301" s="44"/>
    </row>
    <row r="302" spans="1:18" s="1" customFormat="1" x14ac:dyDescent="0.2">
      <c r="A302" s="14">
        <f t="shared" si="57"/>
        <v>31168</v>
      </c>
      <c r="B302" s="1">
        <f t="shared" si="60"/>
        <v>5</v>
      </c>
      <c r="C302" s="31"/>
      <c r="D302" s="31"/>
      <c r="E302" s="31"/>
      <c r="F302" s="34">
        <v>2.3030889920926909</v>
      </c>
      <c r="G302" s="13">
        <f t="shared" si="50"/>
        <v>0</v>
      </c>
      <c r="H302" s="13">
        <f t="shared" si="51"/>
        <v>2.3030889920926909</v>
      </c>
      <c r="I302" s="16">
        <f t="shared" si="58"/>
        <v>2.3192966164963482</v>
      </c>
      <c r="J302" s="13">
        <f t="shared" si="52"/>
        <v>2.3183094798994723</v>
      </c>
      <c r="K302" s="13">
        <f t="shared" si="53"/>
        <v>9.8713659687588162E-4</v>
      </c>
      <c r="L302" s="13">
        <f t="shared" si="54"/>
        <v>0</v>
      </c>
      <c r="M302" s="13">
        <f t="shared" si="59"/>
        <v>1.6805757902927768E-2</v>
      </c>
      <c r="N302" s="13">
        <f t="shared" si="55"/>
        <v>1.0419569899815215E-2</v>
      </c>
      <c r="O302" s="13">
        <f t="shared" si="56"/>
        <v>1.0419569899815215E-2</v>
      </c>
      <c r="Q302" s="41">
        <v>19.21695683614519</v>
      </c>
      <c r="R302" s="44"/>
    </row>
    <row r="303" spans="1:18" s="1" customFormat="1" x14ac:dyDescent="0.2">
      <c r="A303" s="14">
        <f t="shared" si="57"/>
        <v>31199</v>
      </c>
      <c r="B303" s="1">
        <f t="shared" si="60"/>
        <v>6</v>
      </c>
      <c r="C303" s="31"/>
      <c r="D303" s="31"/>
      <c r="E303" s="31"/>
      <c r="F303" s="34">
        <v>9.2426506545057227E-2</v>
      </c>
      <c r="G303" s="13">
        <f t="shared" si="50"/>
        <v>0</v>
      </c>
      <c r="H303" s="13">
        <f t="shared" si="51"/>
        <v>9.2426506545057227E-2</v>
      </c>
      <c r="I303" s="16">
        <f t="shared" si="58"/>
        <v>9.3413643141933109E-2</v>
      </c>
      <c r="J303" s="13">
        <f t="shared" si="52"/>
        <v>9.3413597125424672E-2</v>
      </c>
      <c r="K303" s="13">
        <f t="shared" si="53"/>
        <v>4.6016508437052295E-8</v>
      </c>
      <c r="L303" s="13">
        <f t="shared" si="54"/>
        <v>0</v>
      </c>
      <c r="M303" s="13">
        <f t="shared" si="59"/>
        <v>6.3861880031125529E-3</v>
      </c>
      <c r="N303" s="13">
        <f t="shared" si="55"/>
        <v>3.9594365619297824E-3</v>
      </c>
      <c r="O303" s="13">
        <f t="shared" si="56"/>
        <v>3.9594365619297824E-3</v>
      </c>
      <c r="Q303" s="41">
        <v>21.605974669612351</v>
      </c>
      <c r="R303" s="44"/>
    </row>
    <row r="304" spans="1:18" s="1" customFormat="1" x14ac:dyDescent="0.2">
      <c r="A304" s="14">
        <f t="shared" si="57"/>
        <v>31229</v>
      </c>
      <c r="B304" s="1">
        <f t="shared" si="60"/>
        <v>7</v>
      </c>
      <c r="C304" s="31"/>
      <c r="D304" s="31"/>
      <c r="E304" s="31"/>
      <c r="F304" s="34">
        <v>25.62487784485339</v>
      </c>
      <c r="G304" s="13">
        <f t="shared" si="50"/>
        <v>0</v>
      </c>
      <c r="H304" s="13">
        <f t="shared" si="51"/>
        <v>25.62487784485339</v>
      </c>
      <c r="I304" s="16">
        <f t="shared" si="58"/>
        <v>25.6248778908699</v>
      </c>
      <c r="J304" s="13">
        <f t="shared" si="52"/>
        <v>24.991514734543443</v>
      </c>
      <c r="K304" s="13">
        <f t="shared" si="53"/>
        <v>0.63336315632645679</v>
      </c>
      <c r="L304" s="13">
        <f t="shared" si="54"/>
        <v>0</v>
      </c>
      <c r="M304" s="13">
        <f t="shared" si="59"/>
        <v>2.4267514411827704E-3</v>
      </c>
      <c r="N304" s="13">
        <f t="shared" si="55"/>
        <v>1.5045858935333176E-3</v>
      </c>
      <c r="O304" s="13">
        <f t="shared" si="56"/>
        <v>1.5045858935333176E-3</v>
      </c>
      <c r="Q304" s="41">
        <v>24.219160308902591</v>
      </c>
      <c r="R304" s="44"/>
    </row>
    <row r="305" spans="1:18" s="1" customFormat="1" ht="13.5" customHeight="1" thickBot="1" x14ac:dyDescent="0.25">
      <c r="A305" s="14">
        <f t="shared" si="57"/>
        <v>31260</v>
      </c>
      <c r="B305" s="3">
        <f t="shared" si="60"/>
        <v>8</v>
      </c>
      <c r="C305" s="32"/>
      <c r="D305" s="32"/>
      <c r="E305" s="32"/>
      <c r="F305" s="37">
        <v>15.89187190325393</v>
      </c>
      <c r="G305" s="18">
        <f t="shared" si="50"/>
        <v>0</v>
      </c>
      <c r="H305" s="18">
        <f t="shared" si="51"/>
        <v>15.89187190325393</v>
      </c>
      <c r="I305" s="17">
        <f t="shared" si="58"/>
        <v>16.525235059580389</v>
      </c>
      <c r="J305" s="18">
        <f t="shared" si="52"/>
        <v>16.373632916692134</v>
      </c>
      <c r="K305" s="18">
        <f t="shared" si="53"/>
        <v>0.15160214288825458</v>
      </c>
      <c r="L305" s="18">
        <f t="shared" si="54"/>
        <v>0</v>
      </c>
      <c r="M305" s="18">
        <f t="shared" si="59"/>
        <v>9.2216554764945288E-4</v>
      </c>
      <c r="N305" s="18">
        <f t="shared" si="55"/>
        <v>5.7174263954266078E-4</v>
      </c>
      <c r="O305" s="18">
        <f t="shared" si="56"/>
        <v>5.7174263954266078E-4</v>
      </c>
      <c r="P305" s="3"/>
      <c r="Q305" s="42">
        <v>25.20555400000001</v>
      </c>
      <c r="R305" s="47"/>
    </row>
    <row r="306" spans="1:18" s="1" customFormat="1" x14ac:dyDescent="0.2">
      <c r="A306" s="14">
        <f t="shared" si="57"/>
        <v>31291</v>
      </c>
      <c r="B306" s="1">
        <f t="shared" si="60"/>
        <v>9</v>
      </c>
      <c r="C306" s="31"/>
      <c r="D306" s="31"/>
      <c r="E306" s="31"/>
      <c r="F306" s="34">
        <v>11.637243344004879</v>
      </c>
      <c r="G306" s="13">
        <f t="shared" si="50"/>
        <v>0</v>
      </c>
      <c r="H306" s="13">
        <f t="shared" si="51"/>
        <v>11.637243344004879</v>
      </c>
      <c r="I306" s="16">
        <f t="shared" si="58"/>
        <v>11.788845486893134</v>
      </c>
      <c r="J306" s="13">
        <f t="shared" si="52"/>
        <v>11.697954538713935</v>
      </c>
      <c r="K306" s="13">
        <f t="shared" si="53"/>
        <v>9.0890948179199071E-2</v>
      </c>
      <c r="L306" s="13">
        <f t="shared" si="54"/>
        <v>0</v>
      </c>
      <c r="M306" s="13">
        <f t="shared" si="59"/>
        <v>3.504229081067921E-4</v>
      </c>
      <c r="N306" s="13">
        <f t="shared" si="55"/>
        <v>2.172622030262111E-4</v>
      </c>
      <c r="O306" s="13">
        <f t="shared" si="56"/>
        <v>2.172622030262111E-4</v>
      </c>
      <c r="Q306" s="41">
        <v>21.64720471136021</v>
      </c>
      <c r="R306" s="44"/>
    </row>
    <row r="307" spans="1:18" s="1" customFormat="1" x14ac:dyDescent="0.2">
      <c r="A307" s="14">
        <f t="shared" si="57"/>
        <v>31321</v>
      </c>
      <c r="B307" s="1">
        <f t="shared" si="60"/>
        <v>10</v>
      </c>
      <c r="C307" s="31"/>
      <c r="D307" s="31"/>
      <c r="E307" s="31"/>
      <c r="F307" s="34">
        <v>0.98890267787154418</v>
      </c>
      <c r="G307" s="13">
        <f t="shared" si="50"/>
        <v>0</v>
      </c>
      <c r="H307" s="13">
        <f t="shared" si="51"/>
        <v>0.98890267787154418</v>
      </c>
      <c r="I307" s="16">
        <f t="shared" si="58"/>
        <v>1.0797936260507432</v>
      </c>
      <c r="J307" s="13">
        <f t="shared" si="52"/>
        <v>1.0797087349854251</v>
      </c>
      <c r="K307" s="13">
        <f t="shared" si="53"/>
        <v>8.4891065318171144E-5</v>
      </c>
      <c r="L307" s="13">
        <f t="shared" si="54"/>
        <v>0</v>
      </c>
      <c r="M307" s="13">
        <f t="shared" si="59"/>
        <v>1.33160705080581E-4</v>
      </c>
      <c r="N307" s="13">
        <f t="shared" si="55"/>
        <v>8.2559637149960227E-5</v>
      </c>
      <c r="O307" s="13">
        <f t="shared" si="56"/>
        <v>8.2559637149960227E-5</v>
      </c>
      <c r="Q307" s="41">
        <v>20.349809708512399</v>
      </c>
      <c r="R307" s="44"/>
    </row>
    <row r="308" spans="1:18" s="1" customFormat="1" x14ac:dyDescent="0.2">
      <c r="A308" s="14">
        <f t="shared" si="57"/>
        <v>31352</v>
      </c>
      <c r="B308" s="1">
        <f t="shared" si="60"/>
        <v>11</v>
      </c>
      <c r="C308" s="31"/>
      <c r="D308" s="31"/>
      <c r="E308" s="31"/>
      <c r="F308" s="34">
        <v>62.722658007429438</v>
      </c>
      <c r="G308" s="13">
        <f t="shared" si="50"/>
        <v>3.9578270176485786</v>
      </c>
      <c r="H308" s="13">
        <f t="shared" si="51"/>
        <v>58.764830989780862</v>
      </c>
      <c r="I308" s="16">
        <f t="shared" si="58"/>
        <v>58.764915880846182</v>
      </c>
      <c r="J308" s="13">
        <f t="shared" si="52"/>
        <v>39.64657924049483</v>
      </c>
      <c r="K308" s="13">
        <f t="shared" si="53"/>
        <v>19.118336640351352</v>
      </c>
      <c r="L308" s="13">
        <f t="shared" si="54"/>
        <v>8.0351305469261973</v>
      </c>
      <c r="M308" s="13">
        <f t="shared" si="59"/>
        <v>8.0351811479941286</v>
      </c>
      <c r="N308" s="13">
        <f t="shared" si="55"/>
        <v>4.98181231175636</v>
      </c>
      <c r="O308" s="13">
        <f t="shared" si="56"/>
        <v>8.9396393294049386</v>
      </c>
      <c r="Q308" s="41">
        <v>13.629344870594849</v>
      </c>
      <c r="R308" s="44"/>
    </row>
    <row r="309" spans="1:18" s="1" customFormat="1" x14ac:dyDescent="0.2">
      <c r="A309" s="14">
        <f t="shared" si="57"/>
        <v>31382</v>
      </c>
      <c r="B309" s="1">
        <f t="shared" si="60"/>
        <v>12</v>
      </c>
      <c r="C309" s="31"/>
      <c r="D309" s="31"/>
      <c r="E309" s="31"/>
      <c r="F309" s="34">
        <v>74.260700642083449</v>
      </c>
      <c r="G309" s="13">
        <f t="shared" si="50"/>
        <v>5.2478125447697055</v>
      </c>
      <c r="H309" s="13">
        <f t="shared" si="51"/>
        <v>69.012888097313748</v>
      </c>
      <c r="I309" s="16">
        <f t="shared" si="58"/>
        <v>80.096094190738896</v>
      </c>
      <c r="J309" s="13">
        <f t="shared" si="52"/>
        <v>43.795170809464558</v>
      </c>
      <c r="K309" s="13">
        <f t="shared" si="53"/>
        <v>36.300923381274337</v>
      </c>
      <c r="L309" s="13">
        <f t="shared" si="54"/>
        <v>25.344057116753376</v>
      </c>
      <c r="M309" s="13">
        <f t="shared" si="59"/>
        <v>28.397425952991146</v>
      </c>
      <c r="N309" s="13">
        <f t="shared" si="55"/>
        <v>17.606404090854511</v>
      </c>
      <c r="O309" s="13">
        <f t="shared" si="56"/>
        <v>22.854216635624216</v>
      </c>
      <c r="Q309" s="41">
        <v>13.243769575195801</v>
      </c>
      <c r="R309" s="44"/>
    </row>
    <row r="310" spans="1:18" s="1" customFormat="1" x14ac:dyDescent="0.2">
      <c r="A310" s="14">
        <f t="shared" si="57"/>
        <v>31413</v>
      </c>
      <c r="B310" s="1">
        <f t="shared" si="60"/>
        <v>1</v>
      </c>
      <c r="C310" s="31"/>
      <c r="D310" s="31"/>
      <c r="E310" s="31"/>
      <c r="F310" s="34">
        <v>127.5661276313232</v>
      </c>
      <c r="G310" s="13">
        <f t="shared" si="50"/>
        <v>11.207508787059862</v>
      </c>
      <c r="H310" s="13">
        <f t="shared" si="51"/>
        <v>116.35861884426333</v>
      </c>
      <c r="I310" s="16">
        <f t="shared" si="58"/>
        <v>127.3154851087843</v>
      </c>
      <c r="J310" s="13">
        <f t="shared" si="52"/>
        <v>42.90395895662629</v>
      </c>
      <c r="K310" s="13">
        <f t="shared" si="53"/>
        <v>84.411526152158018</v>
      </c>
      <c r="L310" s="13">
        <f t="shared" si="54"/>
        <v>73.808406702025295</v>
      </c>
      <c r="M310" s="13">
        <f t="shared" si="59"/>
        <v>84.599428564161926</v>
      </c>
      <c r="N310" s="13">
        <f t="shared" si="55"/>
        <v>52.451645709780394</v>
      </c>
      <c r="O310" s="13">
        <f t="shared" si="56"/>
        <v>63.659154496840259</v>
      </c>
      <c r="Q310" s="41">
        <v>11.216986593548389</v>
      </c>
      <c r="R310" s="44"/>
    </row>
    <row r="311" spans="1:18" s="1" customFormat="1" x14ac:dyDescent="0.2">
      <c r="A311" s="14">
        <f t="shared" si="57"/>
        <v>31444</v>
      </c>
      <c r="B311" s="1">
        <f t="shared" si="60"/>
        <v>2</v>
      </c>
      <c r="C311" s="31"/>
      <c r="D311" s="31"/>
      <c r="E311" s="31"/>
      <c r="F311" s="34">
        <v>1.6954463846057251</v>
      </c>
      <c r="G311" s="13">
        <f t="shared" si="50"/>
        <v>0</v>
      </c>
      <c r="H311" s="13">
        <f t="shared" si="51"/>
        <v>1.6954463846057251</v>
      </c>
      <c r="I311" s="16">
        <f t="shared" si="58"/>
        <v>12.298565834738454</v>
      </c>
      <c r="J311" s="13">
        <f t="shared" si="52"/>
        <v>11.93288088841128</v>
      </c>
      <c r="K311" s="13">
        <f t="shared" si="53"/>
        <v>0.36568494632717474</v>
      </c>
      <c r="L311" s="13">
        <f t="shared" si="54"/>
        <v>0</v>
      </c>
      <c r="M311" s="13">
        <f t="shared" si="59"/>
        <v>32.147782854381532</v>
      </c>
      <c r="N311" s="13">
        <f t="shared" si="55"/>
        <v>19.931625369716549</v>
      </c>
      <c r="O311" s="13">
        <f t="shared" si="56"/>
        <v>19.931625369716549</v>
      </c>
      <c r="Q311" s="41">
        <v>12.378555628402509</v>
      </c>
      <c r="R311" s="44"/>
    </row>
    <row r="312" spans="1:18" s="1" customFormat="1" x14ac:dyDescent="0.2">
      <c r="A312" s="14">
        <f t="shared" si="57"/>
        <v>31472</v>
      </c>
      <c r="B312" s="1">
        <f t="shared" si="60"/>
        <v>3</v>
      </c>
      <c r="C312" s="31"/>
      <c r="D312" s="31"/>
      <c r="E312" s="31"/>
      <c r="F312" s="34">
        <v>4.3419490575170157</v>
      </c>
      <c r="G312" s="13">
        <f t="shared" si="50"/>
        <v>0</v>
      </c>
      <c r="H312" s="13">
        <f t="shared" si="51"/>
        <v>4.3419490575170157</v>
      </c>
      <c r="I312" s="16">
        <f t="shared" si="58"/>
        <v>4.7076340038441904</v>
      </c>
      <c r="J312" s="13">
        <f t="shared" si="52"/>
        <v>4.6922774040356385</v>
      </c>
      <c r="K312" s="13">
        <f t="shared" si="53"/>
        <v>1.5356599808551863E-2</v>
      </c>
      <c r="L312" s="13">
        <f t="shared" si="54"/>
        <v>0</v>
      </c>
      <c r="M312" s="13">
        <f t="shared" si="59"/>
        <v>12.216157484664983</v>
      </c>
      <c r="N312" s="13">
        <f t="shared" si="55"/>
        <v>7.574017640492289</v>
      </c>
      <c r="O312" s="13">
        <f t="shared" si="56"/>
        <v>7.574017640492289</v>
      </c>
      <c r="Q312" s="41">
        <v>14.77379693166994</v>
      </c>
      <c r="R312" s="44"/>
    </row>
    <row r="313" spans="1:18" s="1" customFormat="1" x14ac:dyDescent="0.2">
      <c r="A313" s="14">
        <f t="shared" si="57"/>
        <v>31503</v>
      </c>
      <c r="B313" s="1">
        <f t="shared" si="60"/>
        <v>4</v>
      </c>
      <c r="C313" s="31"/>
      <c r="D313" s="31"/>
      <c r="E313" s="31"/>
      <c r="F313" s="34">
        <v>40.45667502862748</v>
      </c>
      <c r="G313" s="13">
        <f t="shared" si="50"/>
        <v>1.4684276715660654</v>
      </c>
      <c r="H313" s="13">
        <f t="shared" si="51"/>
        <v>38.988247357061411</v>
      </c>
      <c r="I313" s="16">
        <f t="shared" si="58"/>
        <v>39.003603956869966</v>
      </c>
      <c r="J313" s="13">
        <f t="shared" si="52"/>
        <v>32.513321924377358</v>
      </c>
      <c r="K313" s="13">
        <f t="shared" si="53"/>
        <v>6.4902820324926083</v>
      </c>
      <c r="L313" s="13">
        <f t="shared" si="54"/>
        <v>0</v>
      </c>
      <c r="M313" s="13">
        <f t="shared" si="59"/>
        <v>4.6421398441726938</v>
      </c>
      <c r="N313" s="13">
        <f t="shared" si="55"/>
        <v>2.8781267033870703</v>
      </c>
      <c r="O313" s="13">
        <f t="shared" si="56"/>
        <v>4.3465543749531355</v>
      </c>
      <c r="Q313" s="41">
        <v>14.950985024532359</v>
      </c>
      <c r="R313" s="44"/>
    </row>
    <row r="314" spans="1:18" s="1" customFormat="1" x14ac:dyDescent="0.2">
      <c r="A314" s="14">
        <f t="shared" si="57"/>
        <v>31533</v>
      </c>
      <c r="B314" s="1">
        <f t="shared" si="60"/>
        <v>5</v>
      </c>
      <c r="C314" s="31"/>
      <c r="D314" s="31"/>
      <c r="E314" s="31"/>
      <c r="F314" s="34">
        <v>3.68752684326763</v>
      </c>
      <c r="G314" s="13">
        <f t="shared" si="50"/>
        <v>0</v>
      </c>
      <c r="H314" s="13">
        <f t="shared" si="51"/>
        <v>3.68752684326763</v>
      </c>
      <c r="I314" s="16">
        <f t="shared" si="58"/>
        <v>10.177808875760238</v>
      </c>
      <c r="J314" s="13">
        <f t="shared" si="52"/>
        <v>10.075811593601896</v>
      </c>
      <c r="K314" s="13">
        <f t="shared" si="53"/>
        <v>0.10199728215834192</v>
      </c>
      <c r="L314" s="13">
        <f t="shared" si="54"/>
        <v>0</v>
      </c>
      <c r="M314" s="13">
        <f t="shared" si="59"/>
        <v>1.7640131407856234</v>
      </c>
      <c r="N314" s="13">
        <f t="shared" si="55"/>
        <v>1.0936881472870865</v>
      </c>
      <c r="O314" s="13">
        <f t="shared" si="56"/>
        <v>1.0936881472870865</v>
      </c>
      <c r="Q314" s="41">
        <v>17.693215303934391</v>
      </c>
      <c r="R314" s="44"/>
    </row>
    <row r="315" spans="1:18" s="1" customFormat="1" x14ac:dyDescent="0.2">
      <c r="A315" s="14">
        <f t="shared" si="57"/>
        <v>31564</v>
      </c>
      <c r="B315" s="1">
        <f t="shared" si="60"/>
        <v>6</v>
      </c>
      <c r="C315" s="31"/>
      <c r="D315" s="31"/>
      <c r="E315" s="31"/>
      <c r="F315" s="34">
        <v>0.70918804643619215</v>
      </c>
      <c r="G315" s="13">
        <f t="shared" si="50"/>
        <v>0</v>
      </c>
      <c r="H315" s="13">
        <f t="shared" si="51"/>
        <v>0.70918804643619215</v>
      </c>
      <c r="I315" s="16">
        <f t="shared" si="58"/>
        <v>0.81118532859453407</v>
      </c>
      <c r="J315" s="13">
        <f t="shared" si="52"/>
        <v>0.81115055855196383</v>
      </c>
      <c r="K315" s="13">
        <f t="shared" si="53"/>
        <v>3.477004257024241E-5</v>
      </c>
      <c r="L315" s="13">
        <f t="shared" si="54"/>
        <v>0</v>
      </c>
      <c r="M315" s="13">
        <f t="shared" si="59"/>
        <v>0.67032499349853691</v>
      </c>
      <c r="N315" s="13">
        <f t="shared" si="55"/>
        <v>0.4156014959690929</v>
      </c>
      <c r="O315" s="13">
        <f t="shared" si="56"/>
        <v>0.4156014959690929</v>
      </c>
      <c r="Q315" s="41">
        <v>20.593973881661569</v>
      </c>
      <c r="R315" s="44"/>
    </row>
    <row r="316" spans="1:18" s="1" customFormat="1" x14ac:dyDescent="0.2">
      <c r="A316" s="14">
        <f t="shared" si="57"/>
        <v>31594</v>
      </c>
      <c r="B316" s="1">
        <f t="shared" si="60"/>
        <v>7</v>
      </c>
      <c r="C316" s="31"/>
      <c r="D316" s="31"/>
      <c r="E316" s="31"/>
      <c r="F316" s="34">
        <v>13.157634511912221</v>
      </c>
      <c r="G316" s="13">
        <f t="shared" si="50"/>
        <v>0</v>
      </c>
      <c r="H316" s="13">
        <f t="shared" si="51"/>
        <v>13.157634511912221</v>
      </c>
      <c r="I316" s="16">
        <f t="shared" si="58"/>
        <v>13.15766928195479</v>
      </c>
      <c r="J316" s="13">
        <f t="shared" si="52"/>
        <v>13.061370236355062</v>
      </c>
      <c r="K316" s="13">
        <f t="shared" si="53"/>
        <v>9.6299045599728572E-2</v>
      </c>
      <c r="L316" s="13">
        <f t="shared" si="54"/>
        <v>0</v>
      </c>
      <c r="M316" s="13">
        <f t="shared" si="59"/>
        <v>0.25472349752944401</v>
      </c>
      <c r="N316" s="13">
        <f t="shared" si="55"/>
        <v>0.15792856846825529</v>
      </c>
      <c r="O316" s="13">
        <f t="shared" si="56"/>
        <v>0.15792856846825529</v>
      </c>
      <c r="Q316" s="41">
        <v>23.580315734855279</v>
      </c>
      <c r="R316" s="44"/>
    </row>
    <row r="317" spans="1:18" s="1" customFormat="1" ht="13.5" customHeight="1" thickBot="1" x14ac:dyDescent="0.25">
      <c r="A317" s="14">
        <f t="shared" si="57"/>
        <v>31625</v>
      </c>
      <c r="B317" s="3">
        <f t="shared" si="60"/>
        <v>8</v>
      </c>
      <c r="C317" s="32"/>
      <c r="D317" s="32"/>
      <c r="E317" s="32"/>
      <c r="F317" s="37">
        <v>11.891452974701</v>
      </c>
      <c r="G317" s="18">
        <f t="shared" si="50"/>
        <v>0</v>
      </c>
      <c r="H317" s="18">
        <f t="shared" si="51"/>
        <v>11.891452974701</v>
      </c>
      <c r="I317" s="17">
        <f t="shared" si="58"/>
        <v>11.987752020300729</v>
      </c>
      <c r="J317" s="18">
        <f t="shared" si="52"/>
        <v>11.93148932154061</v>
      </c>
      <c r="K317" s="18">
        <f t="shared" si="53"/>
        <v>5.6262698760118468E-2</v>
      </c>
      <c r="L317" s="18">
        <f t="shared" si="54"/>
        <v>0</v>
      </c>
      <c r="M317" s="18">
        <f t="shared" si="59"/>
        <v>9.6794929061188723E-2</v>
      </c>
      <c r="N317" s="18">
        <f t="shared" si="55"/>
        <v>6.0012856017937009E-2</v>
      </c>
      <c r="O317" s="18">
        <f t="shared" si="56"/>
        <v>6.0012856017937009E-2</v>
      </c>
      <c r="P317" s="3"/>
      <c r="Q317" s="42">
        <v>25.457511000000011</v>
      </c>
      <c r="R317" s="47"/>
    </row>
    <row r="318" spans="1:18" s="1" customFormat="1" x14ac:dyDescent="0.2">
      <c r="A318" s="14">
        <f t="shared" si="57"/>
        <v>31656</v>
      </c>
      <c r="B318" s="1">
        <f t="shared" si="60"/>
        <v>9</v>
      </c>
      <c r="C318" s="31"/>
      <c r="D318" s="31"/>
      <c r="E318" s="31"/>
      <c r="F318" s="34">
        <v>9.1214521366174335</v>
      </c>
      <c r="G318" s="13">
        <f t="shared" si="50"/>
        <v>0</v>
      </c>
      <c r="H318" s="13">
        <f t="shared" si="51"/>
        <v>9.1214521366174335</v>
      </c>
      <c r="I318" s="16">
        <f t="shared" si="58"/>
        <v>9.1777148353775519</v>
      </c>
      <c r="J318" s="13">
        <f t="shared" si="52"/>
        <v>9.1455753083005256</v>
      </c>
      <c r="K318" s="13">
        <f t="shared" si="53"/>
        <v>3.2139527077026386E-2</v>
      </c>
      <c r="L318" s="13">
        <f t="shared" si="54"/>
        <v>0</v>
      </c>
      <c r="M318" s="13">
        <f t="shared" si="59"/>
        <v>3.6782073043251713E-2</v>
      </c>
      <c r="N318" s="13">
        <f t="shared" si="55"/>
        <v>2.2804885286816061E-2</v>
      </c>
      <c r="O318" s="13">
        <f t="shared" si="56"/>
        <v>2.2804885286816061E-2</v>
      </c>
      <c r="Q318" s="41">
        <v>23.740395269893551</v>
      </c>
      <c r="R318" s="44"/>
    </row>
    <row r="319" spans="1:18" s="1" customFormat="1" x14ac:dyDescent="0.2">
      <c r="A319" s="14">
        <f t="shared" si="57"/>
        <v>31686</v>
      </c>
      <c r="B319" s="1">
        <f t="shared" si="60"/>
        <v>10</v>
      </c>
      <c r="C319" s="31"/>
      <c r="D319" s="31"/>
      <c r="E319" s="31"/>
      <c r="F319" s="34">
        <v>55.529591159082962</v>
      </c>
      <c r="G319" s="13">
        <f t="shared" si="50"/>
        <v>3.1536219697219234</v>
      </c>
      <c r="H319" s="13">
        <f t="shared" si="51"/>
        <v>52.375969189361037</v>
      </c>
      <c r="I319" s="16">
        <f t="shared" si="58"/>
        <v>52.408108716438065</v>
      </c>
      <c r="J319" s="13">
        <f t="shared" si="52"/>
        <v>41.872879456085101</v>
      </c>
      <c r="K319" s="13">
        <f t="shared" si="53"/>
        <v>10.535229260352963</v>
      </c>
      <c r="L319" s="13">
        <f t="shared" si="54"/>
        <v>0</v>
      </c>
      <c r="M319" s="13">
        <f t="shared" si="59"/>
        <v>1.3977187756435652E-2</v>
      </c>
      <c r="N319" s="13">
        <f t="shared" si="55"/>
        <v>8.6658564089901035E-3</v>
      </c>
      <c r="O319" s="13">
        <f t="shared" si="56"/>
        <v>3.1622878261309135</v>
      </c>
      <c r="Q319" s="41">
        <v>17.347565661552391</v>
      </c>
      <c r="R319" s="44"/>
    </row>
    <row r="320" spans="1:18" s="1" customFormat="1" x14ac:dyDescent="0.2">
      <c r="A320" s="14">
        <f t="shared" si="57"/>
        <v>31717</v>
      </c>
      <c r="B320" s="1">
        <f t="shared" si="60"/>
        <v>11</v>
      </c>
      <c r="C320" s="31"/>
      <c r="D320" s="31"/>
      <c r="E320" s="31"/>
      <c r="F320" s="34">
        <v>64.60383327008347</v>
      </c>
      <c r="G320" s="13">
        <f t="shared" si="50"/>
        <v>4.1681476881159885</v>
      </c>
      <c r="H320" s="13">
        <f t="shared" si="51"/>
        <v>60.435685581967483</v>
      </c>
      <c r="I320" s="16">
        <f t="shared" si="58"/>
        <v>70.97091484232044</v>
      </c>
      <c r="J320" s="13">
        <f t="shared" si="52"/>
        <v>43.000825440670958</v>
      </c>
      <c r="K320" s="13">
        <f t="shared" si="53"/>
        <v>27.970089401649481</v>
      </c>
      <c r="L320" s="13">
        <f t="shared" si="54"/>
        <v>16.951968324015411</v>
      </c>
      <c r="M320" s="13">
        <f t="shared" si="59"/>
        <v>16.957279655362857</v>
      </c>
      <c r="N320" s="13">
        <f t="shared" si="55"/>
        <v>10.513513386324972</v>
      </c>
      <c r="O320" s="13">
        <f t="shared" si="56"/>
        <v>14.68166107444096</v>
      </c>
      <c r="Q320" s="41">
        <v>13.72074622914422</v>
      </c>
      <c r="R320" s="44"/>
    </row>
    <row r="321" spans="1:18" s="1" customFormat="1" x14ac:dyDescent="0.2">
      <c r="A321" s="14">
        <f t="shared" si="57"/>
        <v>31747</v>
      </c>
      <c r="B321" s="1">
        <f t="shared" si="60"/>
        <v>12</v>
      </c>
      <c r="C321" s="31"/>
      <c r="D321" s="31"/>
      <c r="E321" s="31"/>
      <c r="F321" s="34">
        <v>83.445836587522891</v>
      </c>
      <c r="G321" s="13">
        <f t="shared" si="50"/>
        <v>6.2747365048762367</v>
      </c>
      <c r="H321" s="13">
        <f t="shared" si="51"/>
        <v>77.17110008264666</v>
      </c>
      <c r="I321" s="16">
        <f t="shared" si="58"/>
        <v>88.189221160280738</v>
      </c>
      <c r="J321" s="13">
        <f t="shared" si="52"/>
        <v>40.474226039635425</v>
      </c>
      <c r="K321" s="13">
        <f t="shared" si="53"/>
        <v>47.714995120645312</v>
      </c>
      <c r="L321" s="13">
        <f t="shared" si="54"/>
        <v>36.842054046923344</v>
      </c>
      <c r="M321" s="13">
        <f t="shared" si="59"/>
        <v>43.285820315961232</v>
      </c>
      <c r="N321" s="13">
        <f t="shared" si="55"/>
        <v>26.837208595895962</v>
      </c>
      <c r="O321" s="13">
        <f t="shared" si="56"/>
        <v>33.111945100772196</v>
      </c>
      <c r="Q321" s="41">
        <v>11.21240447827048</v>
      </c>
      <c r="R321" s="44"/>
    </row>
    <row r="322" spans="1:18" s="1" customFormat="1" x14ac:dyDescent="0.2">
      <c r="A322" s="14">
        <f t="shared" si="57"/>
        <v>31778</v>
      </c>
      <c r="B322" s="1">
        <f t="shared" si="60"/>
        <v>1</v>
      </c>
      <c r="C322" s="31"/>
      <c r="D322" s="31"/>
      <c r="E322" s="31"/>
      <c r="F322" s="34">
        <v>37.254076992045754</v>
      </c>
      <c r="G322" s="13">
        <f t="shared" si="50"/>
        <v>1.1103682287998577</v>
      </c>
      <c r="H322" s="13">
        <f t="shared" si="51"/>
        <v>36.143708763245897</v>
      </c>
      <c r="I322" s="16">
        <f t="shared" si="58"/>
        <v>47.016649836967865</v>
      </c>
      <c r="J322" s="13">
        <f t="shared" si="52"/>
        <v>33.294002055437581</v>
      </c>
      <c r="K322" s="13">
        <f t="shared" si="53"/>
        <v>13.722647781530284</v>
      </c>
      <c r="L322" s="13">
        <f t="shared" si="54"/>
        <v>2.5997683596638321</v>
      </c>
      <c r="M322" s="13">
        <f t="shared" si="59"/>
        <v>19.048380079729103</v>
      </c>
      <c r="N322" s="13">
        <f t="shared" si="55"/>
        <v>11.809995649432043</v>
      </c>
      <c r="O322" s="13">
        <f t="shared" si="56"/>
        <v>12.920363878231901</v>
      </c>
      <c r="Q322" s="41">
        <v>11.722776593548391</v>
      </c>
      <c r="R322" s="44"/>
    </row>
    <row r="323" spans="1:18" s="1" customFormat="1" x14ac:dyDescent="0.2">
      <c r="A323" s="14">
        <f t="shared" si="57"/>
        <v>31809</v>
      </c>
      <c r="B323" s="1">
        <f t="shared" si="60"/>
        <v>2</v>
      </c>
      <c r="C323" s="31"/>
      <c r="D323" s="31"/>
      <c r="E323" s="31"/>
      <c r="F323" s="34">
        <v>130.0487103260491</v>
      </c>
      <c r="G323" s="13">
        <f t="shared" si="50"/>
        <v>11.485068495190877</v>
      </c>
      <c r="H323" s="13">
        <f t="shared" si="51"/>
        <v>118.56364183085823</v>
      </c>
      <c r="I323" s="16">
        <f t="shared" si="58"/>
        <v>129.68652125272467</v>
      </c>
      <c r="J323" s="13">
        <f t="shared" si="52"/>
        <v>46.62401245224266</v>
      </c>
      <c r="K323" s="13">
        <f t="shared" si="53"/>
        <v>83.062508800482021</v>
      </c>
      <c r="L323" s="13">
        <f t="shared" si="54"/>
        <v>72.449470318717488</v>
      </c>
      <c r="M323" s="13">
        <f t="shared" si="59"/>
        <v>79.687854749014548</v>
      </c>
      <c r="N323" s="13">
        <f t="shared" si="55"/>
        <v>49.406469944389016</v>
      </c>
      <c r="O323" s="13">
        <f t="shared" si="56"/>
        <v>60.89153843957989</v>
      </c>
      <c r="Q323" s="41">
        <v>12.5746112257363</v>
      </c>
      <c r="R323" s="44"/>
    </row>
    <row r="324" spans="1:18" s="1" customFormat="1" x14ac:dyDescent="0.2">
      <c r="A324" s="14">
        <f t="shared" si="57"/>
        <v>31837</v>
      </c>
      <c r="B324" s="1">
        <f t="shared" si="60"/>
        <v>3</v>
      </c>
      <c r="C324" s="31"/>
      <c r="D324" s="31"/>
      <c r="E324" s="31"/>
      <c r="F324" s="34">
        <v>7.0365427684260293</v>
      </c>
      <c r="G324" s="13">
        <f t="shared" si="50"/>
        <v>0</v>
      </c>
      <c r="H324" s="13">
        <f t="shared" si="51"/>
        <v>7.0365427684260293</v>
      </c>
      <c r="I324" s="16">
        <f t="shared" si="58"/>
        <v>17.649581250190565</v>
      </c>
      <c r="J324" s="13">
        <f t="shared" si="52"/>
        <v>16.973239929188789</v>
      </c>
      <c r="K324" s="13">
        <f t="shared" si="53"/>
        <v>0.67634132100177524</v>
      </c>
      <c r="L324" s="13">
        <f t="shared" si="54"/>
        <v>0</v>
      </c>
      <c r="M324" s="13">
        <f t="shared" si="59"/>
        <v>30.281384804625532</v>
      </c>
      <c r="N324" s="13">
        <f t="shared" si="55"/>
        <v>18.774458578867829</v>
      </c>
      <c r="O324" s="13">
        <f t="shared" si="56"/>
        <v>18.774458578867829</v>
      </c>
      <c r="Q324" s="41">
        <v>15.67385498864606</v>
      </c>
      <c r="R324" s="44"/>
    </row>
    <row r="325" spans="1:18" s="1" customFormat="1" x14ac:dyDescent="0.2">
      <c r="A325" s="14">
        <f t="shared" si="57"/>
        <v>31868</v>
      </c>
      <c r="B325" s="1">
        <f t="shared" si="60"/>
        <v>4</v>
      </c>
      <c r="C325" s="31"/>
      <c r="D325" s="31"/>
      <c r="E325" s="31"/>
      <c r="F325" s="34">
        <v>0.16670072293808921</v>
      </c>
      <c r="G325" s="13">
        <f t="shared" si="50"/>
        <v>0</v>
      </c>
      <c r="H325" s="13">
        <f t="shared" si="51"/>
        <v>0.16670072293808921</v>
      </c>
      <c r="I325" s="16">
        <f t="shared" si="58"/>
        <v>0.84304204393986448</v>
      </c>
      <c r="J325" s="13">
        <f t="shared" si="52"/>
        <v>0.84297108722912328</v>
      </c>
      <c r="K325" s="13">
        <f t="shared" si="53"/>
        <v>7.0956710741199025E-5</v>
      </c>
      <c r="L325" s="13">
        <f t="shared" si="54"/>
        <v>0</v>
      </c>
      <c r="M325" s="13">
        <f t="shared" si="59"/>
        <v>11.506926225757702</v>
      </c>
      <c r="N325" s="13">
        <f t="shared" si="55"/>
        <v>7.1342942599697752</v>
      </c>
      <c r="O325" s="13">
        <f t="shared" si="56"/>
        <v>7.1342942599697752</v>
      </c>
      <c r="Q325" s="41">
        <v>16.36386980434763</v>
      </c>
      <c r="R325" s="44"/>
    </row>
    <row r="326" spans="1:18" s="1" customFormat="1" x14ac:dyDescent="0.2">
      <c r="A326" s="14">
        <f t="shared" si="57"/>
        <v>31898</v>
      </c>
      <c r="B326" s="1">
        <f t="shared" si="60"/>
        <v>5</v>
      </c>
      <c r="C326" s="31"/>
      <c r="D326" s="31"/>
      <c r="E326" s="31"/>
      <c r="F326" s="34">
        <v>0.84577207365799312</v>
      </c>
      <c r="G326" s="13">
        <f t="shared" ref="G326:G389" si="61">IF((F326-$J$2)&gt;0,$I$2*(F326-$J$2),0)</f>
        <v>0</v>
      </c>
      <c r="H326" s="13">
        <f t="shared" ref="H326:H389" si="62">F326-G326</f>
        <v>0.84577207365799312</v>
      </c>
      <c r="I326" s="16">
        <f t="shared" si="58"/>
        <v>0.84584303036873432</v>
      </c>
      <c r="J326" s="13">
        <f t="shared" ref="J326:J389" si="63">I326/SQRT(1+(I326/($K$2*(300+(25*Q326)+0.05*(Q326)^3)))^2)</f>
        <v>0.84580167037183485</v>
      </c>
      <c r="K326" s="13">
        <f t="shared" ref="K326:K389" si="64">I326-J326</f>
        <v>4.1359996899470453E-5</v>
      </c>
      <c r="L326" s="13">
        <f t="shared" ref="L326:L389" si="65">IF(K326&gt;$N$2,(K326-$N$2)/$L$2,0)</f>
        <v>0</v>
      </c>
      <c r="M326" s="13">
        <f t="shared" si="59"/>
        <v>4.3726319657879271</v>
      </c>
      <c r="N326" s="13">
        <f t="shared" ref="N326:N389" si="66">$M$2*M326</f>
        <v>2.711031818788515</v>
      </c>
      <c r="O326" s="13">
        <f t="shared" ref="O326:O389" si="67">N326+G326</f>
        <v>2.711031818788515</v>
      </c>
      <c r="Q326" s="41">
        <v>20.254678967401269</v>
      </c>
      <c r="R326" s="44"/>
    </row>
    <row r="327" spans="1:18" s="1" customFormat="1" x14ac:dyDescent="0.2">
      <c r="A327" s="14">
        <f t="shared" ref="A327:A390" si="68">EDATE(A326,1)</f>
        <v>31929</v>
      </c>
      <c r="B327" s="1">
        <f t="shared" si="60"/>
        <v>6</v>
      </c>
      <c r="C327" s="31"/>
      <c r="D327" s="31"/>
      <c r="E327" s="31"/>
      <c r="F327" s="34">
        <v>0.75164874060172293</v>
      </c>
      <c r="G327" s="13">
        <f t="shared" si="61"/>
        <v>0</v>
      </c>
      <c r="H327" s="13">
        <f t="shared" si="62"/>
        <v>0.75164874060172293</v>
      </c>
      <c r="I327" s="16">
        <f t="shared" ref="I327:I390" si="69">H327+K326-L326</f>
        <v>0.7516901005986224</v>
      </c>
      <c r="J327" s="13">
        <f t="shared" si="63"/>
        <v>0.75166141098139017</v>
      </c>
      <c r="K327" s="13">
        <f t="shared" si="64"/>
        <v>2.8689617232235953E-5</v>
      </c>
      <c r="L327" s="13">
        <f t="shared" si="65"/>
        <v>0</v>
      </c>
      <c r="M327" s="13">
        <f t="shared" ref="M327:M390" si="70">L327+M326-N326</f>
        <v>1.6616001469994122</v>
      </c>
      <c r="N327" s="13">
        <f t="shared" si="66"/>
        <v>1.0301920911396356</v>
      </c>
      <c r="O327" s="13">
        <f t="shared" si="67"/>
        <v>1.0301920911396356</v>
      </c>
      <c r="Q327" s="41">
        <v>20.33774424245436</v>
      </c>
      <c r="R327" s="44"/>
    </row>
    <row r="328" spans="1:18" s="1" customFormat="1" x14ac:dyDescent="0.2">
      <c r="A328" s="14">
        <f t="shared" si="68"/>
        <v>31959</v>
      </c>
      <c r="B328" s="1">
        <f t="shared" si="60"/>
        <v>7</v>
      </c>
      <c r="C328" s="31"/>
      <c r="D328" s="31"/>
      <c r="E328" s="31"/>
      <c r="F328" s="34">
        <v>8.307175830125141</v>
      </c>
      <c r="G328" s="13">
        <f t="shared" si="61"/>
        <v>0</v>
      </c>
      <c r="H328" s="13">
        <f t="shared" si="62"/>
        <v>8.307175830125141</v>
      </c>
      <c r="I328" s="16">
        <f t="shared" si="69"/>
        <v>8.3072045197423741</v>
      </c>
      <c r="J328" s="13">
        <f t="shared" si="63"/>
        <v>8.2840573381212774</v>
      </c>
      <c r="K328" s="13">
        <f t="shared" si="64"/>
        <v>2.3147181621096635E-2</v>
      </c>
      <c r="L328" s="13">
        <f t="shared" si="65"/>
        <v>0</v>
      </c>
      <c r="M328" s="13">
        <f t="shared" si="70"/>
        <v>0.63140805585977655</v>
      </c>
      <c r="N328" s="13">
        <f t="shared" si="66"/>
        <v>0.39147299463306146</v>
      </c>
      <c r="O328" s="13">
        <f t="shared" si="67"/>
        <v>0.39147299463306146</v>
      </c>
      <c r="Q328" s="41">
        <v>23.956802222036131</v>
      </c>
      <c r="R328" s="44"/>
    </row>
    <row r="329" spans="1:18" s="1" customFormat="1" ht="13.5" customHeight="1" thickBot="1" x14ac:dyDescent="0.25">
      <c r="A329" s="14">
        <f t="shared" si="68"/>
        <v>31990</v>
      </c>
      <c r="B329" s="3">
        <f t="shared" si="60"/>
        <v>8</v>
      </c>
      <c r="C329" s="32"/>
      <c r="D329" s="32"/>
      <c r="E329" s="32"/>
      <c r="F329" s="37">
        <v>18.047954398461538</v>
      </c>
      <c r="G329" s="18">
        <f t="shared" si="61"/>
        <v>0</v>
      </c>
      <c r="H329" s="18">
        <f t="shared" si="62"/>
        <v>18.047954398461538</v>
      </c>
      <c r="I329" s="17">
        <f t="shared" si="69"/>
        <v>18.071101580082633</v>
      </c>
      <c r="J329" s="18">
        <f t="shared" si="63"/>
        <v>17.819197746153101</v>
      </c>
      <c r="K329" s="18">
        <f t="shared" si="64"/>
        <v>0.25190383392953208</v>
      </c>
      <c r="L329" s="18">
        <f t="shared" si="65"/>
        <v>0</v>
      </c>
      <c r="M329" s="18">
        <f t="shared" si="70"/>
        <v>0.2399350612267151</v>
      </c>
      <c r="N329" s="18">
        <f t="shared" si="66"/>
        <v>0.14875973796056335</v>
      </c>
      <c r="O329" s="18">
        <f t="shared" si="67"/>
        <v>0.14875973796056335</v>
      </c>
      <c r="P329" s="3"/>
      <c r="Q329" s="42">
        <v>23.43985211737963</v>
      </c>
      <c r="R329" s="47"/>
    </row>
    <row r="330" spans="1:18" s="1" customFormat="1" x14ac:dyDescent="0.2">
      <c r="A330" s="14">
        <f t="shared" si="68"/>
        <v>32021</v>
      </c>
      <c r="B330" s="1">
        <f t="shared" si="60"/>
        <v>9</v>
      </c>
      <c r="C330" s="31"/>
      <c r="D330" s="31"/>
      <c r="E330" s="31"/>
      <c r="F330" s="34">
        <v>0.64571306859763999</v>
      </c>
      <c r="G330" s="13">
        <f t="shared" si="61"/>
        <v>0</v>
      </c>
      <c r="H330" s="13">
        <f t="shared" si="62"/>
        <v>0.64571306859763999</v>
      </c>
      <c r="I330" s="16">
        <f t="shared" si="69"/>
        <v>0.89761690252717208</v>
      </c>
      <c r="J330" s="13">
        <f t="shared" si="63"/>
        <v>0.89758201311368058</v>
      </c>
      <c r="K330" s="13">
        <f t="shared" si="64"/>
        <v>3.4889413491501209E-5</v>
      </c>
      <c r="L330" s="13">
        <f t="shared" si="65"/>
        <v>0</v>
      </c>
      <c r="M330" s="13">
        <f t="shared" si="70"/>
        <v>9.1175323266151742E-2</v>
      </c>
      <c r="N330" s="13">
        <f t="shared" si="66"/>
        <v>5.6528700425014081E-2</v>
      </c>
      <c r="O330" s="13">
        <f t="shared" si="67"/>
        <v>5.6528700425014081E-2</v>
      </c>
      <c r="Q330" s="41">
        <v>22.71933700000001</v>
      </c>
      <c r="R330" s="44"/>
    </row>
    <row r="331" spans="1:18" s="1" customFormat="1" x14ac:dyDescent="0.2">
      <c r="A331" s="14">
        <f t="shared" si="68"/>
        <v>32051</v>
      </c>
      <c r="B331" s="1">
        <f t="shared" si="60"/>
        <v>10</v>
      </c>
      <c r="C331" s="31"/>
      <c r="D331" s="31"/>
      <c r="E331" s="31"/>
      <c r="F331" s="34">
        <v>55.401572837290097</v>
      </c>
      <c r="G331" s="13">
        <f t="shared" si="61"/>
        <v>3.1393091622945062</v>
      </c>
      <c r="H331" s="13">
        <f t="shared" si="62"/>
        <v>52.262263674995587</v>
      </c>
      <c r="I331" s="16">
        <f t="shared" si="69"/>
        <v>52.262298564409079</v>
      </c>
      <c r="J331" s="13">
        <f t="shared" si="63"/>
        <v>43.663783373405543</v>
      </c>
      <c r="K331" s="13">
        <f t="shared" si="64"/>
        <v>8.5985151910035356</v>
      </c>
      <c r="L331" s="13">
        <f t="shared" si="65"/>
        <v>0</v>
      </c>
      <c r="M331" s="13">
        <f t="shared" si="70"/>
        <v>3.4646622841137661E-2</v>
      </c>
      <c r="N331" s="13">
        <f t="shared" si="66"/>
        <v>2.1480906161505348E-2</v>
      </c>
      <c r="O331" s="13">
        <f t="shared" si="67"/>
        <v>3.1607900684560115</v>
      </c>
      <c r="Q331" s="41">
        <v>19.214929049050689</v>
      </c>
      <c r="R331" s="44"/>
    </row>
    <row r="332" spans="1:18" s="1" customFormat="1" x14ac:dyDescent="0.2">
      <c r="A332" s="14">
        <f t="shared" si="68"/>
        <v>32082</v>
      </c>
      <c r="B332" s="1">
        <f t="shared" si="60"/>
        <v>11</v>
      </c>
      <c r="C332" s="31"/>
      <c r="D332" s="31"/>
      <c r="E332" s="31"/>
      <c r="F332" s="34">
        <v>28.599618175771209</v>
      </c>
      <c r="G332" s="13">
        <f t="shared" si="61"/>
        <v>0.1427754601157637</v>
      </c>
      <c r="H332" s="13">
        <f t="shared" si="62"/>
        <v>28.456842715655444</v>
      </c>
      <c r="I332" s="16">
        <f t="shared" si="69"/>
        <v>37.055357906658983</v>
      </c>
      <c r="J332" s="13">
        <f t="shared" si="63"/>
        <v>29.997743653577821</v>
      </c>
      <c r="K332" s="13">
        <f t="shared" si="64"/>
        <v>7.0576142530811623</v>
      </c>
      <c r="L332" s="13">
        <f t="shared" si="65"/>
        <v>0</v>
      </c>
      <c r="M332" s="13">
        <f t="shared" si="70"/>
        <v>1.3165716679632313E-2</v>
      </c>
      <c r="N332" s="13">
        <f t="shared" si="66"/>
        <v>8.1627443413720344E-3</v>
      </c>
      <c r="O332" s="13">
        <f t="shared" si="67"/>
        <v>0.15093820445713574</v>
      </c>
      <c r="Q332" s="41">
        <v>12.90265076520302</v>
      </c>
      <c r="R332" s="44"/>
    </row>
    <row r="333" spans="1:18" s="1" customFormat="1" x14ac:dyDescent="0.2">
      <c r="A333" s="14">
        <f t="shared" si="68"/>
        <v>32112</v>
      </c>
      <c r="B333" s="1">
        <f t="shared" si="60"/>
        <v>12</v>
      </c>
      <c r="C333" s="31"/>
      <c r="D333" s="31"/>
      <c r="E333" s="31"/>
      <c r="F333" s="34">
        <v>98.368799342094889</v>
      </c>
      <c r="G333" s="13">
        <f t="shared" si="61"/>
        <v>7.9431655950364455</v>
      </c>
      <c r="H333" s="13">
        <f t="shared" si="62"/>
        <v>90.425633747058441</v>
      </c>
      <c r="I333" s="16">
        <f t="shared" si="69"/>
        <v>97.483248000139611</v>
      </c>
      <c r="J333" s="13">
        <f t="shared" si="63"/>
        <v>46.810687755590358</v>
      </c>
      <c r="K333" s="13">
        <f t="shared" si="64"/>
        <v>50.672560244549253</v>
      </c>
      <c r="L333" s="13">
        <f t="shared" si="65"/>
        <v>39.821365504913132</v>
      </c>
      <c r="M333" s="13">
        <f t="shared" si="70"/>
        <v>39.826368477251393</v>
      </c>
      <c r="N333" s="13">
        <f t="shared" si="66"/>
        <v>24.692348455895864</v>
      </c>
      <c r="O333" s="13">
        <f t="shared" si="67"/>
        <v>32.635514050932308</v>
      </c>
      <c r="Q333" s="41">
        <v>13.53534685733009</v>
      </c>
      <c r="R333" s="44"/>
    </row>
    <row r="334" spans="1:18" s="1" customFormat="1" x14ac:dyDescent="0.2">
      <c r="A334" s="14">
        <f t="shared" si="68"/>
        <v>32143</v>
      </c>
      <c r="B334" s="1">
        <f t="shared" si="60"/>
        <v>1</v>
      </c>
      <c r="C334" s="31"/>
      <c r="D334" s="31"/>
      <c r="E334" s="31"/>
      <c r="F334" s="34">
        <v>68.703897925157875</v>
      </c>
      <c r="G334" s="13">
        <f t="shared" si="61"/>
        <v>4.6265464159401954</v>
      </c>
      <c r="H334" s="13">
        <f t="shared" si="62"/>
        <v>64.077351509217678</v>
      </c>
      <c r="I334" s="16">
        <f t="shared" si="69"/>
        <v>74.928546248853792</v>
      </c>
      <c r="J334" s="13">
        <f t="shared" si="63"/>
        <v>41.188993330335649</v>
      </c>
      <c r="K334" s="13">
        <f t="shared" si="64"/>
        <v>33.739552918518143</v>
      </c>
      <c r="L334" s="13">
        <f t="shared" si="65"/>
        <v>22.763853453216406</v>
      </c>
      <c r="M334" s="13">
        <f t="shared" si="70"/>
        <v>37.897873474571938</v>
      </c>
      <c r="N334" s="13">
        <f t="shared" si="66"/>
        <v>23.496681554234602</v>
      </c>
      <c r="O334" s="13">
        <f t="shared" si="67"/>
        <v>28.123227970174796</v>
      </c>
      <c r="Q334" s="41">
        <v>12.38035859354839</v>
      </c>
      <c r="R334" s="44"/>
    </row>
    <row r="335" spans="1:18" s="1" customFormat="1" x14ac:dyDescent="0.2">
      <c r="A335" s="14">
        <f t="shared" si="68"/>
        <v>32174</v>
      </c>
      <c r="B335" s="1">
        <f t="shared" si="60"/>
        <v>2</v>
      </c>
      <c r="C335" s="31"/>
      <c r="D335" s="31"/>
      <c r="E335" s="31"/>
      <c r="F335" s="34">
        <v>31.34980814580306</v>
      </c>
      <c r="G335" s="13">
        <f t="shared" si="61"/>
        <v>0.45025441217990247</v>
      </c>
      <c r="H335" s="13">
        <f t="shared" si="62"/>
        <v>30.899553733623158</v>
      </c>
      <c r="I335" s="16">
        <f t="shared" si="69"/>
        <v>41.875253198924888</v>
      </c>
      <c r="J335" s="13">
        <f t="shared" si="63"/>
        <v>32.31291989152156</v>
      </c>
      <c r="K335" s="13">
        <f t="shared" si="64"/>
        <v>9.5623333074033283</v>
      </c>
      <c r="L335" s="13">
        <f t="shared" si="65"/>
        <v>0</v>
      </c>
      <c r="M335" s="13">
        <f t="shared" si="70"/>
        <v>14.401191920337336</v>
      </c>
      <c r="N335" s="13">
        <f t="shared" si="66"/>
        <v>8.9287389906091477</v>
      </c>
      <c r="O335" s="13">
        <f t="shared" si="67"/>
        <v>9.3789934027890496</v>
      </c>
      <c r="Q335" s="41">
        <v>12.817964154796471</v>
      </c>
      <c r="R335" s="44"/>
    </row>
    <row r="336" spans="1:18" s="1" customFormat="1" x14ac:dyDescent="0.2">
      <c r="A336" s="14">
        <f t="shared" si="68"/>
        <v>32203</v>
      </c>
      <c r="B336" s="1">
        <f t="shared" si="60"/>
        <v>3</v>
      </c>
      <c r="C336" s="31"/>
      <c r="D336" s="31"/>
      <c r="E336" s="31"/>
      <c r="F336" s="34">
        <v>128.73791583371701</v>
      </c>
      <c r="G336" s="13">
        <f t="shared" si="61"/>
        <v>11.338517994583441</v>
      </c>
      <c r="H336" s="13">
        <f t="shared" si="62"/>
        <v>117.39939783913357</v>
      </c>
      <c r="I336" s="16">
        <f t="shared" si="69"/>
        <v>126.96173114653689</v>
      </c>
      <c r="J336" s="13">
        <f t="shared" si="63"/>
        <v>48.319446488083457</v>
      </c>
      <c r="K336" s="13">
        <f t="shared" si="64"/>
        <v>78.642284658453434</v>
      </c>
      <c r="L336" s="13">
        <f t="shared" si="65"/>
        <v>67.996745228476485</v>
      </c>
      <c r="M336" s="13">
        <f t="shared" si="70"/>
        <v>73.469198158204676</v>
      </c>
      <c r="N336" s="13">
        <f t="shared" si="66"/>
        <v>45.5509028580869</v>
      </c>
      <c r="O336" s="13">
        <f t="shared" si="67"/>
        <v>56.889420852670341</v>
      </c>
      <c r="Q336" s="41">
        <v>13.2283666787351</v>
      </c>
      <c r="R336" s="44"/>
    </row>
    <row r="337" spans="1:18" s="1" customFormat="1" x14ac:dyDescent="0.2">
      <c r="A337" s="14">
        <f t="shared" si="68"/>
        <v>32234</v>
      </c>
      <c r="B337" s="1">
        <f t="shared" si="60"/>
        <v>4</v>
      </c>
      <c r="C337" s="31"/>
      <c r="D337" s="31"/>
      <c r="E337" s="31"/>
      <c r="F337" s="34">
        <v>11.200394619250419</v>
      </c>
      <c r="G337" s="13">
        <f t="shared" si="61"/>
        <v>0</v>
      </c>
      <c r="H337" s="13">
        <f t="shared" si="62"/>
        <v>11.200394619250419</v>
      </c>
      <c r="I337" s="16">
        <f t="shared" si="69"/>
        <v>21.845934049227367</v>
      </c>
      <c r="J337" s="13">
        <f t="shared" si="63"/>
        <v>20.419101147500761</v>
      </c>
      <c r="K337" s="13">
        <f t="shared" si="64"/>
        <v>1.4268329017266055</v>
      </c>
      <c r="L337" s="13">
        <f t="shared" si="65"/>
        <v>0</v>
      </c>
      <c r="M337" s="13">
        <f t="shared" si="70"/>
        <v>27.918295300117776</v>
      </c>
      <c r="N337" s="13">
        <f t="shared" si="66"/>
        <v>17.309343086073021</v>
      </c>
      <c r="O337" s="13">
        <f t="shared" si="67"/>
        <v>17.309343086073021</v>
      </c>
      <c r="Q337" s="41">
        <v>14.599897590408631</v>
      </c>
      <c r="R337" s="44"/>
    </row>
    <row r="338" spans="1:18" s="1" customFormat="1" x14ac:dyDescent="0.2">
      <c r="A338" s="14">
        <f t="shared" si="68"/>
        <v>32264</v>
      </c>
      <c r="B338" s="1">
        <f t="shared" si="60"/>
        <v>5</v>
      </c>
      <c r="C338" s="31"/>
      <c r="D338" s="31"/>
      <c r="E338" s="31"/>
      <c r="F338" s="34">
        <v>31.232625025259161</v>
      </c>
      <c r="G338" s="13">
        <f t="shared" si="61"/>
        <v>0.43715301064143841</v>
      </c>
      <c r="H338" s="13">
        <f t="shared" si="62"/>
        <v>30.795472014617722</v>
      </c>
      <c r="I338" s="16">
        <f t="shared" si="69"/>
        <v>32.222304916344328</v>
      </c>
      <c r="J338" s="13">
        <f t="shared" si="63"/>
        <v>29.722864256193212</v>
      </c>
      <c r="K338" s="13">
        <f t="shared" si="64"/>
        <v>2.4994406601511159</v>
      </c>
      <c r="L338" s="13">
        <f t="shared" si="65"/>
        <v>0</v>
      </c>
      <c r="M338" s="13">
        <f t="shared" si="70"/>
        <v>10.608952214044756</v>
      </c>
      <c r="N338" s="13">
        <f t="shared" si="66"/>
        <v>6.5775503727077487</v>
      </c>
      <c r="O338" s="13">
        <f t="shared" si="67"/>
        <v>7.014703383349187</v>
      </c>
      <c r="Q338" s="41">
        <v>18.765855172408379</v>
      </c>
      <c r="R338" s="44"/>
    </row>
    <row r="339" spans="1:18" s="1" customFormat="1" x14ac:dyDescent="0.2">
      <c r="A339" s="14">
        <f t="shared" si="68"/>
        <v>32295</v>
      </c>
      <c r="B339" s="1">
        <f t="shared" si="60"/>
        <v>6</v>
      </c>
      <c r="C339" s="31"/>
      <c r="D339" s="31"/>
      <c r="E339" s="31"/>
      <c r="F339" s="34">
        <v>11.94106697705976</v>
      </c>
      <c r="G339" s="13">
        <f t="shared" si="61"/>
        <v>0</v>
      </c>
      <c r="H339" s="13">
        <f t="shared" si="62"/>
        <v>11.94106697705976</v>
      </c>
      <c r="I339" s="16">
        <f t="shared" si="69"/>
        <v>14.440507637210876</v>
      </c>
      <c r="J339" s="13">
        <f t="shared" si="63"/>
        <v>14.287614478303018</v>
      </c>
      <c r="K339" s="13">
        <f t="shared" si="64"/>
        <v>0.15289315890785815</v>
      </c>
      <c r="L339" s="13">
        <f t="shared" si="65"/>
        <v>0</v>
      </c>
      <c r="M339" s="13">
        <f t="shared" si="70"/>
        <v>4.031401841337007</v>
      </c>
      <c r="N339" s="13">
        <f t="shared" si="66"/>
        <v>2.4994691416289445</v>
      </c>
      <c r="O339" s="13">
        <f t="shared" si="67"/>
        <v>2.4994691416289445</v>
      </c>
      <c r="Q339" s="41">
        <v>22.243479724630031</v>
      </c>
      <c r="R339" s="44"/>
    </row>
    <row r="340" spans="1:18" s="1" customFormat="1" x14ac:dyDescent="0.2">
      <c r="A340" s="14">
        <f t="shared" si="68"/>
        <v>32325</v>
      </c>
      <c r="B340" s="1">
        <f t="shared" si="60"/>
        <v>7</v>
      </c>
      <c r="C340" s="31"/>
      <c r="D340" s="31"/>
      <c r="E340" s="31"/>
      <c r="F340" s="34">
        <v>6.3847615827605386</v>
      </c>
      <c r="G340" s="13">
        <f t="shared" si="61"/>
        <v>0</v>
      </c>
      <c r="H340" s="13">
        <f t="shared" si="62"/>
        <v>6.3847615827605386</v>
      </c>
      <c r="I340" s="16">
        <f t="shared" si="69"/>
        <v>6.5376547416683968</v>
      </c>
      <c r="J340" s="13">
        <f t="shared" si="63"/>
        <v>6.5216434420782576</v>
      </c>
      <c r="K340" s="13">
        <f t="shared" si="64"/>
        <v>1.6011299590139139E-2</v>
      </c>
      <c r="L340" s="13">
        <f t="shared" si="65"/>
        <v>0</v>
      </c>
      <c r="M340" s="13">
        <f t="shared" si="70"/>
        <v>1.5319326997080625</v>
      </c>
      <c r="N340" s="13">
        <f t="shared" si="66"/>
        <v>0.94979827381899873</v>
      </c>
      <c r="O340" s="13">
        <f t="shared" si="67"/>
        <v>0.94979827381899873</v>
      </c>
      <c r="Q340" s="41">
        <v>21.474454000000009</v>
      </c>
      <c r="R340" s="44"/>
    </row>
    <row r="341" spans="1:18" s="1" customFormat="1" ht="13.5" customHeight="1" thickBot="1" x14ac:dyDescent="0.25">
      <c r="A341" s="14">
        <f t="shared" si="68"/>
        <v>32356</v>
      </c>
      <c r="B341" s="3">
        <f t="shared" si="60"/>
        <v>8</v>
      </c>
      <c r="C341" s="32"/>
      <c r="D341" s="32"/>
      <c r="E341" s="32"/>
      <c r="F341" s="37">
        <v>3.7631366707079938</v>
      </c>
      <c r="G341" s="18">
        <f t="shared" si="61"/>
        <v>0</v>
      </c>
      <c r="H341" s="18">
        <f t="shared" si="62"/>
        <v>3.7631366707079938</v>
      </c>
      <c r="I341" s="17">
        <f t="shared" si="69"/>
        <v>3.779147970298133</v>
      </c>
      <c r="J341" s="18">
        <f t="shared" si="63"/>
        <v>3.7763068310962944</v>
      </c>
      <c r="K341" s="18">
        <f t="shared" si="64"/>
        <v>2.8411392018385939E-3</v>
      </c>
      <c r="L341" s="18">
        <f t="shared" si="65"/>
        <v>0</v>
      </c>
      <c r="M341" s="18">
        <f t="shared" si="70"/>
        <v>0.58213442588906372</v>
      </c>
      <c r="N341" s="18">
        <f t="shared" si="66"/>
        <v>0.36092334405121951</v>
      </c>
      <c r="O341" s="18">
        <f t="shared" si="67"/>
        <v>0.36092334405121951</v>
      </c>
      <c r="P341" s="3"/>
      <c r="Q341" s="42">
        <v>22.093054753670451</v>
      </c>
      <c r="R341" s="47"/>
    </row>
    <row r="342" spans="1:18" s="1" customFormat="1" x14ac:dyDescent="0.2">
      <c r="A342" s="14">
        <f t="shared" si="68"/>
        <v>32387</v>
      </c>
      <c r="B342" s="1">
        <f t="shared" si="60"/>
        <v>9</v>
      </c>
      <c r="C342" s="31"/>
      <c r="D342" s="31"/>
      <c r="E342" s="31"/>
      <c r="F342" s="34">
        <v>23.648840369120549</v>
      </c>
      <c r="G342" s="13">
        <f t="shared" si="61"/>
        <v>0</v>
      </c>
      <c r="H342" s="13">
        <f t="shared" si="62"/>
        <v>23.648840369120549</v>
      </c>
      <c r="I342" s="16">
        <f t="shared" si="69"/>
        <v>23.651681508322387</v>
      </c>
      <c r="J342" s="13">
        <f t="shared" si="63"/>
        <v>23.003818928232864</v>
      </c>
      <c r="K342" s="13">
        <f t="shared" si="64"/>
        <v>0.64786258008952302</v>
      </c>
      <c r="L342" s="13">
        <f t="shared" si="65"/>
        <v>0</v>
      </c>
      <c r="M342" s="13">
        <f t="shared" si="70"/>
        <v>0.22121108183784421</v>
      </c>
      <c r="N342" s="13">
        <f t="shared" si="66"/>
        <v>0.13715087073946342</v>
      </c>
      <c r="O342" s="13">
        <f t="shared" si="67"/>
        <v>0.13715087073946342</v>
      </c>
      <c r="Q342" s="41">
        <v>22.31772695437996</v>
      </c>
      <c r="R342" s="44"/>
    </row>
    <row r="343" spans="1:18" s="1" customFormat="1" x14ac:dyDescent="0.2">
      <c r="A343" s="14">
        <f t="shared" si="68"/>
        <v>32417</v>
      </c>
      <c r="B343" s="1">
        <f t="shared" si="60"/>
        <v>10</v>
      </c>
      <c r="C343" s="31"/>
      <c r="D343" s="31"/>
      <c r="E343" s="31"/>
      <c r="F343" s="34">
        <v>0.57726079639817862</v>
      </c>
      <c r="G343" s="13">
        <f t="shared" si="61"/>
        <v>0</v>
      </c>
      <c r="H343" s="13">
        <f t="shared" si="62"/>
        <v>0.57726079639817862</v>
      </c>
      <c r="I343" s="16">
        <f t="shared" si="69"/>
        <v>1.2251233764877016</v>
      </c>
      <c r="J343" s="13">
        <f t="shared" si="63"/>
        <v>1.2250281925986859</v>
      </c>
      <c r="K343" s="13">
        <f t="shared" si="64"/>
        <v>9.5183889015748591E-5</v>
      </c>
      <c r="L343" s="13">
        <f t="shared" si="65"/>
        <v>0</v>
      </c>
      <c r="M343" s="13">
        <f t="shared" si="70"/>
        <v>8.4060211098380799E-2</v>
      </c>
      <c r="N343" s="13">
        <f t="shared" si="66"/>
        <v>5.2117330880996092E-2</v>
      </c>
      <c r="O343" s="13">
        <f t="shared" si="67"/>
        <v>5.2117330880996092E-2</v>
      </c>
      <c r="Q343" s="41">
        <v>22.219105378458181</v>
      </c>
      <c r="R343" s="44"/>
    </row>
    <row r="344" spans="1:18" s="1" customFormat="1" x14ac:dyDescent="0.2">
      <c r="A344" s="14">
        <f t="shared" si="68"/>
        <v>32448</v>
      </c>
      <c r="B344" s="1">
        <f t="shared" si="60"/>
        <v>11</v>
      </c>
      <c r="C344" s="31"/>
      <c r="D344" s="31"/>
      <c r="E344" s="31"/>
      <c r="F344" s="34">
        <v>59.657550306552359</v>
      </c>
      <c r="G344" s="13">
        <f t="shared" si="61"/>
        <v>3.6151393800311338</v>
      </c>
      <c r="H344" s="13">
        <f t="shared" si="62"/>
        <v>56.042410926521228</v>
      </c>
      <c r="I344" s="16">
        <f t="shared" si="69"/>
        <v>56.042506110410244</v>
      </c>
      <c r="J344" s="13">
        <f t="shared" si="63"/>
        <v>42.037054707097155</v>
      </c>
      <c r="K344" s="13">
        <f t="shared" si="64"/>
        <v>14.005451403313089</v>
      </c>
      <c r="L344" s="13">
        <f t="shared" si="65"/>
        <v>2.8846513750634561</v>
      </c>
      <c r="M344" s="13">
        <f t="shared" si="70"/>
        <v>2.9165942552808413</v>
      </c>
      <c r="N344" s="13">
        <f t="shared" si="66"/>
        <v>1.8082884382741216</v>
      </c>
      <c r="O344" s="13">
        <f t="shared" si="67"/>
        <v>5.4234278183052549</v>
      </c>
      <c r="Q344" s="41">
        <v>16.051301046927819</v>
      </c>
      <c r="R344" s="44"/>
    </row>
    <row r="345" spans="1:18" s="1" customFormat="1" x14ac:dyDescent="0.2">
      <c r="A345" s="14">
        <f t="shared" si="68"/>
        <v>32478</v>
      </c>
      <c r="B345" s="1">
        <f t="shared" si="60"/>
        <v>12</v>
      </c>
      <c r="C345" s="31"/>
      <c r="D345" s="31"/>
      <c r="E345" s="31"/>
      <c r="F345" s="34">
        <v>117.9976235570058</v>
      </c>
      <c r="G345" s="13">
        <f t="shared" si="61"/>
        <v>10.137723194918209</v>
      </c>
      <c r="H345" s="13">
        <f t="shared" si="62"/>
        <v>107.85990036208759</v>
      </c>
      <c r="I345" s="16">
        <f t="shared" si="69"/>
        <v>118.98070039033722</v>
      </c>
      <c r="J345" s="13">
        <f t="shared" si="63"/>
        <v>45.532676146313975</v>
      </c>
      <c r="K345" s="13">
        <f t="shared" si="64"/>
        <v>73.448024244023244</v>
      </c>
      <c r="L345" s="13">
        <f t="shared" si="65"/>
        <v>62.764292545214033</v>
      </c>
      <c r="M345" s="13">
        <f t="shared" si="70"/>
        <v>63.872598362220756</v>
      </c>
      <c r="N345" s="13">
        <f t="shared" si="66"/>
        <v>39.601010984576867</v>
      </c>
      <c r="O345" s="13">
        <f t="shared" si="67"/>
        <v>49.738734179495076</v>
      </c>
      <c r="Q345" s="41">
        <v>12.373569413477121</v>
      </c>
      <c r="R345" s="44"/>
    </row>
    <row r="346" spans="1:18" s="1" customFormat="1" x14ac:dyDescent="0.2">
      <c r="A346" s="14">
        <f t="shared" si="68"/>
        <v>32509</v>
      </c>
      <c r="B346" s="1">
        <f t="shared" ref="B346:B409" si="71">B334</f>
        <v>1</v>
      </c>
      <c r="C346" s="31"/>
      <c r="D346" s="31"/>
      <c r="E346" s="31"/>
      <c r="F346" s="34">
        <v>162.12623557656801</v>
      </c>
      <c r="G346" s="13">
        <f t="shared" si="61"/>
        <v>15.071425785529723</v>
      </c>
      <c r="H346" s="13">
        <f t="shared" si="62"/>
        <v>147.05480979103828</v>
      </c>
      <c r="I346" s="16">
        <f t="shared" si="69"/>
        <v>157.73854148984751</v>
      </c>
      <c r="J346" s="13">
        <f t="shared" si="63"/>
        <v>46.502858616384742</v>
      </c>
      <c r="K346" s="13">
        <f t="shared" si="64"/>
        <v>111.23568287346276</v>
      </c>
      <c r="L346" s="13">
        <f t="shared" si="65"/>
        <v>100.82979562251909</v>
      </c>
      <c r="M346" s="13">
        <f t="shared" si="70"/>
        <v>125.10138300016297</v>
      </c>
      <c r="N346" s="13">
        <f t="shared" si="66"/>
        <v>77.562857460101043</v>
      </c>
      <c r="O346" s="13">
        <f t="shared" si="67"/>
        <v>92.634283245630769</v>
      </c>
      <c r="Q346" s="41">
        <v>12.188008593548391</v>
      </c>
      <c r="R346" s="44"/>
    </row>
    <row r="347" spans="1:18" s="1" customFormat="1" x14ac:dyDescent="0.2">
      <c r="A347" s="14">
        <f t="shared" si="68"/>
        <v>32540</v>
      </c>
      <c r="B347" s="1">
        <f t="shared" si="71"/>
        <v>2</v>
      </c>
      <c r="C347" s="31"/>
      <c r="D347" s="31"/>
      <c r="E347" s="31"/>
      <c r="F347" s="34">
        <v>84.133260173227853</v>
      </c>
      <c r="G347" s="13">
        <f t="shared" si="61"/>
        <v>6.3515923897641766</v>
      </c>
      <c r="H347" s="13">
        <f t="shared" si="62"/>
        <v>77.781667783463675</v>
      </c>
      <c r="I347" s="16">
        <f t="shared" si="69"/>
        <v>88.187555034407367</v>
      </c>
      <c r="J347" s="13">
        <f t="shared" si="63"/>
        <v>45.185752578297453</v>
      </c>
      <c r="K347" s="13">
        <f t="shared" si="64"/>
        <v>43.001802456109914</v>
      </c>
      <c r="L347" s="13">
        <f t="shared" si="65"/>
        <v>32.094206300251123</v>
      </c>
      <c r="M347" s="13">
        <f t="shared" si="70"/>
        <v>79.632731840313056</v>
      </c>
      <c r="N347" s="13">
        <f t="shared" si="66"/>
        <v>49.372293740994095</v>
      </c>
      <c r="O347" s="13">
        <f t="shared" si="67"/>
        <v>55.723886130758274</v>
      </c>
      <c r="Q347" s="41">
        <v>13.33000661411106</v>
      </c>
      <c r="R347" s="44"/>
    </row>
    <row r="348" spans="1:18" s="1" customFormat="1" x14ac:dyDescent="0.2">
      <c r="A348" s="14">
        <f t="shared" si="68"/>
        <v>32568</v>
      </c>
      <c r="B348" s="1">
        <f t="shared" si="71"/>
        <v>3</v>
      </c>
      <c r="C348" s="31"/>
      <c r="D348" s="31"/>
      <c r="E348" s="31"/>
      <c r="F348" s="34">
        <v>31.201879312821202</v>
      </c>
      <c r="G348" s="13">
        <f t="shared" si="61"/>
        <v>0.43371555375885823</v>
      </c>
      <c r="H348" s="13">
        <f t="shared" si="62"/>
        <v>30.768163759062343</v>
      </c>
      <c r="I348" s="16">
        <f t="shared" si="69"/>
        <v>41.675759914921137</v>
      </c>
      <c r="J348" s="13">
        <f t="shared" si="63"/>
        <v>32.665917020080521</v>
      </c>
      <c r="K348" s="13">
        <f t="shared" si="64"/>
        <v>9.0098428948406166</v>
      </c>
      <c r="L348" s="13">
        <f t="shared" si="65"/>
        <v>0</v>
      </c>
      <c r="M348" s="13">
        <f t="shared" si="70"/>
        <v>30.260438099318961</v>
      </c>
      <c r="N348" s="13">
        <f t="shared" si="66"/>
        <v>18.761471621577755</v>
      </c>
      <c r="O348" s="13">
        <f t="shared" si="67"/>
        <v>19.195187175336613</v>
      </c>
      <c r="Q348" s="41">
        <v>13.32573642319495</v>
      </c>
      <c r="R348" s="44"/>
    </row>
    <row r="349" spans="1:18" s="1" customFormat="1" x14ac:dyDescent="0.2">
      <c r="A349" s="14">
        <f t="shared" si="68"/>
        <v>32599</v>
      </c>
      <c r="B349" s="1">
        <f t="shared" si="71"/>
        <v>4</v>
      </c>
      <c r="C349" s="31"/>
      <c r="D349" s="31"/>
      <c r="E349" s="31"/>
      <c r="F349" s="34">
        <v>1.6978563527612629</v>
      </c>
      <c r="G349" s="13">
        <f t="shared" si="61"/>
        <v>0</v>
      </c>
      <c r="H349" s="13">
        <f t="shared" si="62"/>
        <v>1.6978563527612629</v>
      </c>
      <c r="I349" s="16">
        <f t="shared" si="69"/>
        <v>10.70769924760188</v>
      </c>
      <c r="J349" s="13">
        <f t="shared" si="63"/>
        <v>10.591850622171131</v>
      </c>
      <c r="K349" s="13">
        <f t="shared" si="64"/>
        <v>0.1158486254307487</v>
      </c>
      <c r="L349" s="13">
        <f t="shared" si="65"/>
        <v>0</v>
      </c>
      <c r="M349" s="13">
        <f t="shared" si="70"/>
        <v>11.498966477741206</v>
      </c>
      <c r="N349" s="13">
        <f t="shared" si="66"/>
        <v>7.129359216199548</v>
      </c>
      <c r="O349" s="13">
        <f t="shared" si="67"/>
        <v>7.129359216199548</v>
      </c>
      <c r="Q349" s="41">
        <v>17.861100424555659</v>
      </c>
      <c r="R349" s="44"/>
    </row>
    <row r="350" spans="1:18" s="1" customFormat="1" x14ac:dyDescent="0.2">
      <c r="A350" s="14">
        <f t="shared" si="68"/>
        <v>32629</v>
      </c>
      <c r="B350" s="1">
        <f t="shared" si="71"/>
        <v>5</v>
      </c>
      <c r="C350" s="31"/>
      <c r="D350" s="31"/>
      <c r="E350" s="31"/>
      <c r="F350" s="34">
        <v>0.27468800292497442</v>
      </c>
      <c r="G350" s="13">
        <f t="shared" si="61"/>
        <v>0</v>
      </c>
      <c r="H350" s="13">
        <f t="shared" si="62"/>
        <v>0.27468800292497442</v>
      </c>
      <c r="I350" s="16">
        <f t="shared" si="69"/>
        <v>0.39053662835572311</v>
      </c>
      <c r="J350" s="13">
        <f t="shared" si="63"/>
        <v>0.39053078099784044</v>
      </c>
      <c r="K350" s="13">
        <f t="shared" si="64"/>
        <v>5.8473578826712114E-6</v>
      </c>
      <c r="L350" s="13">
        <f t="shared" si="65"/>
        <v>0</v>
      </c>
      <c r="M350" s="13">
        <f t="shared" si="70"/>
        <v>4.3696072615416579</v>
      </c>
      <c r="N350" s="13">
        <f t="shared" si="66"/>
        <v>2.7091565021558277</v>
      </c>
      <c r="O350" s="13">
        <f t="shared" si="67"/>
        <v>2.7091565021558277</v>
      </c>
      <c r="Q350" s="41">
        <v>17.696615522404649</v>
      </c>
      <c r="R350" s="44"/>
    </row>
    <row r="351" spans="1:18" s="1" customFormat="1" x14ac:dyDescent="0.2">
      <c r="A351" s="14">
        <f t="shared" si="68"/>
        <v>32660</v>
      </c>
      <c r="B351" s="1">
        <f t="shared" si="71"/>
        <v>6</v>
      </c>
      <c r="C351" s="31"/>
      <c r="D351" s="31"/>
      <c r="E351" s="31"/>
      <c r="F351" s="34">
        <v>2.761192610167079</v>
      </c>
      <c r="G351" s="13">
        <f t="shared" si="61"/>
        <v>0</v>
      </c>
      <c r="H351" s="13">
        <f t="shared" si="62"/>
        <v>2.761192610167079</v>
      </c>
      <c r="I351" s="16">
        <f t="shared" si="69"/>
        <v>2.7611984575249617</v>
      </c>
      <c r="J351" s="13">
        <f t="shared" si="63"/>
        <v>2.7597335782183707</v>
      </c>
      <c r="K351" s="13">
        <f t="shared" si="64"/>
        <v>1.4648793065910048E-3</v>
      </c>
      <c r="L351" s="13">
        <f t="shared" si="65"/>
        <v>0</v>
      </c>
      <c r="M351" s="13">
        <f t="shared" si="70"/>
        <v>1.6604507593858302</v>
      </c>
      <c r="N351" s="13">
        <f t="shared" si="66"/>
        <v>1.0294794708192148</v>
      </c>
      <c r="O351" s="13">
        <f t="shared" si="67"/>
        <v>1.0294794708192148</v>
      </c>
      <c r="Q351" s="41">
        <v>20.12282612483985</v>
      </c>
      <c r="R351" s="44"/>
    </row>
    <row r="352" spans="1:18" s="1" customFormat="1" x14ac:dyDescent="0.2">
      <c r="A352" s="14">
        <f t="shared" si="68"/>
        <v>32690</v>
      </c>
      <c r="B352" s="1">
        <f t="shared" si="71"/>
        <v>7</v>
      </c>
      <c r="C352" s="31"/>
      <c r="D352" s="31"/>
      <c r="E352" s="31"/>
      <c r="F352" s="34">
        <v>1.7297003180021131</v>
      </c>
      <c r="G352" s="13">
        <f t="shared" si="61"/>
        <v>0</v>
      </c>
      <c r="H352" s="13">
        <f t="shared" si="62"/>
        <v>1.7297003180021131</v>
      </c>
      <c r="I352" s="16">
        <f t="shared" si="69"/>
        <v>1.7311651973087041</v>
      </c>
      <c r="J352" s="13">
        <f t="shared" si="63"/>
        <v>1.7308900507207443</v>
      </c>
      <c r="K352" s="13">
        <f t="shared" si="64"/>
        <v>2.7514658795979585E-4</v>
      </c>
      <c r="L352" s="13">
        <f t="shared" si="65"/>
        <v>0</v>
      </c>
      <c r="M352" s="13">
        <f t="shared" si="70"/>
        <v>0.63097128856661544</v>
      </c>
      <c r="N352" s="13">
        <f t="shared" si="66"/>
        <v>0.39120219891130159</v>
      </c>
      <c r="O352" s="13">
        <f t="shared" si="67"/>
        <v>0.39120219891130159</v>
      </c>
      <c r="Q352" s="41">
        <v>22.046548367860801</v>
      </c>
      <c r="R352" s="44"/>
    </row>
    <row r="353" spans="1:18" s="1" customFormat="1" ht="13.5" customHeight="1" thickBot="1" x14ac:dyDescent="0.25">
      <c r="A353" s="14">
        <f t="shared" si="68"/>
        <v>32721</v>
      </c>
      <c r="B353" s="3">
        <f t="shared" si="71"/>
        <v>8</v>
      </c>
      <c r="C353" s="32"/>
      <c r="D353" s="32"/>
      <c r="E353" s="32"/>
      <c r="F353" s="37">
        <v>4.9054411141889842</v>
      </c>
      <c r="G353" s="18">
        <f t="shared" si="61"/>
        <v>0</v>
      </c>
      <c r="H353" s="18">
        <f t="shared" si="62"/>
        <v>4.9054411141889842</v>
      </c>
      <c r="I353" s="17">
        <f t="shared" si="69"/>
        <v>4.905716260776944</v>
      </c>
      <c r="J353" s="18">
        <f t="shared" si="63"/>
        <v>4.9001317114486591</v>
      </c>
      <c r="K353" s="18">
        <f t="shared" si="64"/>
        <v>5.5845493282848935E-3</v>
      </c>
      <c r="L353" s="18">
        <f t="shared" si="65"/>
        <v>0</v>
      </c>
      <c r="M353" s="18">
        <f t="shared" si="70"/>
        <v>0.23976908965531385</v>
      </c>
      <c r="N353" s="18">
        <f t="shared" si="66"/>
        <v>0.14865683558629458</v>
      </c>
      <c r="O353" s="18">
        <f t="shared" si="67"/>
        <v>0.14865683558629458</v>
      </c>
      <c r="P353" s="3"/>
      <c r="Q353" s="42">
        <v>22.847253000000009</v>
      </c>
      <c r="R353" s="47"/>
    </row>
    <row r="354" spans="1:18" s="1" customFormat="1" x14ac:dyDescent="0.2">
      <c r="A354" s="14">
        <f t="shared" si="68"/>
        <v>32752</v>
      </c>
      <c r="B354" s="1">
        <f t="shared" si="71"/>
        <v>9</v>
      </c>
      <c r="C354" s="31"/>
      <c r="D354" s="31"/>
      <c r="E354" s="31"/>
      <c r="F354" s="34">
        <v>4.3387724737929503</v>
      </c>
      <c r="G354" s="13">
        <f t="shared" si="61"/>
        <v>0</v>
      </c>
      <c r="H354" s="13">
        <f t="shared" si="62"/>
        <v>4.3387724737929503</v>
      </c>
      <c r="I354" s="16">
        <f t="shared" si="69"/>
        <v>4.3443570231212352</v>
      </c>
      <c r="J354" s="13">
        <f t="shared" si="63"/>
        <v>4.3398839505035927</v>
      </c>
      <c r="K354" s="13">
        <f t="shared" si="64"/>
        <v>4.4730726176425151E-3</v>
      </c>
      <c r="L354" s="13">
        <f t="shared" si="65"/>
        <v>0</v>
      </c>
      <c r="M354" s="13">
        <f t="shared" si="70"/>
        <v>9.1112254069019266E-2</v>
      </c>
      <c r="N354" s="13">
        <f t="shared" si="66"/>
        <v>5.6489597522791944E-2</v>
      </c>
      <c r="O354" s="13">
        <f t="shared" si="67"/>
        <v>5.6489597522791944E-2</v>
      </c>
      <c r="Q354" s="41">
        <v>21.837066595952269</v>
      </c>
      <c r="R354" s="44"/>
    </row>
    <row r="355" spans="1:18" s="1" customFormat="1" x14ac:dyDescent="0.2">
      <c r="A355" s="14">
        <f t="shared" si="68"/>
        <v>32782</v>
      </c>
      <c r="B355" s="1">
        <f t="shared" si="71"/>
        <v>10</v>
      </c>
      <c r="C355" s="31"/>
      <c r="D355" s="31"/>
      <c r="E355" s="31"/>
      <c r="F355" s="34">
        <v>44.538930902102983</v>
      </c>
      <c r="G355" s="13">
        <f t="shared" si="61"/>
        <v>1.9248353276595047</v>
      </c>
      <c r="H355" s="13">
        <f t="shared" si="62"/>
        <v>42.614095574443482</v>
      </c>
      <c r="I355" s="16">
        <f t="shared" si="69"/>
        <v>42.618568647061124</v>
      </c>
      <c r="J355" s="13">
        <f t="shared" si="63"/>
        <v>38.04868696943371</v>
      </c>
      <c r="K355" s="13">
        <f t="shared" si="64"/>
        <v>4.5698816776274143</v>
      </c>
      <c r="L355" s="13">
        <f t="shared" si="65"/>
        <v>0</v>
      </c>
      <c r="M355" s="13">
        <f t="shared" si="70"/>
        <v>3.4622656546227322E-2</v>
      </c>
      <c r="N355" s="13">
        <f t="shared" si="66"/>
        <v>2.1466047058660939E-2</v>
      </c>
      <c r="O355" s="13">
        <f t="shared" si="67"/>
        <v>1.9463013747181657</v>
      </c>
      <c r="Q355" s="41">
        <v>20.076656727619291</v>
      </c>
      <c r="R355" s="44"/>
    </row>
    <row r="356" spans="1:18" s="1" customFormat="1" x14ac:dyDescent="0.2">
      <c r="A356" s="14">
        <f t="shared" si="68"/>
        <v>32813</v>
      </c>
      <c r="B356" s="1">
        <f t="shared" si="71"/>
        <v>11</v>
      </c>
      <c r="C356" s="31"/>
      <c r="D356" s="31"/>
      <c r="E356" s="31"/>
      <c r="F356" s="34">
        <v>23.511943200834331</v>
      </c>
      <c r="G356" s="13">
        <f t="shared" si="61"/>
        <v>0</v>
      </c>
      <c r="H356" s="13">
        <f t="shared" si="62"/>
        <v>23.511943200834331</v>
      </c>
      <c r="I356" s="16">
        <f t="shared" si="69"/>
        <v>28.081824878461745</v>
      </c>
      <c r="J356" s="13">
        <f t="shared" si="63"/>
        <v>25.451973001272609</v>
      </c>
      <c r="K356" s="13">
        <f t="shared" si="64"/>
        <v>2.6298518771891359</v>
      </c>
      <c r="L356" s="13">
        <f t="shared" si="65"/>
        <v>0</v>
      </c>
      <c r="M356" s="13">
        <f t="shared" si="70"/>
        <v>1.3156609487566383E-2</v>
      </c>
      <c r="N356" s="13">
        <f t="shared" si="66"/>
        <v>8.1570978822911571E-3</v>
      </c>
      <c r="O356" s="13">
        <f t="shared" si="67"/>
        <v>8.1570978822911571E-3</v>
      </c>
      <c r="Q356" s="41">
        <v>15.28264132673103</v>
      </c>
      <c r="R356" s="44"/>
    </row>
    <row r="357" spans="1:18" s="1" customFormat="1" x14ac:dyDescent="0.2">
      <c r="A357" s="14">
        <f t="shared" si="68"/>
        <v>32843</v>
      </c>
      <c r="B357" s="1">
        <f t="shared" si="71"/>
        <v>12</v>
      </c>
      <c r="C357" s="31"/>
      <c r="D357" s="31"/>
      <c r="E357" s="31"/>
      <c r="F357" s="34">
        <v>0.36842260930189052</v>
      </c>
      <c r="G357" s="13">
        <f t="shared" si="61"/>
        <v>0</v>
      </c>
      <c r="H357" s="13">
        <f t="shared" si="62"/>
        <v>0.36842260930189052</v>
      </c>
      <c r="I357" s="16">
        <f t="shared" si="69"/>
        <v>2.9982744864910265</v>
      </c>
      <c r="J357" s="13">
        <f t="shared" si="63"/>
        <v>2.9923014163147728</v>
      </c>
      <c r="K357" s="13">
        <f t="shared" si="64"/>
        <v>5.9730701762537031E-3</v>
      </c>
      <c r="L357" s="13">
        <f t="shared" si="65"/>
        <v>0</v>
      </c>
      <c r="M357" s="13">
        <f t="shared" si="70"/>
        <v>4.9995116052752257E-3</v>
      </c>
      <c r="N357" s="13">
        <f t="shared" si="66"/>
        <v>3.0996971952706397E-3</v>
      </c>
      <c r="O357" s="13">
        <f t="shared" si="67"/>
        <v>3.0996971952706397E-3</v>
      </c>
      <c r="Q357" s="41">
        <v>11.808823593548389</v>
      </c>
      <c r="R357" s="44"/>
    </row>
    <row r="358" spans="1:18" s="1" customFormat="1" x14ac:dyDescent="0.2">
      <c r="A358" s="14">
        <f t="shared" si="68"/>
        <v>32874</v>
      </c>
      <c r="B358" s="1">
        <f t="shared" si="71"/>
        <v>1</v>
      </c>
      <c r="C358" s="31"/>
      <c r="D358" s="31"/>
      <c r="E358" s="31"/>
      <c r="F358" s="34">
        <v>3.5273241896514191</v>
      </c>
      <c r="G358" s="13">
        <f t="shared" si="61"/>
        <v>0</v>
      </c>
      <c r="H358" s="13">
        <f t="shared" si="62"/>
        <v>3.5273241896514191</v>
      </c>
      <c r="I358" s="16">
        <f t="shared" si="69"/>
        <v>3.5332972598276728</v>
      </c>
      <c r="J358" s="13">
        <f t="shared" si="63"/>
        <v>3.5245357476891437</v>
      </c>
      <c r="K358" s="13">
        <f t="shared" si="64"/>
        <v>8.7615121385291594E-3</v>
      </c>
      <c r="L358" s="13">
        <f t="shared" si="65"/>
        <v>0</v>
      </c>
      <c r="M358" s="13">
        <f t="shared" si="70"/>
        <v>1.8998144100045859E-3</v>
      </c>
      <c r="N358" s="13">
        <f t="shared" si="66"/>
        <v>1.1778849342028433E-3</v>
      </c>
      <c r="O358" s="13">
        <f t="shared" si="67"/>
        <v>1.1778849342028433E-3</v>
      </c>
      <c r="Q358" s="41">
        <v>12.608140682269751</v>
      </c>
      <c r="R358" s="44"/>
    </row>
    <row r="359" spans="1:18" s="1" customFormat="1" x14ac:dyDescent="0.2">
      <c r="A359" s="14">
        <f t="shared" si="68"/>
        <v>32905</v>
      </c>
      <c r="B359" s="1">
        <f t="shared" si="71"/>
        <v>2</v>
      </c>
      <c r="C359" s="31"/>
      <c r="D359" s="31"/>
      <c r="E359" s="31"/>
      <c r="F359" s="34">
        <v>12.1345702548779</v>
      </c>
      <c r="G359" s="13">
        <f t="shared" si="61"/>
        <v>0</v>
      </c>
      <c r="H359" s="13">
        <f t="shared" si="62"/>
        <v>12.1345702548779</v>
      </c>
      <c r="I359" s="16">
        <f t="shared" si="69"/>
        <v>12.143331767016429</v>
      </c>
      <c r="J359" s="13">
        <f t="shared" si="63"/>
        <v>11.856166295559326</v>
      </c>
      <c r="K359" s="13">
        <f t="shared" si="64"/>
        <v>0.28716547145710258</v>
      </c>
      <c r="L359" s="13">
        <f t="shared" si="65"/>
        <v>0</v>
      </c>
      <c r="M359" s="13">
        <f t="shared" si="70"/>
        <v>7.2192947580174268E-4</v>
      </c>
      <c r="N359" s="13">
        <f t="shared" si="66"/>
        <v>4.4759627499708047E-4</v>
      </c>
      <c r="O359" s="13">
        <f t="shared" si="67"/>
        <v>4.4759627499708047E-4</v>
      </c>
      <c r="Q359" s="41">
        <v>13.9310697114979</v>
      </c>
      <c r="R359" s="44"/>
    </row>
    <row r="360" spans="1:18" s="1" customFormat="1" x14ac:dyDescent="0.2">
      <c r="A360" s="14">
        <f t="shared" si="68"/>
        <v>32933</v>
      </c>
      <c r="B360" s="1">
        <f t="shared" si="71"/>
        <v>3</v>
      </c>
      <c r="C360" s="31"/>
      <c r="D360" s="31"/>
      <c r="E360" s="31"/>
      <c r="F360" s="34">
        <v>31.352424230090051</v>
      </c>
      <c r="G360" s="13">
        <f t="shared" si="61"/>
        <v>0.45054689774047862</v>
      </c>
      <c r="H360" s="13">
        <f t="shared" si="62"/>
        <v>30.901877332349571</v>
      </c>
      <c r="I360" s="16">
        <f t="shared" si="69"/>
        <v>31.189042803806672</v>
      </c>
      <c r="J360" s="13">
        <f t="shared" si="63"/>
        <v>27.412622257523491</v>
      </c>
      <c r="K360" s="13">
        <f t="shared" si="64"/>
        <v>3.7764205462831804</v>
      </c>
      <c r="L360" s="13">
        <f t="shared" si="65"/>
        <v>0</v>
      </c>
      <c r="M360" s="13">
        <f t="shared" si="70"/>
        <v>2.7433320080466221E-4</v>
      </c>
      <c r="N360" s="13">
        <f t="shared" si="66"/>
        <v>1.7008658449889057E-4</v>
      </c>
      <c r="O360" s="13">
        <f t="shared" si="67"/>
        <v>0.45071698432497753</v>
      </c>
      <c r="Q360" s="41">
        <v>14.607439354357309</v>
      </c>
      <c r="R360" s="44"/>
    </row>
    <row r="361" spans="1:18" s="1" customFormat="1" x14ac:dyDescent="0.2">
      <c r="A361" s="14">
        <f t="shared" si="68"/>
        <v>32964</v>
      </c>
      <c r="B361" s="1">
        <f t="shared" si="71"/>
        <v>4</v>
      </c>
      <c r="C361" s="31"/>
      <c r="D361" s="31"/>
      <c r="E361" s="31"/>
      <c r="F361" s="34">
        <v>17.291934304134639</v>
      </c>
      <c r="G361" s="13">
        <f t="shared" si="61"/>
        <v>0</v>
      </c>
      <c r="H361" s="13">
        <f t="shared" si="62"/>
        <v>17.291934304134639</v>
      </c>
      <c r="I361" s="16">
        <f t="shared" si="69"/>
        <v>21.068354850417819</v>
      </c>
      <c r="J361" s="13">
        <f t="shared" si="63"/>
        <v>20.140056935119862</v>
      </c>
      <c r="K361" s="13">
        <f t="shared" si="64"/>
        <v>0.92829791529795713</v>
      </c>
      <c r="L361" s="13">
        <f t="shared" si="65"/>
        <v>0</v>
      </c>
      <c r="M361" s="13">
        <f t="shared" si="70"/>
        <v>1.0424661630577164E-4</v>
      </c>
      <c r="N361" s="13">
        <f t="shared" si="66"/>
        <v>6.4632902109578418E-5</v>
      </c>
      <c r="O361" s="13">
        <f t="shared" si="67"/>
        <v>6.4632902109578418E-5</v>
      </c>
      <c r="Q361" s="41">
        <v>17.13710224954874</v>
      </c>
      <c r="R361" s="44"/>
    </row>
    <row r="362" spans="1:18" s="1" customFormat="1" x14ac:dyDescent="0.2">
      <c r="A362" s="14">
        <f t="shared" si="68"/>
        <v>32994</v>
      </c>
      <c r="B362" s="1">
        <f t="shared" si="71"/>
        <v>5</v>
      </c>
      <c r="C362" s="31"/>
      <c r="D362" s="31"/>
      <c r="E362" s="31"/>
      <c r="F362" s="34">
        <v>5.477054306287986</v>
      </c>
      <c r="G362" s="13">
        <f t="shared" si="61"/>
        <v>0</v>
      </c>
      <c r="H362" s="13">
        <f t="shared" si="62"/>
        <v>5.477054306287986</v>
      </c>
      <c r="I362" s="16">
        <f t="shared" si="69"/>
        <v>6.4053522215859431</v>
      </c>
      <c r="J362" s="13">
        <f t="shared" si="63"/>
        <v>6.3907772144017239</v>
      </c>
      <c r="K362" s="13">
        <f t="shared" si="64"/>
        <v>1.4575007184219224E-2</v>
      </c>
      <c r="L362" s="13">
        <f t="shared" si="65"/>
        <v>0</v>
      </c>
      <c r="M362" s="13">
        <f t="shared" si="70"/>
        <v>3.9613714196193222E-5</v>
      </c>
      <c r="N362" s="13">
        <f t="shared" si="66"/>
        <v>2.4560502801639796E-5</v>
      </c>
      <c r="O362" s="13">
        <f t="shared" si="67"/>
        <v>2.4560502801639796E-5</v>
      </c>
      <c r="Q362" s="41">
        <v>21.707291578186329</v>
      </c>
      <c r="R362" s="44"/>
    </row>
    <row r="363" spans="1:18" s="1" customFormat="1" x14ac:dyDescent="0.2">
      <c r="A363" s="14">
        <f t="shared" si="68"/>
        <v>33025</v>
      </c>
      <c r="B363" s="1">
        <f t="shared" si="71"/>
        <v>6</v>
      </c>
      <c r="C363" s="31"/>
      <c r="D363" s="31"/>
      <c r="E363" s="31"/>
      <c r="F363" s="34">
        <v>25.254183783495851</v>
      </c>
      <c r="G363" s="13">
        <f t="shared" si="61"/>
        <v>0</v>
      </c>
      <c r="H363" s="13">
        <f t="shared" si="62"/>
        <v>25.254183783495851</v>
      </c>
      <c r="I363" s="16">
        <f t="shared" si="69"/>
        <v>25.268758790680071</v>
      </c>
      <c r="J363" s="13">
        <f t="shared" si="63"/>
        <v>24.480374043999845</v>
      </c>
      <c r="K363" s="13">
        <f t="shared" si="64"/>
        <v>0.78838474668022585</v>
      </c>
      <c r="L363" s="13">
        <f t="shared" si="65"/>
        <v>0</v>
      </c>
      <c r="M363" s="13">
        <f t="shared" si="70"/>
        <v>1.5053211394553426E-5</v>
      </c>
      <c r="N363" s="13">
        <f t="shared" si="66"/>
        <v>9.3329910646231241E-6</v>
      </c>
      <c r="O363" s="13">
        <f t="shared" si="67"/>
        <v>9.3329910646231241E-6</v>
      </c>
      <c r="Q363" s="41">
        <v>22.290664322938291</v>
      </c>
      <c r="R363" s="44"/>
    </row>
    <row r="364" spans="1:18" s="1" customFormat="1" x14ac:dyDescent="0.2">
      <c r="A364" s="14">
        <f t="shared" si="68"/>
        <v>33055</v>
      </c>
      <c r="B364" s="1">
        <f t="shared" si="71"/>
        <v>7</v>
      </c>
      <c r="C364" s="31"/>
      <c r="D364" s="31"/>
      <c r="E364" s="31"/>
      <c r="F364" s="34">
        <v>13.87084591595627</v>
      </c>
      <c r="G364" s="13">
        <f t="shared" si="61"/>
        <v>0</v>
      </c>
      <c r="H364" s="13">
        <f t="shared" si="62"/>
        <v>13.87084591595627</v>
      </c>
      <c r="I364" s="16">
        <f t="shared" si="69"/>
        <v>14.659230662636496</v>
      </c>
      <c r="J364" s="13">
        <f t="shared" si="63"/>
        <v>14.531708596670478</v>
      </c>
      <c r="K364" s="13">
        <f t="shared" si="64"/>
        <v>0.12752206596601745</v>
      </c>
      <c r="L364" s="13">
        <f t="shared" si="65"/>
        <v>0</v>
      </c>
      <c r="M364" s="13">
        <f t="shared" si="70"/>
        <v>5.7202203299303016E-6</v>
      </c>
      <c r="N364" s="13">
        <f t="shared" si="66"/>
        <v>3.546536604556787E-6</v>
      </c>
      <c r="O364" s="13">
        <f t="shared" si="67"/>
        <v>3.546536604556787E-6</v>
      </c>
      <c r="Q364" s="41">
        <v>23.874679000000011</v>
      </c>
      <c r="R364" s="44"/>
    </row>
    <row r="365" spans="1:18" s="1" customFormat="1" ht="13.5" customHeight="1" thickBot="1" x14ac:dyDescent="0.25">
      <c r="A365" s="14">
        <f t="shared" si="68"/>
        <v>33086</v>
      </c>
      <c r="B365" s="3">
        <f t="shared" si="71"/>
        <v>8</v>
      </c>
      <c r="C365" s="32"/>
      <c r="D365" s="32"/>
      <c r="E365" s="32"/>
      <c r="F365" s="37">
        <v>2.7596338904289262</v>
      </c>
      <c r="G365" s="18">
        <f t="shared" si="61"/>
        <v>0</v>
      </c>
      <c r="H365" s="18">
        <f t="shared" si="62"/>
        <v>2.7596338904289262</v>
      </c>
      <c r="I365" s="17">
        <f t="shared" si="69"/>
        <v>2.8871559563949436</v>
      </c>
      <c r="J365" s="18">
        <f t="shared" si="63"/>
        <v>2.8862614803352589</v>
      </c>
      <c r="K365" s="18">
        <f t="shared" si="64"/>
        <v>8.9447605968473454E-4</v>
      </c>
      <c r="L365" s="18">
        <f t="shared" si="65"/>
        <v>0</v>
      </c>
      <c r="M365" s="18">
        <f t="shared" si="70"/>
        <v>2.1736837253735146E-6</v>
      </c>
      <c r="N365" s="18">
        <f t="shared" si="66"/>
        <v>1.347683909731579E-6</v>
      </c>
      <c r="O365" s="18">
        <f t="shared" si="67"/>
        <v>1.347683909731579E-6</v>
      </c>
      <c r="P365" s="3"/>
      <c r="Q365" s="42">
        <v>24.575906065870349</v>
      </c>
      <c r="R365" s="47"/>
    </row>
    <row r="366" spans="1:18" s="1" customFormat="1" x14ac:dyDescent="0.2">
      <c r="A366" s="14">
        <f t="shared" si="68"/>
        <v>33117</v>
      </c>
      <c r="B366" s="1">
        <f t="shared" si="71"/>
        <v>9</v>
      </c>
      <c r="C366" s="31"/>
      <c r="D366" s="31"/>
      <c r="E366" s="31"/>
      <c r="F366" s="34">
        <v>11.614285710000001</v>
      </c>
      <c r="G366" s="13">
        <f t="shared" si="61"/>
        <v>0</v>
      </c>
      <c r="H366" s="13">
        <f t="shared" si="62"/>
        <v>11.614285710000001</v>
      </c>
      <c r="I366" s="16">
        <f t="shared" si="69"/>
        <v>11.615180186059685</v>
      </c>
      <c r="J366" s="13">
        <f t="shared" si="63"/>
        <v>11.557313144392708</v>
      </c>
      <c r="K366" s="13">
        <f t="shared" si="64"/>
        <v>5.7867041666977315E-2</v>
      </c>
      <c r="L366" s="13">
        <f t="shared" si="65"/>
        <v>0</v>
      </c>
      <c r="M366" s="13">
        <f t="shared" si="70"/>
        <v>8.2599981564193565E-7</v>
      </c>
      <c r="N366" s="13">
        <f t="shared" si="66"/>
        <v>5.1211988569800011E-7</v>
      </c>
      <c r="O366" s="13">
        <f t="shared" si="67"/>
        <v>5.1211988569800011E-7</v>
      </c>
      <c r="Q366" s="41">
        <v>24.57180560150227</v>
      </c>
      <c r="R366" s="44"/>
    </row>
    <row r="367" spans="1:18" s="1" customFormat="1" x14ac:dyDescent="0.2">
      <c r="A367" s="14">
        <f t="shared" si="68"/>
        <v>33147</v>
      </c>
      <c r="B367" s="1">
        <f t="shared" si="71"/>
        <v>10</v>
      </c>
      <c r="C367" s="31"/>
      <c r="D367" s="31"/>
      <c r="E367" s="31"/>
      <c r="F367" s="34">
        <v>11.16428571</v>
      </c>
      <c r="G367" s="13">
        <f t="shared" si="61"/>
        <v>0</v>
      </c>
      <c r="H367" s="13">
        <f t="shared" si="62"/>
        <v>11.16428571</v>
      </c>
      <c r="I367" s="16">
        <f t="shared" si="69"/>
        <v>11.222152751666977</v>
      </c>
      <c r="J367" s="13">
        <f t="shared" si="63"/>
        <v>11.150560345893771</v>
      </c>
      <c r="K367" s="13">
        <f t="shared" si="64"/>
        <v>7.1592405773206025E-2</v>
      </c>
      <c r="L367" s="13">
        <f t="shared" si="65"/>
        <v>0</v>
      </c>
      <c r="M367" s="13">
        <f t="shared" si="70"/>
        <v>3.1387992994393554E-7</v>
      </c>
      <c r="N367" s="13">
        <f t="shared" si="66"/>
        <v>1.9460555656524003E-7</v>
      </c>
      <c r="O367" s="13">
        <f t="shared" si="67"/>
        <v>1.9460555656524003E-7</v>
      </c>
      <c r="Q367" s="41">
        <v>22.30502685620749</v>
      </c>
      <c r="R367" s="44"/>
    </row>
    <row r="368" spans="1:18" s="1" customFormat="1" x14ac:dyDescent="0.2">
      <c r="A368" s="14">
        <f t="shared" si="68"/>
        <v>33178</v>
      </c>
      <c r="B368" s="1">
        <f t="shared" si="71"/>
        <v>11</v>
      </c>
      <c r="C368" s="31"/>
      <c r="D368" s="31"/>
      <c r="E368" s="31"/>
      <c r="F368" s="34">
        <v>16.45</v>
      </c>
      <c r="G368" s="13">
        <f t="shared" si="61"/>
        <v>0</v>
      </c>
      <c r="H368" s="13">
        <f t="shared" si="62"/>
        <v>16.45</v>
      </c>
      <c r="I368" s="16">
        <f t="shared" si="69"/>
        <v>16.521592405773205</v>
      </c>
      <c r="J368" s="13">
        <f t="shared" si="63"/>
        <v>15.956651128927779</v>
      </c>
      <c r="K368" s="13">
        <f t="shared" si="64"/>
        <v>0.56494127684542583</v>
      </c>
      <c r="L368" s="13">
        <f t="shared" si="65"/>
        <v>0</v>
      </c>
      <c r="M368" s="13">
        <f t="shared" si="70"/>
        <v>1.192743733786955E-7</v>
      </c>
      <c r="N368" s="13">
        <f t="shared" si="66"/>
        <v>7.3950111494791215E-8</v>
      </c>
      <c r="O368" s="13">
        <f t="shared" si="67"/>
        <v>7.3950111494791215E-8</v>
      </c>
      <c r="Q368" s="41">
        <v>15.590232324445831</v>
      </c>
      <c r="R368" s="44"/>
    </row>
    <row r="369" spans="1:18" s="1" customFormat="1" x14ac:dyDescent="0.2">
      <c r="A369" s="14">
        <f t="shared" si="68"/>
        <v>33208</v>
      </c>
      <c r="B369" s="1">
        <f t="shared" si="71"/>
        <v>12</v>
      </c>
      <c r="C369" s="31"/>
      <c r="D369" s="31"/>
      <c r="E369" s="31"/>
      <c r="F369" s="34">
        <v>72.892857140000004</v>
      </c>
      <c r="G369" s="13">
        <f t="shared" si="61"/>
        <v>5.0948838048676075</v>
      </c>
      <c r="H369" s="13">
        <f t="shared" si="62"/>
        <v>67.797973335132397</v>
      </c>
      <c r="I369" s="16">
        <f t="shared" si="69"/>
        <v>68.362914611977828</v>
      </c>
      <c r="J369" s="13">
        <f t="shared" si="63"/>
        <v>42.369697795198277</v>
      </c>
      <c r="K369" s="13">
        <f t="shared" si="64"/>
        <v>25.993216816779551</v>
      </c>
      <c r="L369" s="13">
        <f t="shared" si="65"/>
        <v>14.96056022433018</v>
      </c>
      <c r="M369" s="13">
        <f t="shared" si="70"/>
        <v>14.960560269654442</v>
      </c>
      <c r="N369" s="13">
        <f t="shared" si="66"/>
        <v>9.2755473671857533</v>
      </c>
      <c r="O369" s="13">
        <f t="shared" si="67"/>
        <v>14.370431172053362</v>
      </c>
      <c r="Q369" s="41">
        <v>13.70392892283137</v>
      </c>
      <c r="R369" s="44"/>
    </row>
    <row r="370" spans="1:18" s="1" customFormat="1" x14ac:dyDescent="0.2">
      <c r="A370" s="14">
        <f t="shared" si="68"/>
        <v>33239</v>
      </c>
      <c r="B370" s="1">
        <f t="shared" si="71"/>
        <v>1</v>
      </c>
      <c r="C370" s="31"/>
      <c r="D370" s="31"/>
      <c r="E370" s="31"/>
      <c r="F370" s="34">
        <v>22.35</v>
      </c>
      <c r="G370" s="13">
        <f t="shared" si="61"/>
        <v>0</v>
      </c>
      <c r="H370" s="13">
        <f t="shared" si="62"/>
        <v>22.35</v>
      </c>
      <c r="I370" s="16">
        <f t="shared" si="69"/>
        <v>33.382656592449372</v>
      </c>
      <c r="J370" s="13">
        <f t="shared" si="63"/>
        <v>27.127571102137619</v>
      </c>
      <c r="K370" s="13">
        <f t="shared" si="64"/>
        <v>6.2550854903117532</v>
      </c>
      <c r="L370" s="13">
        <f t="shared" si="65"/>
        <v>0</v>
      </c>
      <c r="M370" s="13">
        <f t="shared" si="70"/>
        <v>5.6850129024686886</v>
      </c>
      <c r="N370" s="13">
        <f t="shared" si="66"/>
        <v>3.524707999530587</v>
      </c>
      <c r="O370" s="13">
        <f t="shared" si="67"/>
        <v>3.524707999530587</v>
      </c>
      <c r="Q370" s="41">
        <v>11.53179409354839</v>
      </c>
      <c r="R370" s="44"/>
    </row>
    <row r="371" spans="1:18" s="1" customFormat="1" x14ac:dyDescent="0.2">
      <c r="A371" s="14">
        <f t="shared" si="68"/>
        <v>33270</v>
      </c>
      <c r="B371" s="1">
        <f t="shared" si="71"/>
        <v>2</v>
      </c>
      <c r="C371" s="31"/>
      <c r="D371" s="31"/>
      <c r="E371" s="31"/>
      <c r="F371" s="34">
        <v>1.335714286</v>
      </c>
      <c r="G371" s="13">
        <f t="shared" si="61"/>
        <v>0</v>
      </c>
      <c r="H371" s="13">
        <f t="shared" si="62"/>
        <v>1.335714286</v>
      </c>
      <c r="I371" s="16">
        <f t="shared" si="69"/>
        <v>7.5907997763117532</v>
      </c>
      <c r="J371" s="13">
        <f t="shared" si="63"/>
        <v>7.5203210949079464</v>
      </c>
      <c r="K371" s="13">
        <f t="shared" si="64"/>
        <v>7.0478681403806753E-2</v>
      </c>
      <c r="L371" s="13">
        <f t="shared" si="65"/>
        <v>0</v>
      </c>
      <c r="M371" s="13">
        <f t="shared" si="70"/>
        <v>2.1603049029381016</v>
      </c>
      <c r="N371" s="13">
        <f t="shared" si="66"/>
        <v>1.3393890398216231</v>
      </c>
      <c r="O371" s="13">
        <f t="shared" si="67"/>
        <v>1.3393890398216231</v>
      </c>
      <c r="Q371" s="41">
        <v>14.05541734015465</v>
      </c>
      <c r="R371" s="44"/>
    </row>
    <row r="372" spans="1:18" s="1" customFormat="1" x14ac:dyDescent="0.2">
      <c r="A372" s="14">
        <f t="shared" si="68"/>
        <v>33298</v>
      </c>
      <c r="B372" s="1">
        <f t="shared" si="71"/>
        <v>3</v>
      </c>
      <c r="C372" s="31"/>
      <c r="D372" s="31"/>
      <c r="E372" s="31"/>
      <c r="F372" s="34">
        <v>0.22857142899999999</v>
      </c>
      <c r="G372" s="13">
        <f t="shared" si="61"/>
        <v>0</v>
      </c>
      <c r="H372" s="13">
        <f t="shared" si="62"/>
        <v>0.22857142899999999</v>
      </c>
      <c r="I372" s="16">
        <f t="shared" si="69"/>
        <v>0.29905011040380675</v>
      </c>
      <c r="J372" s="13">
        <f t="shared" si="63"/>
        <v>0.29904721352487218</v>
      </c>
      <c r="K372" s="13">
        <f t="shared" si="64"/>
        <v>2.8968789345662493E-6</v>
      </c>
      <c r="L372" s="13">
        <f t="shared" si="65"/>
        <v>0</v>
      </c>
      <c r="M372" s="13">
        <f t="shared" si="70"/>
        <v>0.82091586311647857</v>
      </c>
      <c r="N372" s="13">
        <f t="shared" si="66"/>
        <v>0.50896783513221666</v>
      </c>
      <c r="O372" s="13">
        <f t="shared" si="67"/>
        <v>0.50896783513221666</v>
      </c>
      <c r="Q372" s="41">
        <v>16.99908198858131</v>
      </c>
      <c r="R372" s="44"/>
    </row>
    <row r="373" spans="1:18" s="1" customFormat="1" x14ac:dyDescent="0.2">
      <c r="A373" s="14">
        <f t="shared" si="68"/>
        <v>33329</v>
      </c>
      <c r="B373" s="1">
        <f t="shared" si="71"/>
        <v>4</v>
      </c>
      <c r="C373" s="31"/>
      <c r="D373" s="31"/>
      <c r="E373" s="31"/>
      <c r="F373" s="34">
        <v>7.7785714290000003</v>
      </c>
      <c r="G373" s="13">
        <f t="shared" si="61"/>
        <v>0</v>
      </c>
      <c r="H373" s="13">
        <f t="shared" si="62"/>
        <v>7.7785714290000003</v>
      </c>
      <c r="I373" s="16">
        <f t="shared" si="69"/>
        <v>7.7785743258789353</v>
      </c>
      <c r="J373" s="13">
        <f t="shared" si="63"/>
        <v>7.7364731864014455</v>
      </c>
      <c r="K373" s="13">
        <f t="shared" si="64"/>
        <v>4.2101139477489724E-2</v>
      </c>
      <c r="L373" s="13">
        <f t="shared" si="65"/>
        <v>0</v>
      </c>
      <c r="M373" s="13">
        <f t="shared" si="70"/>
        <v>0.31194802798426191</v>
      </c>
      <c r="N373" s="13">
        <f t="shared" si="66"/>
        <v>0.19340777735024239</v>
      </c>
      <c r="O373" s="13">
        <f t="shared" si="67"/>
        <v>0.19340777735024239</v>
      </c>
      <c r="Q373" s="41">
        <v>18.29709418644984</v>
      </c>
      <c r="R373" s="44"/>
    </row>
    <row r="374" spans="1:18" s="1" customFormat="1" x14ac:dyDescent="0.2">
      <c r="A374" s="14">
        <f t="shared" si="68"/>
        <v>33359</v>
      </c>
      <c r="B374" s="1">
        <f t="shared" si="71"/>
        <v>5</v>
      </c>
      <c r="C374" s="31"/>
      <c r="D374" s="31"/>
      <c r="E374" s="31"/>
      <c r="F374" s="34">
        <v>45.078571429999997</v>
      </c>
      <c r="G374" s="13">
        <f t="shared" si="61"/>
        <v>1.9851686521996965</v>
      </c>
      <c r="H374" s="13">
        <f t="shared" si="62"/>
        <v>43.0934027778003</v>
      </c>
      <c r="I374" s="16">
        <f t="shared" si="69"/>
        <v>43.135503917277788</v>
      </c>
      <c r="J374" s="13">
        <f t="shared" si="63"/>
        <v>39.158310867218859</v>
      </c>
      <c r="K374" s="13">
        <f t="shared" si="64"/>
        <v>3.9771930500589292</v>
      </c>
      <c r="L374" s="13">
        <f t="shared" si="65"/>
        <v>0</v>
      </c>
      <c r="M374" s="13">
        <f t="shared" si="70"/>
        <v>0.11854025063401952</v>
      </c>
      <c r="N374" s="13">
        <f t="shared" si="66"/>
        <v>7.3494955393092101E-2</v>
      </c>
      <c r="O374" s="13">
        <f t="shared" si="67"/>
        <v>2.0586636075927887</v>
      </c>
      <c r="Q374" s="41">
        <v>21.493379028732491</v>
      </c>
      <c r="R374" s="44"/>
    </row>
    <row r="375" spans="1:18" s="1" customFormat="1" x14ac:dyDescent="0.2">
      <c r="A375" s="14">
        <f t="shared" si="68"/>
        <v>33390</v>
      </c>
      <c r="B375" s="1">
        <f t="shared" si="71"/>
        <v>6</v>
      </c>
      <c r="C375" s="31"/>
      <c r="D375" s="31"/>
      <c r="E375" s="31"/>
      <c r="F375" s="34">
        <v>6.5571428569999997</v>
      </c>
      <c r="G375" s="13">
        <f t="shared" si="61"/>
        <v>0</v>
      </c>
      <c r="H375" s="13">
        <f t="shared" si="62"/>
        <v>6.5571428569999997</v>
      </c>
      <c r="I375" s="16">
        <f t="shared" si="69"/>
        <v>10.534335907058928</v>
      </c>
      <c r="J375" s="13">
        <f t="shared" si="63"/>
        <v>10.440337686131407</v>
      </c>
      <c r="K375" s="13">
        <f t="shared" si="64"/>
        <v>9.3998220927520748E-2</v>
      </c>
      <c r="L375" s="13">
        <f t="shared" si="65"/>
        <v>0</v>
      </c>
      <c r="M375" s="13">
        <f t="shared" si="70"/>
        <v>4.5045295240927416E-2</v>
      </c>
      <c r="N375" s="13">
        <f t="shared" si="66"/>
        <v>2.7928083049374997E-2</v>
      </c>
      <c r="O375" s="13">
        <f t="shared" si="67"/>
        <v>2.7928083049374997E-2</v>
      </c>
      <c r="Q375" s="41">
        <v>19.012809489986111</v>
      </c>
      <c r="R375" s="44"/>
    </row>
    <row r="376" spans="1:18" s="1" customFormat="1" x14ac:dyDescent="0.2">
      <c r="A376" s="14">
        <f t="shared" si="68"/>
        <v>33420</v>
      </c>
      <c r="B376" s="1">
        <f t="shared" si="71"/>
        <v>7</v>
      </c>
      <c r="C376" s="31"/>
      <c r="D376" s="31"/>
      <c r="E376" s="31"/>
      <c r="F376" s="34">
        <v>23.15714286</v>
      </c>
      <c r="G376" s="13">
        <f t="shared" si="61"/>
        <v>0</v>
      </c>
      <c r="H376" s="13">
        <f t="shared" si="62"/>
        <v>23.15714286</v>
      </c>
      <c r="I376" s="16">
        <f t="shared" si="69"/>
        <v>23.251141080927521</v>
      </c>
      <c r="J376" s="13">
        <f t="shared" si="63"/>
        <v>22.903705880828952</v>
      </c>
      <c r="K376" s="13">
        <f t="shared" si="64"/>
        <v>0.34743520009856965</v>
      </c>
      <c r="L376" s="13">
        <f t="shared" si="65"/>
        <v>0</v>
      </c>
      <c r="M376" s="13">
        <f t="shared" si="70"/>
        <v>1.7117212191552419E-2</v>
      </c>
      <c r="N376" s="13">
        <f t="shared" si="66"/>
        <v>1.06126715587625E-2</v>
      </c>
      <c r="O376" s="13">
        <f t="shared" si="67"/>
        <v>1.06126715587625E-2</v>
      </c>
      <c r="Q376" s="41">
        <v>26.552184000000011</v>
      </c>
      <c r="R376" s="44"/>
    </row>
    <row r="377" spans="1:18" s="1" customFormat="1" ht="13.5" customHeight="1" thickBot="1" x14ac:dyDescent="0.25">
      <c r="A377" s="14">
        <f t="shared" si="68"/>
        <v>33451</v>
      </c>
      <c r="B377" s="3">
        <f t="shared" si="71"/>
        <v>8</v>
      </c>
      <c r="C377" s="32"/>
      <c r="D377" s="32"/>
      <c r="E377" s="32"/>
      <c r="F377" s="37">
        <v>13.43571429</v>
      </c>
      <c r="G377" s="18">
        <f t="shared" si="61"/>
        <v>0</v>
      </c>
      <c r="H377" s="18">
        <f t="shared" si="62"/>
        <v>13.43571429</v>
      </c>
      <c r="I377" s="17">
        <f t="shared" si="69"/>
        <v>13.78314949009857</v>
      </c>
      <c r="J377" s="18">
        <f t="shared" si="63"/>
        <v>13.713995287040337</v>
      </c>
      <c r="K377" s="18">
        <f t="shared" si="64"/>
        <v>6.9154203058232611E-2</v>
      </c>
      <c r="L377" s="18">
        <f t="shared" si="65"/>
        <v>0</v>
      </c>
      <c r="M377" s="18">
        <f t="shared" si="70"/>
        <v>6.504540632789919E-3</v>
      </c>
      <c r="N377" s="18">
        <f t="shared" si="66"/>
        <v>4.0328151923297497E-3</v>
      </c>
      <c r="O377" s="18">
        <f t="shared" si="67"/>
        <v>4.0328151923297497E-3</v>
      </c>
      <c r="P377" s="3"/>
      <c r="Q377" s="42">
        <v>26.993071297858151</v>
      </c>
      <c r="R377" s="47"/>
    </row>
    <row r="378" spans="1:18" s="1" customFormat="1" x14ac:dyDescent="0.2">
      <c r="A378" s="14">
        <f t="shared" si="68"/>
        <v>33482</v>
      </c>
      <c r="B378" s="1">
        <f t="shared" si="71"/>
        <v>9</v>
      </c>
      <c r="C378" s="31"/>
      <c r="D378" s="31"/>
      <c r="E378" s="31"/>
      <c r="F378" s="34">
        <v>11.65714286</v>
      </c>
      <c r="G378" s="13">
        <f t="shared" si="61"/>
        <v>0</v>
      </c>
      <c r="H378" s="13">
        <f t="shared" si="62"/>
        <v>11.65714286</v>
      </c>
      <c r="I378" s="16">
        <f t="shared" si="69"/>
        <v>11.726297063058233</v>
      </c>
      <c r="J378" s="13">
        <f t="shared" si="63"/>
        <v>11.643417160985244</v>
      </c>
      <c r="K378" s="13">
        <f t="shared" si="64"/>
        <v>8.2879902072988898E-2</v>
      </c>
      <c r="L378" s="13">
        <f t="shared" si="65"/>
        <v>0</v>
      </c>
      <c r="M378" s="13">
        <f t="shared" si="70"/>
        <v>2.4717254404601693E-3</v>
      </c>
      <c r="N378" s="13">
        <f t="shared" si="66"/>
        <v>1.532469773085305E-3</v>
      </c>
      <c r="O378" s="13">
        <f t="shared" si="67"/>
        <v>1.532469773085305E-3</v>
      </c>
      <c r="Q378" s="41">
        <v>22.194378823453629</v>
      </c>
      <c r="R378" s="44"/>
    </row>
    <row r="379" spans="1:18" s="1" customFormat="1" x14ac:dyDescent="0.2">
      <c r="A379" s="14">
        <f t="shared" si="68"/>
        <v>33512</v>
      </c>
      <c r="B379" s="1">
        <f t="shared" si="71"/>
        <v>10</v>
      </c>
      <c r="C379" s="31"/>
      <c r="D379" s="31"/>
      <c r="E379" s="31"/>
      <c r="F379" s="34">
        <v>8.4571428569999991</v>
      </c>
      <c r="G379" s="13">
        <f t="shared" si="61"/>
        <v>0</v>
      </c>
      <c r="H379" s="13">
        <f t="shared" si="62"/>
        <v>8.4571428569999991</v>
      </c>
      <c r="I379" s="16">
        <f t="shared" si="69"/>
        <v>8.540022759072988</v>
      </c>
      <c r="J379" s="13">
        <f t="shared" si="63"/>
        <v>8.491790245162278</v>
      </c>
      <c r="K379" s="13">
        <f t="shared" si="64"/>
        <v>4.823251391071004E-2</v>
      </c>
      <c r="L379" s="13">
        <f t="shared" si="65"/>
        <v>0</v>
      </c>
      <c r="M379" s="13">
        <f t="shared" si="70"/>
        <v>9.3925566737486431E-4</v>
      </c>
      <c r="N379" s="13">
        <f t="shared" si="66"/>
        <v>5.8233851377241584E-4</v>
      </c>
      <c r="O379" s="13">
        <f t="shared" si="67"/>
        <v>5.8233851377241584E-4</v>
      </c>
      <c r="Q379" s="41">
        <v>19.31338503956751</v>
      </c>
      <c r="R379" s="44"/>
    </row>
    <row r="380" spans="1:18" s="1" customFormat="1" x14ac:dyDescent="0.2">
      <c r="A380" s="14">
        <f t="shared" si="68"/>
        <v>33543</v>
      </c>
      <c r="B380" s="1">
        <f t="shared" si="71"/>
        <v>11</v>
      </c>
      <c r="C380" s="31"/>
      <c r="D380" s="31"/>
      <c r="E380" s="31"/>
      <c r="F380" s="34">
        <v>87.878571429999994</v>
      </c>
      <c r="G380" s="13">
        <f t="shared" si="61"/>
        <v>6.7703286926869106</v>
      </c>
      <c r="H380" s="13">
        <f t="shared" si="62"/>
        <v>81.108242737313077</v>
      </c>
      <c r="I380" s="16">
        <f t="shared" si="69"/>
        <v>81.156475251223782</v>
      </c>
      <c r="J380" s="13">
        <f t="shared" si="63"/>
        <v>46.003561166728304</v>
      </c>
      <c r="K380" s="13">
        <f t="shared" si="64"/>
        <v>35.152914084495478</v>
      </c>
      <c r="L380" s="13">
        <f t="shared" si="65"/>
        <v>24.187606756919092</v>
      </c>
      <c r="M380" s="13">
        <f t="shared" si="70"/>
        <v>24.187963674072694</v>
      </c>
      <c r="N380" s="13">
        <f t="shared" si="66"/>
        <v>14.99653747792507</v>
      </c>
      <c r="O380" s="13">
        <f t="shared" si="67"/>
        <v>21.76686617061198</v>
      </c>
      <c r="Q380" s="41">
        <v>14.1922901591086</v>
      </c>
      <c r="R380" s="44"/>
    </row>
    <row r="381" spans="1:18" s="1" customFormat="1" x14ac:dyDescent="0.2">
      <c r="A381" s="14">
        <f t="shared" si="68"/>
        <v>33573</v>
      </c>
      <c r="B381" s="1">
        <f t="shared" si="71"/>
        <v>12</v>
      </c>
      <c r="C381" s="31"/>
      <c r="D381" s="31"/>
      <c r="E381" s="31"/>
      <c r="F381" s="34">
        <v>71.635714289999996</v>
      </c>
      <c r="G381" s="13">
        <f t="shared" si="61"/>
        <v>4.9543317083488168</v>
      </c>
      <c r="H381" s="13">
        <f t="shared" si="62"/>
        <v>66.681382581651178</v>
      </c>
      <c r="I381" s="16">
        <f t="shared" si="69"/>
        <v>77.646689909227561</v>
      </c>
      <c r="J381" s="13">
        <f t="shared" si="63"/>
        <v>39.772358839975205</v>
      </c>
      <c r="K381" s="13">
        <f t="shared" si="64"/>
        <v>37.874331069252356</v>
      </c>
      <c r="L381" s="13">
        <f t="shared" si="65"/>
        <v>26.929033729777021</v>
      </c>
      <c r="M381" s="13">
        <f t="shared" si="70"/>
        <v>36.120459925924649</v>
      </c>
      <c r="N381" s="13">
        <f t="shared" si="66"/>
        <v>22.394685154073283</v>
      </c>
      <c r="O381" s="13">
        <f t="shared" si="67"/>
        <v>27.349016862422101</v>
      </c>
      <c r="Q381" s="41">
        <v>11.45551959354839</v>
      </c>
      <c r="R381" s="44"/>
    </row>
    <row r="382" spans="1:18" s="1" customFormat="1" x14ac:dyDescent="0.2">
      <c r="A382" s="14">
        <f t="shared" si="68"/>
        <v>33604</v>
      </c>
      <c r="B382" s="1">
        <f t="shared" si="71"/>
        <v>1</v>
      </c>
      <c r="C382" s="31"/>
      <c r="D382" s="31"/>
      <c r="E382" s="31"/>
      <c r="F382" s="34">
        <v>19.09285714</v>
      </c>
      <c r="G382" s="13">
        <f t="shared" si="61"/>
        <v>0</v>
      </c>
      <c r="H382" s="13">
        <f t="shared" si="62"/>
        <v>19.09285714</v>
      </c>
      <c r="I382" s="16">
        <f t="shared" si="69"/>
        <v>30.038154479475335</v>
      </c>
      <c r="J382" s="13">
        <f t="shared" si="63"/>
        <v>25.168385340697832</v>
      </c>
      <c r="K382" s="13">
        <f t="shared" si="64"/>
        <v>4.8697691387775031</v>
      </c>
      <c r="L382" s="13">
        <f t="shared" si="65"/>
        <v>0</v>
      </c>
      <c r="M382" s="13">
        <f t="shared" si="70"/>
        <v>13.725774771851366</v>
      </c>
      <c r="N382" s="13">
        <f t="shared" si="66"/>
        <v>8.5099803585478462</v>
      </c>
      <c r="O382" s="13">
        <f t="shared" si="67"/>
        <v>8.5099803585478462</v>
      </c>
      <c r="Q382" s="41">
        <v>11.39129617047797</v>
      </c>
      <c r="R382" s="44"/>
    </row>
    <row r="383" spans="1:18" s="1" customFormat="1" x14ac:dyDescent="0.2">
      <c r="A383" s="14">
        <f t="shared" si="68"/>
        <v>33635</v>
      </c>
      <c r="B383" s="1">
        <f t="shared" si="71"/>
        <v>2</v>
      </c>
      <c r="C383" s="31"/>
      <c r="D383" s="31"/>
      <c r="E383" s="31"/>
      <c r="F383" s="34">
        <v>0.121428571</v>
      </c>
      <c r="G383" s="13">
        <f t="shared" si="61"/>
        <v>0</v>
      </c>
      <c r="H383" s="13">
        <f t="shared" si="62"/>
        <v>0.121428571</v>
      </c>
      <c r="I383" s="16">
        <f t="shared" si="69"/>
        <v>4.9911977097775031</v>
      </c>
      <c r="J383" s="13">
        <f t="shared" si="63"/>
        <v>4.9676460202080852</v>
      </c>
      <c r="K383" s="13">
        <f t="shared" si="64"/>
        <v>2.3551689569417888E-2</v>
      </c>
      <c r="L383" s="13">
        <f t="shared" si="65"/>
        <v>0</v>
      </c>
      <c r="M383" s="13">
        <f t="shared" si="70"/>
        <v>5.2157944133035201</v>
      </c>
      <c r="N383" s="13">
        <f t="shared" si="66"/>
        <v>3.2337925362481825</v>
      </c>
      <c r="O383" s="13">
        <f t="shared" si="67"/>
        <v>3.2337925362481825</v>
      </c>
      <c r="Q383" s="41">
        <v>12.93085752864749</v>
      </c>
      <c r="R383" s="44"/>
    </row>
    <row r="384" spans="1:18" s="1" customFormat="1" x14ac:dyDescent="0.2">
      <c r="A384" s="14">
        <f t="shared" si="68"/>
        <v>33664</v>
      </c>
      <c r="B384" s="1">
        <f t="shared" si="71"/>
        <v>3</v>
      </c>
      <c r="C384" s="31"/>
      <c r="D384" s="31"/>
      <c r="E384" s="31"/>
      <c r="F384" s="34">
        <v>18.985714290000001</v>
      </c>
      <c r="G384" s="13">
        <f t="shared" si="61"/>
        <v>0</v>
      </c>
      <c r="H384" s="13">
        <f t="shared" si="62"/>
        <v>18.985714290000001</v>
      </c>
      <c r="I384" s="16">
        <f t="shared" si="69"/>
        <v>19.00926597956942</v>
      </c>
      <c r="J384" s="13">
        <f t="shared" si="63"/>
        <v>18.145613578226762</v>
      </c>
      <c r="K384" s="13">
        <f t="shared" si="64"/>
        <v>0.86365240134265875</v>
      </c>
      <c r="L384" s="13">
        <f t="shared" si="65"/>
        <v>0</v>
      </c>
      <c r="M384" s="13">
        <f t="shared" si="70"/>
        <v>1.9820018770553376</v>
      </c>
      <c r="N384" s="13">
        <f t="shared" si="66"/>
        <v>1.2288411637743093</v>
      </c>
      <c r="O384" s="13">
        <f t="shared" si="67"/>
        <v>1.2288411637743093</v>
      </c>
      <c r="Q384" s="41">
        <v>15.437441184543831</v>
      </c>
      <c r="R384" s="44"/>
    </row>
    <row r="385" spans="1:18" s="1" customFormat="1" x14ac:dyDescent="0.2">
      <c r="A385" s="14">
        <f t="shared" si="68"/>
        <v>33695</v>
      </c>
      <c r="B385" s="1">
        <f t="shared" si="71"/>
        <v>4</v>
      </c>
      <c r="C385" s="31"/>
      <c r="D385" s="31"/>
      <c r="E385" s="31"/>
      <c r="F385" s="34">
        <v>9.4357142859999996</v>
      </c>
      <c r="G385" s="13">
        <f t="shared" si="61"/>
        <v>0</v>
      </c>
      <c r="H385" s="13">
        <f t="shared" si="62"/>
        <v>9.4357142859999996</v>
      </c>
      <c r="I385" s="16">
        <f t="shared" si="69"/>
        <v>10.299366687342658</v>
      </c>
      <c r="J385" s="13">
        <f t="shared" si="63"/>
        <v>10.205381967632222</v>
      </c>
      <c r="K385" s="13">
        <f t="shared" si="64"/>
        <v>9.3984719710435982E-2</v>
      </c>
      <c r="L385" s="13">
        <f t="shared" si="65"/>
        <v>0</v>
      </c>
      <c r="M385" s="13">
        <f t="shared" si="70"/>
        <v>0.75316071328102829</v>
      </c>
      <c r="N385" s="13">
        <f t="shared" si="66"/>
        <v>0.46695964223423753</v>
      </c>
      <c r="O385" s="13">
        <f t="shared" si="67"/>
        <v>0.46695964223423753</v>
      </c>
      <c r="Q385" s="41">
        <v>18.533580825598129</v>
      </c>
      <c r="R385" s="44"/>
    </row>
    <row r="386" spans="1:18" s="1" customFormat="1" x14ac:dyDescent="0.2">
      <c r="A386" s="14">
        <f t="shared" si="68"/>
        <v>33725</v>
      </c>
      <c r="B386" s="1">
        <f t="shared" si="71"/>
        <v>5</v>
      </c>
      <c r="C386" s="31"/>
      <c r="D386" s="31"/>
      <c r="E386" s="31"/>
      <c r="F386" s="34">
        <v>87.671428570000003</v>
      </c>
      <c r="G386" s="13">
        <f t="shared" si="61"/>
        <v>6.7471695399685885</v>
      </c>
      <c r="H386" s="13">
        <f t="shared" si="62"/>
        <v>80.924259030031408</v>
      </c>
      <c r="I386" s="16">
        <f t="shared" si="69"/>
        <v>81.018243749741842</v>
      </c>
      <c r="J386" s="13">
        <f t="shared" si="63"/>
        <v>51.813413829655026</v>
      </c>
      <c r="K386" s="13">
        <f t="shared" si="64"/>
        <v>29.204829920086816</v>
      </c>
      <c r="L386" s="13">
        <f t="shared" si="65"/>
        <v>18.195787621346316</v>
      </c>
      <c r="M386" s="13">
        <f t="shared" si="70"/>
        <v>18.481988692393109</v>
      </c>
      <c r="N386" s="13">
        <f t="shared" si="66"/>
        <v>11.458832989283728</v>
      </c>
      <c r="O386" s="13">
        <f t="shared" si="67"/>
        <v>18.206002529252316</v>
      </c>
      <c r="Q386" s="41">
        <v>16.885072624223032</v>
      </c>
      <c r="R386" s="44"/>
    </row>
    <row r="387" spans="1:18" s="1" customFormat="1" x14ac:dyDescent="0.2">
      <c r="A387" s="14">
        <f t="shared" si="68"/>
        <v>33756</v>
      </c>
      <c r="B387" s="1">
        <f t="shared" si="71"/>
        <v>6</v>
      </c>
      <c r="C387" s="31"/>
      <c r="D387" s="31"/>
      <c r="E387" s="31"/>
      <c r="F387" s="34">
        <v>24.007142859999998</v>
      </c>
      <c r="G387" s="13">
        <f t="shared" si="61"/>
        <v>0</v>
      </c>
      <c r="H387" s="13">
        <f t="shared" si="62"/>
        <v>24.007142859999998</v>
      </c>
      <c r="I387" s="16">
        <f t="shared" si="69"/>
        <v>35.016185158740498</v>
      </c>
      <c r="J387" s="13">
        <f t="shared" si="63"/>
        <v>32.387076159816232</v>
      </c>
      <c r="K387" s="13">
        <f t="shared" si="64"/>
        <v>2.6291089989242664</v>
      </c>
      <c r="L387" s="13">
        <f t="shared" si="65"/>
        <v>0</v>
      </c>
      <c r="M387" s="13">
        <f t="shared" si="70"/>
        <v>7.0231557031093814</v>
      </c>
      <c r="N387" s="13">
        <f t="shared" si="66"/>
        <v>4.354356535927816</v>
      </c>
      <c r="O387" s="13">
        <f t="shared" si="67"/>
        <v>4.354356535927816</v>
      </c>
      <c r="Q387" s="41">
        <v>20.198837453503781</v>
      </c>
      <c r="R387" s="44"/>
    </row>
    <row r="388" spans="1:18" s="1" customFormat="1" x14ac:dyDescent="0.2">
      <c r="A388" s="14">
        <f t="shared" si="68"/>
        <v>33786</v>
      </c>
      <c r="B388" s="1">
        <f t="shared" si="71"/>
        <v>7</v>
      </c>
      <c r="C388" s="31"/>
      <c r="D388" s="31"/>
      <c r="E388" s="31"/>
      <c r="F388" s="34">
        <v>5.8857142859999998</v>
      </c>
      <c r="G388" s="13">
        <f t="shared" si="61"/>
        <v>0</v>
      </c>
      <c r="H388" s="13">
        <f t="shared" si="62"/>
        <v>5.8857142859999998</v>
      </c>
      <c r="I388" s="16">
        <f t="shared" si="69"/>
        <v>8.5148232849242653</v>
      </c>
      <c r="J388" s="13">
        <f t="shared" si="63"/>
        <v>8.4858239831614739</v>
      </c>
      <c r="K388" s="13">
        <f t="shared" si="64"/>
        <v>2.8999301762791418E-2</v>
      </c>
      <c r="L388" s="13">
        <f t="shared" si="65"/>
        <v>0</v>
      </c>
      <c r="M388" s="13">
        <f t="shared" si="70"/>
        <v>2.6687991671815654</v>
      </c>
      <c r="N388" s="13">
        <f t="shared" si="66"/>
        <v>1.6546554836525706</v>
      </c>
      <c r="O388" s="13">
        <f t="shared" si="67"/>
        <v>1.6546554836525706</v>
      </c>
      <c r="Q388" s="41">
        <v>22.872429382006722</v>
      </c>
      <c r="R388" s="44"/>
    </row>
    <row r="389" spans="1:18" s="1" customFormat="1" ht="13.5" customHeight="1" thickBot="1" x14ac:dyDescent="0.25">
      <c r="A389" s="14">
        <f t="shared" si="68"/>
        <v>33817</v>
      </c>
      <c r="B389" s="3">
        <f t="shared" si="71"/>
        <v>8</v>
      </c>
      <c r="C389" s="32"/>
      <c r="D389" s="32"/>
      <c r="E389" s="32"/>
      <c r="F389" s="37">
        <v>2.0928571429999998</v>
      </c>
      <c r="G389" s="18">
        <f t="shared" si="61"/>
        <v>0</v>
      </c>
      <c r="H389" s="18">
        <f t="shared" si="62"/>
        <v>2.0928571429999998</v>
      </c>
      <c r="I389" s="17">
        <f t="shared" si="69"/>
        <v>2.1218564447627912</v>
      </c>
      <c r="J389" s="18">
        <f t="shared" si="63"/>
        <v>2.1213611022430499</v>
      </c>
      <c r="K389" s="18">
        <f t="shared" si="64"/>
        <v>4.9534251974137078E-4</v>
      </c>
      <c r="L389" s="18">
        <f t="shared" si="65"/>
        <v>0</v>
      </c>
      <c r="M389" s="18">
        <f t="shared" si="70"/>
        <v>1.0141436835289948</v>
      </c>
      <c r="N389" s="18">
        <f t="shared" si="66"/>
        <v>0.62876908378797669</v>
      </c>
      <c r="O389" s="18">
        <f t="shared" si="67"/>
        <v>0.62876908378797669</v>
      </c>
      <c r="P389" s="3"/>
      <c r="Q389" s="42">
        <v>22.20547800000001</v>
      </c>
      <c r="R389" s="47"/>
    </row>
    <row r="390" spans="1:18" s="1" customFormat="1" x14ac:dyDescent="0.2">
      <c r="A390" s="14">
        <f t="shared" si="68"/>
        <v>33848</v>
      </c>
      <c r="B390" s="1">
        <f t="shared" si="71"/>
        <v>9</v>
      </c>
      <c r="C390" s="31"/>
      <c r="D390" s="31"/>
      <c r="E390" s="31"/>
      <c r="F390" s="34">
        <v>22.728571429999999</v>
      </c>
      <c r="G390" s="13">
        <f t="shared" ref="G390:G453" si="72">IF((F390-$J$2)&gt;0,$I$2*(F390-$J$2),0)</f>
        <v>0</v>
      </c>
      <c r="H390" s="13">
        <f t="shared" ref="H390:H453" si="73">F390-G390</f>
        <v>22.728571429999999</v>
      </c>
      <c r="I390" s="16">
        <f t="shared" si="69"/>
        <v>22.72906677251974</v>
      </c>
      <c r="J390" s="13">
        <f t="shared" ref="J390:J453" si="74">I390/SQRT(1+(I390/($K$2*(300+(25*Q390)+0.05*(Q390)^3)))^2)</f>
        <v>22.018959131314727</v>
      </c>
      <c r="K390" s="13">
        <f t="shared" ref="K390:K453" si="75">I390-J390</f>
        <v>0.71010764120501335</v>
      </c>
      <c r="L390" s="13">
        <f t="shared" ref="L390:L453" si="76">IF(K390&gt;$N$2,(K390-$N$2)/$L$2,0)</f>
        <v>0</v>
      </c>
      <c r="M390" s="13">
        <f t="shared" si="70"/>
        <v>0.38537459974101806</v>
      </c>
      <c r="N390" s="13">
        <f t="shared" ref="N390:N453" si="77">$M$2*M390</f>
        <v>0.2389322518394312</v>
      </c>
      <c r="O390" s="13">
        <f t="shared" ref="O390:O453" si="78">N390+G390</f>
        <v>0.2389322518394312</v>
      </c>
      <c r="Q390" s="41">
        <v>20.781986047430951</v>
      </c>
      <c r="R390" s="44"/>
    </row>
    <row r="391" spans="1:18" s="1" customFormat="1" x14ac:dyDescent="0.2">
      <c r="A391" s="14">
        <f t="shared" ref="A391:A454" si="79">EDATE(A390,1)</f>
        <v>33878</v>
      </c>
      <c r="B391" s="1">
        <f t="shared" si="71"/>
        <v>10</v>
      </c>
      <c r="C391" s="31"/>
      <c r="D391" s="31"/>
      <c r="E391" s="31"/>
      <c r="F391" s="34">
        <v>37.442857140000001</v>
      </c>
      <c r="G391" s="13">
        <f t="shared" si="72"/>
        <v>1.131474378809856</v>
      </c>
      <c r="H391" s="13">
        <f t="shared" si="73"/>
        <v>36.311382761190146</v>
      </c>
      <c r="I391" s="16">
        <f t="shared" ref="I391:I454" si="80">H391+K390-L390</f>
        <v>37.021490402395159</v>
      </c>
      <c r="J391" s="13">
        <f t="shared" si="74"/>
        <v>33.064553451363928</v>
      </c>
      <c r="K391" s="13">
        <f t="shared" si="75"/>
        <v>3.9569369510312313</v>
      </c>
      <c r="L391" s="13">
        <f t="shared" si="76"/>
        <v>0</v>
      </c>
      <c r="M391" s="13">
        <f t="shared" ref="M391:M454" si="81">L391+M390-N390</f>
        <v>0.14644234790158686</v>
      </c>
      <c r="N391" s="13">
        <f t="shared" si="77"/>
        <v>9.0794255698983847E-2</v>
      </c>
      <c r="O391" s="13">
        <f t="shared" si="78"/>
        <v>1.2222686345088398</v>
      </c>
      <c r="Q391" s="41">
        <v>18.114759358151481</v>
      </c>
      <c r="R391" s="44"/>
    </row>
    <row r="392" spans="1:18" s="1" customFormat="1" x14ac:dyDescent="0.2">
      <c r="A392" s="14">
        <f t="shared" si="79"/>
        <v>33909</v>
      </c>
      <c r="B392" s="1">
        <f t="shared" si="71"/>
        <v>11</v>
      </c>
      <c r="C392" s="31"/>
      <c r="D392" s="31"/>
      <c r="E392" s="31"/>
      <c r="F392" s="34">
        <v>45.72142857</v>
      </c>
      <c r="G392" s="13">
        <f t="shared" si="72"/>
        <v>2.0570418834630124</v>
      </c>
      <c r="H392" s="13">
        <f t="shared" si="73"/>
        <v>43.664386686536986</v>
      </c>
      <c r="I392" s="16">
        <f t="shared" si="80"/>
        <v>47.621323637568217</v>
      </c>
      <c r="J392" s="13">
        <f t="shared" si="74"/>
        <v>35.460072893112972</v>
      </c>
      <c r="K392" s="13">
        <f t="shared" si="75"/>
        <v>12.161250744455245</v>
      </c>
      <c r="L392" s="13">
        <f t="shared" si="76"/>
        <v>1.0268907092510027</v>
      </c>
      <c r="M392" s="13">
        <f t="shared" si="81"/>
        <v>1.0825388014536057</v>
      </c>
      <c r="N392" s="13">
        <f t="shared" si="77"/>
        <v>0.67117405690123555</v>
      </c>
      <c r="O392" s="13">
        <f t="shared" si="78"/>
        <v>2.7282159403642479</v>
      </c>
      <c r="Q392" s="41">
        <v>13.469618815435229</v>
      </c>
      <c r="R392" s="44"/>
    </row>
    <row r="393" spans="1:18" s="1" customFormat="1" x14ac:dyDescent="0.2">
      <c r="A393" s="14">
        <f t="shared" si="79"/>
        <v>33939</v>
      </c>
      <c r="B393" s="1">
        <f t="shared" si="71"/>
        <v>12</v>
      </c>
      <c r="C393" s="31"/>
      <c r="D393" s="31"/>
      <c r="E393" s="31"/>
      <c r="F393" s="34">
        <v>58.4</v>
      </c>
      <c r="G393" s="13">
        <f t="shared" si="72"/>
        <v>3.4745417287270035</v>
      </c>
      <c r="H393" s="13">
        <f t="shared" si="73"/>
        <v>54.925458271272994</v>
      </c>
      <c r="I393" s="16">
        <f t="shared" si="80"/>
        <v>66.05981830647724</v>
      </c>
      <c r="J393" s="13">
        <f t="shared" si="74"/>
        <v>39.308072859116422</v>
      </c>
      <c r="K393" s="13">
        <f t="shared" si="75"/>
        <v>26.751745447360818</v>
      </c>
      <c r="L393" s="13">
        <f t="shared" si="76"/>
        <v>15.724666151208654</v>
      </c>
      <c r="M393" s="13">
        <f t="shared" si="81"/>
        <v>16.136030895761024</v>
      </c>
      <c r="N393" s="13">
        <f t="shared" si="77"/>
        <v>10.004339155371834</v>
      </c>
      <c r="O393" s="13">
        <f t="shared" si="78"/>
        <v>13.478880884098839</v>
      </c>
      <c r="Q393" s="41">
        <v>12.26129685545855</v>
      </c>
      <c r="R393" s="44"/>
    </row>
    <row r="394" spans="1:18" s="1" customFormat="1" x14ac:dyDescent="0.2">
      <c r="A394" s="14">
        <f t="shared" si="79"/>
        <v>33970</v>
      </c>
      <c r="B394" s="1">
        <f t="shared" si="71"/>
        <v>1</v>
      </c>
      <c r="C394" s="31"/>
      <c r="D394" s="31"/>
      <c r="E394" s="31"/>
      <c r="F394" s="34">
        <v>1.8142857139999999</v>
      </c>
      <c r="G394" s="13">
        <f t="shared" si="72"/>
        <v>0</v>
      </c>
      <c r="H394" s="13">
        <f t="shared" si="73"/>
        <v>1.8142857139999999</v>
      </c>
      <c r="I394" s="16">
        <f t="shared" si="80"/>
        <v>12.841365010152165</v>
      </c>
      <c r="J394" s="13">
        <f t="shared" si="74"/>
        <v>12.442540863738699</v>
      </c>
      <c r="K394" s="13">
        <f t="shared" si="75"/>
        <v>0.39882414641346564</v>
      </c>
      <c r="L394" s="13">
        <f t="shared" si="76"/>
        <v>0</v>
      </c>
      <c r="M394" s="13">
        <f t="shared" si="81"/>
        <v>6.13169174038919</v>
      </c>
      <c r="N394" s="13">
        <f t="shared" si="77"/>
        <v>3.8016488790412977</v>
      </c>
      <c r="O394" s="13">
        <f t="shared" si="78"/>
        <v>3.8016488790412977</v>
      </c>
      <c r="Q394" s="41">
        <v>12.677275593548391</v>
      </c>
      <c r="R394" s="44"/>
    </row>
    <row r="395" spans="1:18" s="1" customFormat="1" x14ac:dyDescent="0.2">
      <c r="A395" s="14">
        <f t="shared" si="79"/>
        <v>34001</v>
      </c>
      <c r="B395" s="1">
        <f t="shared" si="71"/>
        <v>2</v>
      </c>
      <c r="C395" s="31"/>
      <c r="D395" s="31"/>
      <c r="E395" s="31"/>
      <c r="F395" s="34">
        <v>27.05</v>
      </c>
      <c r="G395" s="13">
        <f t="shared" si="72"/>
        <v>0</v>
      </c>
      <c r="H395" s="13">
        <f t="shared" si="73"/>
        <v>27.05</v>
      </c>
      <c r="I395" s="16">
        <f t="shared" si="80"/>
        <v>27.448824146413465</v>
      </c>
      <c r="J395" s="13">
        <f t="shared" si="74"/>
        <v>24.38324285862938</v>
      </c>
      <c r="K395" s="13">
        <f t="shared" si="75"/>
        <v>3.0655812877840845</v>
      </c>
      <c r="L395" s="13">
        <f t="shared" si="76"/>
        <v>0</v>
      </c>
      <c r="M395" s="13">
        <f t="shared" si="81"/>
        <v>2.3300428613478923</v>
      </c>
      <c r="N395" s="13">
        <f t="shared" si="77"/>
        <v>1.4446265740356932</v>
      </c>
      <c r="O395" s="13">
        <f t="shared" si="78"/>
        <v>1.4446265740356932</v>
      </c>
      <c r="Q395" s="41">
        <v>13.46156807524738</v>
      </c>
      <c r="R395" s="44"/>
    </row>
    <row r="396" spans="1:18" s="1" customFormat="1" x14ac:dyDescent="0.2">
      <c r="A396" s="14">
        <f t="shared" si="79"/>
        <v>34029</v>
      </c>
      <c r="B396" s="1">
        <f t="shared" si="71"/>
        <v>3</v>
      </c>
      <c r="C396" s="31"/>
      <c r="D396" s="31"/>
      <c r="E396" s="31"/>
      <c r="F396" s="34">
        <v>25.057142859999999</v>
      </c>
      <c r="G396" s="13">
        <f t="shared" si="72"/>
        <v>0</v>
      </c>
      <c r="H396" s="13">
        <f t="shared" si="73"/>
        <v>25.057142859999999</v>
      </c>
      <c r="I396" s="16">
        <f t="shared" si="80"/>
        <v>28.122724147784083</v>
      </c>
      <c r="J396" s="13">
        <f t="shared" si="74"/>
        <v>25.330300432077369</v>
      </c>
      <c r="K396" s="13">
        <f t="shared" si="75"/>
        <v>2.7924237157067147</v>
      </c>
      <c r="L396" s="13">
        <f t="shared" si="76"/>
        <v>0</v>
      </c>
      <c r="M396" s="13">
        <f t="shared" si="81"/>
        <v>0.88541628731219912</v>
      </c>
      <c r="N396" s="13">
        <f t="shared" si="77"/>
        <v>0.54895809813356344</v>
      </c>
      <c r="O396" s="13">
        <f t="shared" si="78"/>
        <v>0.54895809813356344</v>
      </c>
      <c r="Q396" s="41">
        <v>14.8149938576276</v>
      </c>
      <c r="R396" s="44"/>
    </row>
    <row r="397" spans="1:18" s="1" customFormat="1" x14ac:dyDescent="0.2">
      <c r="A397" s="14">
        <f t="shared" si="79"/>
        <v>34060</v>
      </c>
      <c r="B397" s="1">
        <f t="shared" si="71"/>
        <v>4</v>
      </c>
      <c r="C397" s="31"/>
      <c r="D397" s="31"/>
      <c r="E397" s="31"/>
      <c r="F397" s="34">
        <v>4.835714286</v>
      </c>
      <c r="G397" s="13">
        <f t="shared" si="72"/>
        <v>0</v>
      </c>
      <c r="H397" s="13">
        <f t="shared" si="73"/>
        <v>4.835714286</v>
      </c>
      <c r="I397" s="16">
        <f t="shared" si="80"/>
        <v>7.6281380017067146</v>
      </c>
      <c r="J397" s="13">
        <f t="shared" si="74"/>
        <v>7.5782506744110441</v>
      </c>
      <c r="K397" s="13">
        <f t="shared" si="75"/>
        <v>4.988732729567058E-2</v>
      </c>
      <c r="L397" s="13">
        <f t="shared" si="76"/>
        <v>0</v>
      </c>
      <c r="M397" s="13">
        <f t="shared" si="81"/>
        <v>0.33645818917863568</v>
      </c>
      <c r="N397" s="13">
        <f t="shared" si="77"/>
        <v>0.20860407729075411</v>
      </c>
      <c r="O397" s="13">
        <f t="shared" si="78"/>
        <v>0.20860407729075411</v>
      </c>
      <c r="Q397" s="41">
        <v>16.666833840882148</v>
      </c>
      <c r="R397" s="44"/>
    </row>
    <row r="398" spans="1:18" s="1" customFormat="1" x14ac:dyDescent="0.2">
      <c r="A398" s="14">
        <f t="shared" si="79"/>
        <v>34090</v>
      </c>
      <c r="B398" s="1">
        <f t="shared" si="71"/>
        <v>5</v>
      </c>
      <c r="C398" s="31"/>
      <c r="D398" s="31"/>
      <c r="E398" s="31"/>
      <c r="F398" s="34">
        <v>4.5214285710000004</v>
      </c>
      <c r="G398" s="13">
        <f t="shared" si="72"/>
        <v>0</v>
      </c>
      <c r="H398" s="13">
        <f t="shared" si="73"/>
        <v>4.5214285710000004</v>
      </c>
      <c r="I398" s="16">
        <f t="shared" si="80"/>
        <v>4.571315898295671</v>
      </c>
      <c r="J398" s="13">
        <f t="shared" si="74"/>
        <v>4.5630480504312372</v>
      </c>
      <c r="K398" s="13">
        <f t="shared" si="75"/>
        <v>8.2678478644337972E-3</v>
      </c>
      <c r="L398" s="13">
        <f t="shared" si="76"/>
        <v>0</v>
      </c>
      <c r="M398" s="13">
        <f t="shared" si="81"/>
        <v>0.12785411188788157</v>
      </c>
      <c r="N398" s="13">
        <f t="shared" si="77"/>
        <v>7.9269549370486567E-2</v>
      </c>
      <c r="O398" s="13">
        <f t="shared" si="78"/>
        <v>7.9269549370486567E-2</v>
      </c>
      <c r="Q398" s="41">
        <v>18.56863048776378</v>
      </c>
      <c r="R398" s="44"/>
    </row>
    <row r="399" spans="1:18" s="1" customFormat="1" x14ac:dyDescent="0.2">
      <c r="A399" s="14">
        <f t="shared" si="79"/>
        <v>34121</v>
      </c>
      <c r="B399" s="1">
        <f t="shared" si="71"/>
        <v>6</v>
      </c>
      <c r="C399" s="31"/>
      <c r="D399" s="31"/>
      <c r="E399" s="31"/>
      <c r="F399" s="34">
        <v>7.292857143</v>
      </c>
      <c r="G399" s="13">
        <f t="shared" si="72"/>
        <v>0</v>
      </c>
      <c r="H399" s="13">
        <f t="shared" si="73"/>
        <v>7.292857143</v>
      </c>
      <c r="I399" s="16">
        <f t="shared" si="80"/>
        <v>7.3011249908644338</v>
      </c>
      <c r="J399" s="13">
        <f t="shared" si="74"/>
        <v>7.2731384247551301</v>
      </c>
      <c r="K399" s="13">
        <f t="shared" si="75"/>
        <v>2.7986566109303723E-2</v>
      </c>
      <c r="L399" s="13">
        <f t="shared" si="76"/>
        <v>0</v>
      </c>
      <c r="M399" s="13">
        <f t="shared" si="81"/>
        <v>4.8584562517395E-2</v>
      </c>
      <c r="N399" s="13">
        <f t="shared" si="77"/>
        <v>3.01224287607849E-2</v>
      </c>
      <c r="O399" s="13">
        <f t="shared" si="78"/>
        <v>3.01224287607849E-2</v>
      </c>
      <c r="Q399" s="41">
        <v>19.855808073411289</v>
      </c>
      <c r="R399" s="44"/>
    </row>
    <row r="400" spans="1:18" s="1" customFormat="1" x14ac:dyDescent="0.2">
      <c r="A400" s="14">
        <f t="shared" si="79"/>
        <v>34151</v>
      </c>
      <c r="B400" s="1">
        <f t="shared" si="71"/>
        <v>7</v>
      </c>
      <c r="C400" s="31"/>
      <c r="D400" s="31"/>
      <c r="E400" s="31"/>
      <c r="F400" s="34">
        <v>0.264285714</v>
      </c>
      <c r="G400" s="13">
        <f t="shared" si="72"/>
        <v>0</v>
      </c>
      <c r="H400" s="13">
        <f t="shared" si="73"/>
        <v>0.264285714</v>
      </c>
      <c r="I400" s="16">
        <f t="shared" si="80"/>
        <v>0.29227228010930373</v>
      </c>
      <c r="J400" s="13">
        <f t="shared" si="74"/>
        <v>0.292271098893925</v>
      </c>
      <c r="K400" s="13">
        <f t="shared" si="75"/>
        <v>1.1812153787316149E-6</v>
      </c>
      <c r="L400" s="13">
        <f t="shared" si="76"/>
        <v>0</v>
      </c>
      <c r="M400" s="13">
        <f t="shared" si="81"/>
        <v>1.84621337566101E-2</v>
      </c>
      <c r="N400" s="13">
        <f t="shared" si="77"/>
        <v>1.1446522929098263E-2</v>
      </c>
      <c r="O400" s="13">
        <f t="shared" si="78"/>
        <v>1.1446522929098263E-2</v>
      </c>
      <c r="Q400" s="41">
        <v>22.857951181488989</v>
      </c>
      <c r="R400" s="44"/>
    </row>
    <row r="401" spans="1:18" s="1" customFormat="1" ht="13.5" customHeight="1" thickBot="1" x14ac:dyDescent="0.25">
      <c r="A401" s="14">
        <f t="shared" si="79"/>
        <v>34182</v>
      </c>
      <c r="B401" s="3">
        <f t="shared" si="71"/>
        <v>8</v>
      </c>
      <c r="C401" s="32"/>
      <c r="D401" s="32"/>
      <c r="E401" s="32"/>
      <c r="F401" s="34">
        <v>15.735714290000001</v>
      </c>
      <c r="G401" s="13">
        <f t="shared" si="72"/>
        <v>0</v>
      </c>
      <c r="H401" s="13">
        <f t="shared" si="73"/>
        <v>15.735714290000001</v>
      </c>
      <c r="I401" s="16">
        <f t="shared" si="80"/>
        <v>15.735715471215379</v>
      </c>
      <c r="J401" s="13">
        <f t="shared" si="74"/>
        <v>15.548251633858966</v>
      </c>
      <c r="K401" s="13">
        <f t="shared" si="75"/>
        <v>0.18746383735641281</v>
      </c>
      <c r="L401" s="13">
        <f t="shared" si="76"/>
        <v>0</v>
      </c>
      <c r="M401" s="13">
        <f t="shared" si="81"/>
        <v>7.0156108275118371E-3</v>
      </c>
      <c r="N401" s="13">
        <f t="shared" si="77"/>
        <v>4.3496787130573389E-3</v>
      </c>
      <c r="O401" s="13">
        <f t="shared" si="78"/>
        <v>4.3496787130573389E-3</v>
      </c>
      <c r="Q401" s="42">
        <v>22.611022000000009</v>
      </c>
      <c r="R401" s="47"/>
    </row>
    <row r="402" spans="1:18" x14ac:dyDescent="0.2">
      <c r="A402" s="14">
        <f t="shared" si="79"/>
        <v>34213</v>
      </c>
      <c r="B402" s="1">
        <v>9</v>
      </c>
      <c r="F402" s="34">
        <v>36.335714289999999</v>
      </c>
      <c r="G402" s="13">
        <f t="shared" si="72"/>
        <v>1.0076927029937079</v>
      </c>
      <c r="H402" s="13">
        <f t="shared" si="73"/>
        <v>35.32802158700629</v>
      </c>
      <c r="I402" s="16">
        <f t="shared" si="80"/>
        <v>35.515485424362701</v>
      </c>
      <c r="J402" s="13">
        <f t="shared" si="74"/>
        <v>33.266573012431792</v>
      </c>
      <c r="K402" s="13">
        <f t="shared" si="75"/>
        <v>2.2489124119309096</v>
      </c>
      <c r="L402" s="13">
        <f t="shared" si="76"/>
        <v>0</v>
      </c>
      <c r="M402" s="13">
        <f t="shared" si="81"/>
        <v>2.6659321144544982E-3</v>
      </c>
      <c r="N402" s="13">
        <f t="shared" si="77"/>
        <v>1.6528779109617889E-3</v>
      </c>
      <c r="O402" s="13">
        <f t="shared" si="78"/>
        <v>1.0093455809046696</v>
      </c>
      <c r="P402" s="1"/>
      <c r="Q402">
        <v>21.738216981863928</v>
      </c>
    </row>
    <row r="403" spans="1:18" x14ac:dyDescent="0.2">
      <c r="A403" s="14">
        <f t="shared" si="79"/>
        <v>34243</v>
      </c>
      <c r="B403" s="1">
        <f>B402+1</f>
        <v>10</v>
      </c>
      <c r="F403" s="34">
        <v>2.1428571E-2</v>
      </c>
      <c r="G403" s="13">
        <f t="shared" si="72"/>
        <v>0</v>
      </c>
      <c r="H403" s="13">
        <f t="shared" si="73"/>
        <v>2.1428571E-2</v>
      </c>
      <c r="I403" s="16">
        <f t="shared" si="80"/>
        <v>2.2703409829309096</v>
      </c>
      <c r="J403" s="13">
        <f t="shared" si="74"/>
        <v>2.2691530290431818</v>
      </c>
      <c r="K403" s="13">
        <f t="shared" si="75"/>
        <v>1.187953887727744E-3</v>
      </c>
      <c r="L403" s="13">
        <f t="shared" si="76"/>
        <v>0</v>
      </c>
      <c r="M403" s="13">
        <f t="shared" si="81"/>
        <v>1.0130542034927092E-3</v>
      </c>
      <c r="N403" s="13">
        <f t="shared" si="77"/>
        <v>6.2809360616547971E-4</v>
      </c>
      <c r="O403" s="13">
        <f t="shared" si="78"/>
        <v>6.2809360616547971E-4</v>
      </c>
      <c r="P403" s="1"/>
      <c r="Q403">
        <v>17.45380668906126</v>
      </c>
    </row>
    <row r="404" spans="1:18" x14ac:dyDescent="0.2">
      <c r="A404" s="14">
        <f t="shared" si="79"/>
        <v>34274</v>
      </c>
      <c r="B404" s="1">
        <f>B403+1</f>
        <v>11</v>
      </c>
      <c r="F404" s="34">
        <v>16.22142857</v>
      </c>
      <c r="G404" s="13">
        <f t="shared" si="72"/>
        <v>0</v>
      </c>
      <c r="H404" s="13">
        <f t="shared" si="73"/>
        <v>16.22142857</v>
      </c>
      <c r="I404" s="16">
        <f t="shared" si="80"/>
        <v>16.22261652388773</v>
      </c>
      <c r="J404" s="13">
        <f t="shared" si="74"/>
        <v>15.488088334253437</v>
      </c>
      <c r="K404" s="13">
        <f t="shared" si="75"/>
        <v>0.73452818963429323</v>
      </c>
      <c r="L404" s="13">
        <f t="shared" si="76"/>
        <v>0</v>
      </c>
      <c r="M404" s="13">
        <f t="shared" si="81"/>
        <v>3.8496059732722951E-4</v>
      </c>
      <c r="N404" s="13">
        <f t="shared" si="77"/>
        <v>2.3867557034288228E-4</v>
      </c>
      <c r="O404" s="13">
        <f t="shared" si="78"/>
        <v>2.3867557034288228E-4</v>
      </c>
      <c r="P404" s="1"/>
      <c r="Q404">
        <v>13.175111221975691</v>
      </c>
    </row>
    <row r="405" spans="1:18" x14ac:dyDescent="0.2">
      <c r="A405" s="14">
        <f t="shared" si="79"/>
        <v>34304</v>
      </c>
      <c r="B405" s="1">
        <f>B404+1</f>
        <v>12</v>
      </c>
      <c r="F405" s="34">
        <v>52.057142859999999</v>
      </c>
      <c r="G405" s="13">
        <f t="shared" si="72"/>
        <v>2.7653925107632884</v>
      </c>
      <c r="H405" s="13">
        <f t="shared" si="73"/>
        <v>49.291750349236708</v>
      </c>
      <c r="I405" s="16">
        <f t="shared" si="80"/>
        <v>50.026278538870997</v>
      </c>
      <c r="J405" s="13">
        <f t="shared" si="74"/>
        <v>35.262785903695217</v>
      </c>
      <c r="K405" s="13">
        <f t="shared" si="75"/>
        <v>14.76349263517578</v>
      </c>
      <c r="L405" s="13">
        <f t="shared" si="76"/>
        <v>3.64826631948642</v>
      </c>
      <c r="M405" s="13">
        <f t="shared" si="81"/>
        <v>3.6484126045134047</v>
      </c>
      <c r="N405" s="13">
        <f t="shared" si="77"/>
        <v>2.2620158147983109</v>
      </c>
      <c r="O405" s="13">
        <f t="shared" si="78"/>
        <v>5.0274083255615993</v>
      </c>
      <c r="P405" s="1"/>
      <c r="Q405">
        <v>12.50073028570062</v>
      </c>
    </row>
    <row r="406" spans="1:18" x14ac:dyDescent="0.2">
      <c r="A406" s="14">
        <f t="shared" si="79"/>
        <v>34335</v>
      </c>
      <c r="B406" s="1">
        <v>1</v>
      </c>
      <c r="F406" s="34">
        <v>29.557142859999999</v>
      </c>
      <c r="G406" s="13">
        <f t="shared" si="72"/>
        <v>0.24982940536697268</v>
      </c>
      <c r="H406" s="13">
        <f t="shared" si="73"/>
        <v>29.307313454633025</v>
      </c>
      <c r="I406" s="16">
        <f t="shared" si="80"/>
        <v>40.422539770322388</v>
      </c>
      <c r="J406" s="13">
        <f t="shared" si="74"/>
        <v>28.770271763566118</v>
      </c>
      <c r="K406" s="13">
        <f t="shared" si="75"/>
        <v>11.65226800675627</v>
      </c>
      <c r="L406" s="13">
        <f t="shared" si="76"/>
        <v>0.51416553201334469</v>
      </c>
      <c r="M406" s="13">
        <f t="shared" si="81"/>
        <v>1.900562321728438</v>
      </c>
      <c r="N406" s="13">
        <f t="shared" si="77"/>
        <v>1.1783486394716316</v>
      </c>
      <c r="O406" s="13">
        <f t="shared" si="78"/>
        <v>1.4281780448386043</v>
      </c>
      <c r="P406" s="1"/>
      <c r="Q406">
        <v>9.6223435935483881</v>
      </c>
    </row>
    <row r="407" spans="1:18" x14ac:dyDescent="0.2">
      <c r="A407" s="14">
        <f t="shared" si="79"/>
        <v>34366</v>
      </c>
      <c r="B407" s="1">
        <f t="shared" ref="B407:B413" si="82">B406+1</f>
        <v>2</v>
      </c>
      <c r="F407" s="34">
        <v>120.15</v>
      </c>
      <c r="G407" s="13">
        <f t="shared" si="72"/>
        <v>10.378364917981337</v>
      </c>
      <c r="H407" s="13">
        <f t="shared" si="73"/>
        <v>109.77163508201866</v>
      </c>
      <c r="I407" s="16">
        <f t="shared" si="80"/>
        <v>120.90973755676158</v>
      </c>
      <c r="J407" s="13">
        <f t="shared" si="74"/>
        <v>44.158449884287677</v>
      </c>
      <c r="K407" s="13">
        <f t="shared" si="75"/>
        <v>76.751287672473907</v>
      </c>
      <c r="L407" s="13">
        <f t="shared" si="76"/>
        <v>66.091844152311396</v>
      </c>
      <c r="M407" s="13">
        <f t="shared" si="81"/>
        <v>66.814057834568203</v>
      </c>
      <c r="N407" s="13">
        <f t="shared" si="77"/>
        <v>41.424715857432282</v>
      </c>
      <c r="O407" s="13">
        <f t="shared" si="78"/>
        <v>51.803080775413619</v>
      </c>
      <c r="P407" s="1"/>
      <c r="Q407">
        <v>11.81075825033073</v>
      </c>
    </row>
    <row r="408" spans="1:18" x14ac:dyDescent="0.2">
      <c r="A408" s="14">
        <f t="shared" si="79"/>
        <v>34394</v>
      </c>
      <c r="B408" s="1">
        <f t="shared" si="82"/>
        <v>3</v>
      </c>
      <c r="F408" s="34">
        <v>168.0571429</v>
      </c>
      <c r="G408" s="13">
        <f t="shared" si="72"/>
        <v>15.734517858611961</v>
      </c>
      <c r="H408" s="13">
        <f t="shared" si="73"/>
        <v>152.32262504138805</v>
      </c>
      <c r="I408" s="16">
        <f t="shared" si="80"/>
        <v>162.98206856155053</v>
      </c>
      <c r="J408" s="13">
        <f t="shared" si="74"/>
        <v>47.094615930478184</v>
      </c>
      <c r="K408" s="13">
        <f t="shared" si="75"/>
        <v>115.88745263107235</v>
      </c>
      <c r="L408" s="13">
        <f t="shared" si="76"/>
        <v>105.51576883296958</v>
      </c>
      <c r="M408" s="13">
        <f t="shared" si="81"/>
        <v>130.9051108101055</v>
      </c>
      <c r="N408" s="13">
        <f t="shared" si="77"/>
        <v>81.161168702265414</v>
      </c>
      <c r="O408" s="13">
        <f t="shared" si="78"/>
        <v>96.89568656087738</v>
      </c>
      <c r="P408" s="1"/>
      <c r="Q408">
        <v>12.346355590804899</v>
      </c>
    </row>
    <row r="409" spans="1:18" x14ac:dyDescent="0.2">
      <c r="A409" s="14">
        <f t="shared" si="79"/>
        <v>34425</v>
      </c>
      <c r="B409" s="1">
        <f t="shared" si="82"/>
        <v>4</v>
      </c>
      <c r="F409" s="34">
        <v>27.321428569999998</v>
      </c>
      <c r="G409" s="13">
        <f t="shared" si="72"/>
        <v>0</v>
      </c>
      <c r="H409" s="13">
        <f t="shared" si="73"/>
        <v>27.321428569999998</v>
      </c>
      <c r="I409" s="16">
        <f t="shared" si="80"/>
        <v>37.693112368102774</v>
      </c>
      <c r="J409" s="13">
        <f t="shared" si="74"/>
        <v>32.43280066687641</v>
      </c>
      <c r="K409" s="13">
        <f t="shared" si="75"/>
        <v>5.2603117012263638</v>
      </c>
      <c r="L409" s="13">
        <f t="shared" si="76"/>
        <v>0</v>
      </c>
      <c r="M409" s="13">
        <f t="shared" si="81"/>
        <v>49.743942107840084</v>
      </c>
      <c r="N409" s="13">
        <f t="shared" si="77"/>
        <v>30.841244106860852</v>
      </c>
      <c r="O409" s="13">
        <f t="shared" si="78"/>
        <v>30.841244106860852</v>
      </c>
      <c r="P409" s="1"/>
      <c r="Q409">
        <v>16.07066368602738</v>
      </c>
    </row>
    <row r="410" spans="1:18" x14ac:dyDescent="0.2">
      <c r="A410" s="14">
        <f t="shared" si="79"/>
        <v>34455</v>
      </c>
      <c r="B410" s="1">
        <f t="shared" si="82"/>
        <v>5</v>
      </c>
      <c r="F410" s="34">
        <v>64.650000000000006</v>
      </c>
      <c r="G410" s="13">
        <f t="shared" si="72"/>
        <v>4.1733092580037594</v>
      </c>
      <c r="H410" s="13">
        <f t="shared" si="73"/>
        <v>60.476690741996244</v>
      </c>
      <c r="I410" s="16">
        <f t="shared" si="80"/>
        <v>65.737002443222607</v>
      </c>
      <c r="J410" s="13">
        <f t="shared" si="74"/>
        <v>45.820439663282457</v>
      </c>
      <c r="K410" s="13">
        <f t="shared" si="75"/>
        <v>19.916562779940151</v>
      </c>
      <c r="L410" s="13">
        <f t="shared" si="76"/>
        <v>8.8392258699751505</v>
      </c>
      <c r="M410" s="13">
        <f t="shared" si="81"/>
        <v>27.741923870954384</v>
      </c>
      <c r="N410" s="13">
        <f t="shared" si="77"/>
        <v>17.199992799991719</v>
      </c>
      <c r="O410" s="13">
        <f t="shared" si="78"/>
        <v>21.373302057995478</v>
      </c>
      <c r="P410" s="1"/>
      <c r="Q410">
        <v>16.126865338223858</v>
      </c>
    </row>
    <row r="411" spans="1:18" x14ac:dyDescent="0.2">
      <c r="A411" s="14">
        <f t="shared" si="79"/>
        <v>34486</v>
      </c>
      <c r="B411" s="1">
        <f t="shared" si="82"/>
        <v>6</v>
      </c>
      <c r="F411" s="34">
        <v>11.985714290000001</v>
      </c>
      <c r="G411" s="13">
        <f t="shared" si="72"/>
        <v>0</v>
      </c>
      <c r="H411" s="13">
        <f t="shared" si="73"/>
        <v>11.985714290000001</v>
      </c>
      <c r="I411" s="16">
        <f t="shared" si="80"/>
        <v>23.063051199965003</v>
      </c>
      <c r="J411" s="13">
        <f t="shared" si="74"/>
        <v>22.598220394064892</v>
      </c>
      <c r="K411" s="13">
        <f t="shared" si="75"/>
        <v>0.46483080590011028</v>
      </c>
      <c r="L411" s="13">
        <f t="shared" si="76"/>
        <v>0</v>
      </c>
      <c r="M411" s="13">
        <f t="shared" si="81"/>
        <v>10.541931070962665</v>
      </c>
      <c r="N411" s="13">
        <f t="shared" si="77"/>
        <v>6.535997263996852</v>
      </c>
      <c r="O411" s="13">
        <f t="shared" si="78"/>
        <v>6.535997263996852</v>
      </c>
      <c r="P411" s="1"/>
      <c r="Q411">
        <v>24.222030427275861</v>
      </c>
    </row>
    <row r="412" spans="1:18" x14ac:dyDescent="0.2">
      <c r="A412" s="14">
        <f t="shared" si="79"/>
        <v>34516</v>
      </c>
      <c r="B412" s="1">
        <f t="shared" si="82"/>
        <v>7</v>
      </c>
      <c r="F412" s="34">
        <v>2.8214285710000002</v>
      </c>
      <c r="G412" s="13">
        <f t="shared" si="72"/>
        <v>0</v>
      </c>
      <c r="H412" s="13">
        <f t="shared" si="73"/>
        <v>2.8214285710000002</v>
      </c>
      <c r="I412" s="16">
        <f t="shared" si="80"/>
        <v>3.2862593769001105</v>
      </c>
      <c r="J412" s="13">
        <f t="shared" si="74"/>
        <v>3.2845817814319318</v>
      </c>
      <c r="K412" s="13">
        <f t="shared" si="75"/>
        <v>1.6775954681786942E-3</v>
      </c>
      <c r="L412" s="13">
        <f t="shared" si="76"/>
        <v>0</v>
      </c>
      <c r="M412" s="13">
        <f t="shared" si="81"/>
        <v>4.005933806965813</v>
      </c>
      <c r="N412" s="13">
        <f t="shared" si="77"/>
        <v>2.4836789603188039</v>
      </c>
      <c r="O412" s="13">
        <f t="shared" si="78"/>
        <v>2.4836789603188039</v>
      </c>
      <c r="P412" s="1"/>
      <c r="Q412">
        <v>22.858841956130281</v>
      </c>
    </row>
    <row r="413" spans="1:18" ht="13.5" customHeight="1" thickBot="1" x14ac:dyDescent="0.25">
      <c r="A413" s="14">
        <f t="shared" si="79"/>
        <v>34547</v>
      </c>
      <c r="B413" s="3">
        <f t="shared" si="82"/>
        <v>8</v>
      </c>
      <c r="F413" s="34">
        <v>7.8857142859999998</v>
      </c>
      <c r="G413" s="13">
        <f t="shared" si="72"/>
        <v>0</v>
      </c>
      <c r="H413" s="13">
        <f t="shared" si="73"/>
        <v>7.8857142859999998</v>
      </c>
      <c r="I413" s="16">
        <f t="shared" si="80"/>
        <v>7.8873918814681785</v>
      </c>
      <c r="J413" s="13">
        <f t="shared" si="74"/>
        <v>7.8694473143540717</v>
      </c>
      <c r="K413" s="13">
        <f t="shared" si="75"/>
        <v>1.7944567114106746E-2</v>
      </c>
      <c r="L413" s="13">
        <f t="shared" si="76"/>
        <v>0</v>
      </c>
      <c r="M413" s="13">
        <f t="shared" si="81"/>
        <v>1.5222548466470092</v>
      </c>
      <c r="N413" s="13">
        <f t="shared" si="77"/>
        <v>0.94379800492114563</v>
      </c>
      <c r="O413" s="13">
        <f t="shared" si="78"/>
        <v>0.94379800492114563</v>
      </c>
      <c r="P413" s="1"/>
      <c r="Q413">
        <v>24.670686000000011</v>
      </c>
    </row>
    <row r="414" spans="1:18" x14ac:dyDescent="0.2">
      <c r="A414" s="14">
        <f t="shared" si="79"/>
        <v>34578</v>
      </c>
      <c r="B414" s="1">
        <v>9</v>
      </c>
      <c r="F414" s="34">
        <v>2.75</v>
      </c>
      <c r="G414" s="13">
        <f t="shared" si="72"/>
        <v>0</v>
      </c>
      <c r="H414" s="13">
        <f t="shared" si="73"/>
        <v>2.75</v>
      </c>
      <c r="I414" s="16">
        <f t="shared" si="80"/>
        <v>2.7679445671141067</v>
      </c>
      <c r="J414" s="13">
        <f t="shared" si="74"/>
        <v>2.7668572438604557</v>
      </c>
      <c r="K414" s="13">
        <f t="shared" si="75"/>
        <v>1.087323253651018E-3</v>
      </c>
      <c r="L414" s="13">
        <f t="shared" si="76"/>
        <v>0</v>
      </c>
      <c r="M414" s="13">
        <f t="shared" si="81"/>
        <v>0.57845684172586354</v>
      </c>
      <c r="N414" s="13">
        <f t="shared" si="77"/>
        <v>0.35864324187003538</v>
      </c>
      <c r="O414" s="13">
        <f t="shared" si="78"/>
        <v>0.35864324187003538</v>
      </c>
      <c r="P414" s="1"/>
      <c r="Q414">
        <v>22.283276187592719</v>
      </c>
    </row>
    <row r="415" spans="1:18" x14ac:dyDescent="0.2">
      <c r="A415" s="14">
        <f t="shared" si="79"/>
        <v>34608</v>
      </c>
      <c r="B415" s="1">
        <f>B414+1</f>
        <v>10</v>
      </c>
      <c r="F415" s="34">
        <v>14.50714286</v>
      </c>
      <c r="G415" s="13">
        <f t="shared" si="72"/>
        <v>0</v>
      </c>
      <c r="H415" s="13">
        <f t="shared" si="73"/>
        <v>14.50714286</v>
      </c>
      <c r="I415" s="16">
        <f t="shared" si="80"/>
        <v>14.508230183253652</v>
      </c>
      <c r="J415" s="13">
        <f t="shared" si="74"/>
        <v>14.17951884931685</v>
      </c>
      <c r="K415" s="13">
        <f t="shared" si="75"/>
        <v>0.32871133393680196</v>
      </c>
      <c r="L415" s="13">
        <f t="shared" si="76"/>
        <v>0</v>
      </c>
      <c r="M415" s="13">
        <f t="shared" si="81"/>
        <v>0.21981359985582816</v>
      </c>
      <c r="N415" s="13">
        <f t="shared" si="77"/>
        <v>0.13628443191061346</v>
      </c>
      <c r="O415" s="13">
        <f t="shared" si="78"/>
        <v>0.13628443191061346</v>
      </c>
      <c r="P415" s="1"/>
      <c r="Q415">
        <v>16.799127762418511</v>
      </c>
    </row>
    <row r="416" spans="1:18" x14ac:dyDescent="0.2">
      <c r="A416" s="14">
        <f t="shared" si="79"/>
        <v>34639</v>
      </c>
      <c r="B416" s="1">
        <f>B415+1</f>
        <v>11</v>
      </c>
      <c r="F416" s="34">
        <v>28.514285709999999</v>
      </c>
      <c r="G416" s="13">
        <f t="shared" si="72"/>
        <v>0.13323505111191711</v>
      </c>
      <c r="H416" s="13">
        <f t="shared" si="73"/>
        <v>28.381050658888082</v>
      </c>
      <c r="I416" s="16">
        <f t="shared" si="80"/>
        <v>28.709761992824884</v>
      </c>
      <c r="J416" s="13">
        <f t="shared" si="74"/>
        <v>25.728006366353807</v>
      </c>
      <c r="K416" s="13">
        <f t="shared" si="75"/>
        <v>2.9817556264710774</v>
      </c>
      <c r="L416" s="13">
        <f t="shared" si="76"/>
        <v>0</v>
      </c>
      <c r="M416" s="13">
        <f t="shared" si="81"/>
        <v>8.35291679452147E-2</v>
      </c>
      <c r="N416" s="13">
        <f t="shared" si="77"/>
        <v>5.1788084126033113E-2</v>
      </c>
      <c r="O416" s="13">
        <f t="shared" si="78"/>
        <v>0.18502313523795022</v>
      </c>
      <c r="Q416">
        <v>14.73313635155719</v>
      </c>
    </row>
    <row r="417" spans="1:17" x14ac:dyDescent="0.2">
      <c r="A417" s="14">
        <f t="shared" si="79"/>
        <v>34669</v>
      </c>
      <c r="B417" s="1">
        <f>B416+1</f>
        <v>12</v>
      </c>
      <c r="F417" s="34">
        <v>6.5357142860000002</v>
      </c>
      <c r="G417" s="13">
        <f t="shared" si="72"/>
        <v>0</v>
      </c>
      <c r="H417" s="13">
        <f t="shared" si="73"/>
        <v>6.5357142860000002</v>
      </c>
      <c r="I417" s="16">
        <f t="shared" si="80"/>
        <v>9.5174699124710784</v>
      </c>
      <c r="J417" s="13">
        <f t="shared" si="74"/>
        <v>9.3338027286070488</v>
      </c>
      <c r="K417" s="13">
        <f t="shared" si="75"/>
        <v>0.18366718386402958</v>
      </c>
      <c r="L417" s="13">
        <f t="shared" si="76"/>
        <v>0</v>
      </c>
      <c r="M417" s="13">
        <f t="shared" si="81"/>
        <v>3.1741083819181587E-2</v>
      </c>
      <c r="N417" s="13">
        <f t="shared" si="77"/>
        <v>1.9679471967892583E-2</v>
      </c>
      <c r="O417" s="13">
        <f t="shared" si="78"/>
        <v>1.9679471967892583E-2</v>
      </c>
      <c r="Q417">
        <v>11.90562701905665</v>
      </c>
    </row>
    <row r="418" spans="1:17" x14ac:dyDescent="0.2">
      <c r="A418" s="14">
        <f t="shared" si="79"/>
        <v>34700</v>
      </c>
      <c r="B418" s="1">
        <v>1</v>
      </c>
      <c r="F418" s="34">
        <v>53.864285709999997</v>
      </c>
      <c r="G418" s="13">
        <f t="shared" si="72"/>
        <v>2.9674361498584325</v>
      </c>
      <c r="H418" s="13">
        <f t="shared" si="73"/>
        <v>50.896849560141561</v>
      </c>
      <c r="I418" s="16">
        <f t="shared" si="80"/>
        <v>51.080516744005592</v>
      </c>
      <c r="J418" s="13">
        <f t="shared" si="74"/>
        <v>34.878677170857564</v>
      </c>
      <c r="K418" s="13">
        <f t="shared" si="75"/>
        <v>16.201839573148028</v>
      </c>
      <c r="L418" s="13">
        <f t="shared" si="76"/>
        <v>5.0971891101395395</v>
      </c>
      <c r="M418" s="13">
        <f t="shared" si="81"/>
        <v>5.1092507219908283</v>
      </c>
      <c r="N418" s="13">
        <f t="shared" si="77"/>
        <v>3.1677354476343136</v>
      </c>
      <c r="O418" s="13">
        <f t="shared" si="78"/>
        <v>6.1351715974927465</v>
      </c>
      <c r="Q418">
        <v>11.90538759354839</v>
      </c>
    </row>
    <row r="419" spans="1:17" x14ac:dyDescent="0.2">
      <c r="A419" s="14">
        <f t="shared" si="79"/>
        <v>34731</v>
      </c>
      <c r="B419" s="1">
        <f t="shared" ref="B419:B425" si="83">B418+1</f>
        <v>2</v>
      </c>
      <c r="F419" s="34">
        <v>52.6</v>
      </c>
      <c r="G419" s="13">
        <f t="shared" si="72"/>
        <v>2.8260854615581756</v>
      </c>
      <c r="H419" s="13">
        <f t="shared" si="73"/>
        <v>49.773914538441829</v>
      </c>
      <c r="I419" s="16">
        <f t="shared" si="80"/>
        <v>60.878565001450312</v>
      </c>
      <c r="J419" s="13">
        <f t="shared" si="74"/>
        <v>40.166243420613334</v>
      </c>
      <c r="K419" s="13">
        <f t="shared" si="75"/>
        <v>20.712321580836978</v>
      </c>
      <c r="L419" s="13">
        <f t="shared" si="76"/>
        <v>9.6408357125265418</v>
      </c>
      <c r="M419" s="13">
        <f t="shared" si="81"/>
        <v>11.582350986883057</v>
      </c>
      <c r="N419" s="13">
        <f t="shared" si="77"/>
        <v>7.1810576118674954</v>
      </c>
      <c r="O419" s="13">
        <f t="shared" si="78"/>
        <v>10.00714307342567</v>
      </c>
      <c r="Q419">
        <v>13.55841363569672</v>
      </c>
    </row>
    <row r="420" spans="1:17" x14ac:dyDescent="0.2">
      <c r="A420" s="14">
        <f t="shared" si="79"/>
        <v>34759</v>
      </c>
      <c r="B420" s="1">
        <f t="shared" si="83"/>
        <v>3</v>
      </c>
      <c r="F420" s="34">
        <v>4.4714285709999997</v>
      </c>
      <c r="G420" s="13">
        <f t="shared" si="72"/>
        <v>0</v>
      </c>
      <c r="H420" s="13">
        <f t="shared" si="73"/>
        <v>4.4714285709999997</v>
      </c>
      <c r="I420" s="16">
        <f t="shared" si="80"/>
        <v>15.542914439310437</v>
      </c>
      <c r="J420" s="13">
        <f t="shared" si="74"/>
        <v>15.004498247221427</v>
      </c>
      <c r="K420" s="13">
        <f t="shared" si="75"/>
        <v>0.53841619208900937</v>
      </c>
      <c r="L420" s="13">
        <f t="shared" si="76"/>
        <v>0</v>
      </c>
      <c r="M420" s="13">
        <f t="shared" si="81"/>
        <v>4.4012933750155616</v>
      </c>
      <c r="N420" s="13">
        <f t="shared" si="77"/>
        <v>2.7288018925096482</v>
      </c>
      <c r="O420" s="13">
        <f t="shared" si="78"/>
        <v>2.7288018925096482</v>
      </c>
      <c r="Q420">
        <v>14.6157359820774</v>
      </c>
    </row>
    <row r="421" spans="1:17" x14ac:dyDescent="0.2">
      <c r="A421" s="14">
        <f t="shared" si="79"/>
        <v>34790</v>
      </c>
      <c r="B421" s="1">
        <f t="shared" si="83"/>
        <v>4</v>
      </c>
      <c r="F421" s="34">
        <v>21.89285714</v>
      </c>
      <c r="G421" s="13">
        <f t="shared" si="72"/>
        <v>0</v>
      </c>
      <c r="H421" s="13">
        <f t="shared" si="73"/>
        <v>21.89285714</v>
      </c>
      <c r="I421" s="16">
        <f t="shared" si="80"/>
        <v>22.43127333208901</v>
      </c>
      <c r="J421" s="13">
        <f t="shared" si="74"/>
        <v>21.202177013684651</v>
      </c>
      <c r="K421" s="13">
        <f t="shared" si="75"/>
        <v>1.2290963184043591</v>
      </c>
      <c r="L421" s="13">
        <f t="shared" si="76"/>
        <v>0</v>
      </c>
      <c r="M421" s="13">
        <f t="shared" si="81"/>
        <v>1.6724914825059134</v>
      </c>
      <c r="N421" s="13">
        <f t="shared" si="77"/>
        <v>1.0369447191536663</v>
      </c>
      <c r="O421" s="13">
        <f t="shared" si="78"/>
        <v>1.0369447191536663</v>
      </c>
      <c r="Q421">
        <v>16.357210247313692</v>
      </c>
    </row>
    <row r="422" spans="1:17" x14ac:dyDescent="0.2">
      <c r="A422" s="14">
        <f t="shared" si="79"/>
        <v>34820</v>
      </c>
      <c r="B422" s="1">
        <f t="shared" si="83"/>
        <v>5</v>
      </c>
      <c r="F422" s="34">
        <v>9.2857143000000003E-2</v>
      </c>
      <c r="G422" s="13">
        <f t="shared" si="72"/>
        <v>0</v>
      </c>
      <c r="H422" s="13">
        <f t="shared" si="73"/>
        <v>9.2857143000000003E-2</v>
      </c>
      <c r="I422" s="16">
        <f t="shared" si="80"/>
        <v>1.3219534614043591</v>
      </c>
      <c r="J422" s="13">
        <f t="shared" si="74"/>
        <v>1.3218027011292321</v>
      </c>
      <c r="K422" s="13">
        <f t="shared" si="75"/>
        <v>1.5076027512694878E-4</v>
      </c>
      <c r="L422" s="13">
        <f t="shared" si="76"/>
        <v>0</v>
      </c>
      <c r="M422" s="13">
        <f t="shared" si="81"/>
        <v>0.63554676335224713</v>
      </c>
      <c r="N422" s="13">
        <f t="shared" si="77"/>
        <v>0.3940389932783932</v>
      </c>
      <c r="O422" s="13">
        <f t="shared" si="78"/>
        <v>0.3940389932783932</v>
      </c>
      <c r="Q422">
        <v>20.580318260396709</v>
      </c>
    </row>
    <row r="423" spans="1:17" x14ac:dyDescent="0.2">
      <c r="A423" s="14">
        <f t="shared" si="79"/>
        <v>34851</v>
      </c>
      <c r="B423" s="1">
        <f t="shared" si="83"/>
        <v>6</v>
      </c>
      <c r="F423" s="34">
        <v>0.36428571399999998</v>
      </c>
      <c r="G423" s="13">
        <f t="shared" si="72"/>
        <v>0</v>
      </c>
      <c r="H423" s="13">
        <f t="shared" si="73"/>
        <v>0.36428571399999998</v>
      </c>
      <c r="I423" s="16">
        <f t="shared" si="80"/>
        <v>0.36443647427512693</v>
      </c>
      <c r="J423" s="13">
        <f t="shared" si="74"/>
        <v>0.36443282278911815</v>
      </c>
      <c r="K423" s="13">
        <f t="shared" si="75"/>
        <v>3.6514860087821788E-6</v>
      </c>
      <c r="L423" s="13">
        <f t="shared" si="76"/>
        <v>0</v>
      </c>
      <c r="M423" s="13">
        <f t="shared" si="81"/>
        <v>0.24150777007385393</v>
      </c>
      <c r="N423" s="13">
        <f t="shared" si="77"/>
        <v>0.14973481744578943</v>
      </c>
      <c r="O423" s="13">
        <f t="shared" si="78"/>
        <v>0.14973481744578943</v>
      </c>
      <c r="Q423">
        <v>19.557919417062571</v>
      </c>
    </row>
    <row r="424" spans="1:17" x14ac:dyDescent="0.2">
      <c r="A424" s="14">
        <f t="shared" si="79"/>
        <v>34881</v>
      </c>
      <c r="B424" s="1">
        <f t="shared" si="83"/>
        <v>7</v>
      </c>
      <c r="F424" s="34">
        <v>0.55000000000000004</v>
      </c>
      <c r="G424" s="13">
        <f t="shared" si="72"/>
        <v>0</v>
      </c>
      <c r="H424" s="13">
        <f t="shared" si="73"/>
        <v>0.55000000000000004</v>
      </c>
      <c r="I424" s="16">
        <f t="shared" si="80"/>
        <v>0.55000365148600883</v>
      </c>
      <c r="J424" s="13">
        <f t="shared" si="74"/>
        <v>0.54999514837179109</v>
      </c>
      <c r="K424" s="13">
        <f t="shared" si="75"/>
        <v>8.5031142177394159E-6</v>
      </c>
      <c r="L424" s="13">
        <f t="shared" si="76"/>
        <v>0</v>
      </c>
      <c r="M424" s="13">
        <f t="shared" si="81"/>
        <v>9.1772952628064508E-2</v>
      </c>
      <c r="N424" s="13">
        <f t="shared" si="77"/>
        <v>5.6899230629399992E-2</v>
      </c>
      <c r="O424" s="13">
        <f t="shared" si="78"/>
        <v>5.6899230629399992E-2</v>
      </c>
      <c r="Q424">
        <v>22.310225853676581</v>
      </c>
    </row>
    <row r="425" spans="1:17" ht="13.5" customHeight="1" thickBot="1" x14ac:dyDescent="0.25">
      <c r="A425" s="14">
        <f t="shared" si="79"/>
        <v>34912</v>
      </c>
      <c r="B425" s="3">
        <f t="shared" si="83"/>
        <v>8</v>
      </c>
      <c r="F425" s="34">
        <v>6.378571429</v>
      </c>
      <c r="G425" s="13">
        <f t="shared" si="72"/>
        <v>0</v>
      </c>
      <c r="H425" s="13">
        <f t="shared" si="73"/>
        <v>6.378571429</v>
      </c>
      <c r="I425" s="16">
        <f t="shared" si="80"/>
        <v>6.378579932114218</v>
      </c>
      <c r="J425" s="13">
        <f t="shared" si="74"/>
        <v>6.3679966194481832</v>
      </c>
      <c r="K425" s="13">
        <f t="shared" si="75"/>
        <v>1.058331266603485E-2</v>
      </c>
      <c r="L425" s="13">
        <f t="shared" si="76"/>
        <v>0</v>
      </c>
      <c r="M425" s="13">
        <f t="shared" si="81"/>
        <v>3.4873721998664516E-2</v>
      </c>
      <c r="N425" s="13">
        <f t="shared" si="77"/>
        <v>2.1621707639172E-2</v>
      </c>
      <c r="O425" s="13">
        <f t="shared" si="78"/>
        <v>2.1621707639172E-2</v>
      </c>
      <c r="Q425">
        <v>23.897953204372541</v>
      </c>
    </row>
    <row r="426" spans="1:17" x14ac:dyDescent="0.2">
      <c r="A426" s="14">
        <f t="shared" si="79"/>
        <v>34943</v>
      </c>
      <c r="B426" s="1">
        <v>9</v>
      </c>
      <c r="F426" s="34">
        <v>5.8428571429999998</v>
      </c>
      <c r="G426" s="13">
        <f t="shared" si="72"/>
        <v>0</v>
      </c>
      <c r="H426" s="13">
        <f t="shared" si="73"/>
        <v>5.8428571429999998</v>
      </c>
      <c r="I426" s="16">
        <f t="shared" si="80"/>
        <v>5.8534404556660347</v>
      </c>
      <c r="J426" s="13">
        <f t="shared" si="74"/>
        <v>5.8446300855509516</v>
      </c>
      <c r="K426" s="13">
        <f t="shared" si="75"/>
        <v>8.8103701150830105E-3</v>
      </c>
      <c r="L426" s="13">
        <f t="shared" si="76"/>
        <v>0</v>
      </c>
      <c r="M426" s="13">
        <f t="shared" si="81"/>
        <v>1.3252014359492515E-2</v>
      </c>
      <c r="N426" s="13">
        <f t="shared" si="77"/>
        <v>8.2162489028853591E-3</v>
      </c>
      <c r="O426" s="13">
        <f t="shared" si="78"/>
        <v>8.2162489028853591E-3</v>
      </c>
      <c r="Q426">
        <v>23.369260000000011</v>
      </c>
    </row>
    <row r="427" spans="1:17" x14ac:dyDescent="0.2">
      <c r="A427" s="14">
        <f t="shared" si="79"/>
        <v>34973</v>
      </c>
      <c r="B427" s="1">
        <f>B426+1</f>
        <v>10</v>
      </c>
      <c r="F427" s="34">
        <v>62.878571430000001</v>
      </c>
      <c r="G427" s="13">
        <f t="shared" si="72"/>
        <v>3.9752585755798928</v>
      </c>
      <c r="H427" s="13">
        <f t="shared" si="73"/>
        <v>58.903312854420108</v>
      </c>
      <c r="I427" s="16">
        <f t="shared" si="80"/>
        <v>58.912123224535193</v>
      </c>
      <c r="J427" s="13">
        <f t="shared" si="74"/>
        <v>45.375320641809573</v>
      </c>
      <c r="K427" s="13">
        <f t="shared" si="75"/>
        <v>13.53680258272562</v>
      </c>
      <c r="L427" s="13">
        <f t="shared" si="76"/>
        <v>2.4125566814708392</v>
      </c>
      <c r="M427" s="13">
        <f t="shared" si="81"/>
        <v>2.4175924469274461</v>
      </c>
      <c r="N427" s="13">
        <f t="shared" si="77"/>
        <v>1.4989073170950167</v>
      </c>
      <c r="O427" s="13">
        <f t="shared" si="78"/>
        <v>5.4741658926749093</v>
      </c>
      <c r="Q427">
        <v>17.652821969952079</v>
      </c>
    </row>
    <row r="428" spans="1:17" x14ac:dyDescent="0.2">
      <c r="A428" s="14">
        <f t="shared" si="79"/>
        <v>35004</v>
      </c>
      <c r="B428" s="1">
        <f>B427+1</f>
        <v>11</v>
      </c>
      <c r="F428" s="34">
        <v>27.492857140000002</v>
      </c>
      <c r="G428" s="13">
        <f t="shared" si="72"/>
        <v>1.9036472201263231E-2</v>
      </c>
      <c r="H428" s="13">
        <f t="shared" si="73"/>
        <v>27.473820667798737</v>
      </c>
      <c r="I428" s="16">
        <f t="shared" si="80"/>
        <v>38.598066569053522</v>
      </c>
      <c r="J428" s="13">
        <f t="shared" si="74"/>
        <v>31.721377514167337</v>
      </c>
      <c r="K428" s="13">
        <f t="shared" si="75"/>
        <v>6.8766890548861852</v>
      </c>
      <c r="L428" s="13">
        <f t="shared" si="76"/>
        <v>0</v>
      </c>
      <c r="M428" s="13">
        <f t="shared" si="81"/>
        <v>0.91868512983242945</v>
      </c>
      <c r="N428" s="13">
        <f t="shared" si="77"/>
        <v>0.56958478049610628</v>
      </c>
      <c r="O428" s="13">
        <f t="shared" si="78"/>
        <v>0.58862125269736953</v>
      </c>
      <c r="Q428">
        <v>14.150083331873869</v>
      </c>
    </row>
    <row r="429" spans="1:17" x14ac:dyDescent="0.2">
      <c r="A429" s="14">
        <f t="shared" si="79"/>
        <v>35034</v>
      </c>
      <c r="B429" s="1">
        <f>B428+1</f>
        <v>12</v>
      </c>
      <c r="F429" s="34">
        <v>53.56428571</v>
      </c>
      <c r="G429" s="13">
        <f t="shared" si="72"/>
        <v>2.9338953084531485</v>
      </c>
      <c r="H429" s="13">
        <f t="shared" si="73"/>
        <v>50.630390401546855</v>
      </c>
      <c r="I429" s="16">
        <f t="shared" si="80"/>
        <v>57.50707945643304</v>
      </c>
      <c r="J429" s="13">
        <f t="shared" si="74"/>
        <v>37.343446994195645</v>
      </c>
      <c r="K429" s="13">
        <f t="shared" si="75"/>
        <v>20.163632462237395</v>
      </c>
      <c r="L429" s="13">
        <f t="shared" si="76"/>
        <v>9.0881122019922245</v>
      </c>
      <c r="M429" s="13">
        <f t="shared" si="81"/>
        <v>9.4372125513285479</v>
      </c>
      <c r="N429" s="13">
        <f t="shared" si="77"/>
        <v>5.8510717818236992</v>
      </c>
      <c r="O429" s="13">
        <f t="shared" si="78"/>
        <v>8.7849670902768473</v>
      </c>
      <c r="Q429">
        <v>12.32023686321906</v>
      </c>
    </row>
    <row r="430" spans="1:17" x14ac:dyDescent="0.2">
      <c r="A430" s="14">
        <f t="shared" si="79"/>
        <v>35065</v>
      </c>
      <c r="B430" s="1">
        <v>1</v>
      </c>
      <c r="F430" s="34">
        <v>58.114285709999997</v>
      </c>
      <c r="G430" s="13">
        <f t="shared" si="72"/>
        <v>3.4425980697666252</v>
      </c>
      <c r="H430" s="13">
        <f t="shared" si="73"/>
        <v>54.671687640233372</v>
      </c>
      <c r="I430" s="16">
        <f t="shared" si="80"/>
        <v>65.747207900478543</v>
      </c>
      <c r="J430" s="13">
        <f t="shared" si="74"/>
        <v>40.017831023946428</v>
      </c>
      <c r="K430" s="13">
        <f t="shared" si="75"/>
        <v>25.729376876532115</v>
      </c>
      <c r="L430" s="13">
        <f t="shared" si="76"/>
        <v>14.694780326298066</v>
      </c>
      <c r="M430" s="13">
        <f t="shared" si="81"/>
        <v>18.280921095802917</v>
      </c>
      <c r="N430" s="13">
        <f t="shared" si="77"/>
        <v>11.334171079397809</v>
      </c>
      <c r="O430" s="13">
        <f t="shared" si="78"/>
        <v>14.776769149164434</v>
      </c>
      <c r="Q430">
        <v>12.712244593548389</v>
      </c>
    </row>
    <row r="431" spans="1:17" x14ac:dyDescent="0.2">
      <c r="A431" s="14">
        <f t="shared" si="79"/>
        <v>35096</v>
      </c>
      <c r="B431" s="1">
        <f t="shared" ref="B431:B437" si="84">B430+1</f>
        <v>2</v>
      </c>
      <c r="F431" s="34">
        <v>21.59285714</v>
      </c>
      <c r="G431" s="13">
        <f t="shared" si="72"/>
        <v>0</v>
      </c>
      <c r="H431" s="13">
        <f t="shared" si="73"/>
        <v>21.59285714</v>
      </c>
      <c r="I431" s="16">
        <f t="shared" si="80"/>
        <v>32.627453690234049</v>
      </c>
      <c r="J431" s="13">
        <f t="shared" si="74"/>
        <v>28.015404239299034</v>
      </c>
      <c r="K431" s="13">
        <f t="shared" si="75"/>
        <v>4.6120494509350145</v>
      </c>
      <c r="L431" s="13">
        <f t="shared" si="76"/>
        <v>0</v>
      </c>
      <c r="M431" s="13">
        <f t="shared" si="81"/>
        <v>6.9467500164051081</v>
      </c>
      <c r="N431" s="13">
        <f t="shared" si="77"/>
        <v>4.3069850101711671</v>
      </c>
      <c r="O431" s="13">
        <f t="shared" si="78"/>
        <v>4.3069850101711671</v>
      </c>
      <c r="Q431">
        <v>13.88199613115218</v>
      </c>
    </row>
    <row r="432" spans="1:17" x14ac:dyDescent="0.2">
      <c r="A432" s="14">
        <f t="shared" si="79"/>
        <v>35125</v>
      </c>
      <c r="B432" s="1">
        <f t="shared" si="84"/>
        <v>3</v>
      </c>
      <c r="F432" s="34">
        <v>0.75</v>
      </c>
      <c r="G432" s="13">
        <f t="shared" si="72"/>
        <v>0</v>
      </c>
      <c r="H432" s="13">
        <f t="shared" si="73"/>
        <v>0.75</v>
      </c>
      <c r="I432" s="16">
        <f t="shared" si="80"/>
        <v>5.3620494509350145</v>
      </c>
      <c r="J432" s="13">
        <f t="shared" si="74"/>
        <v>5.34337693000752</v>
      </c>
      <c r="K432" s="13">
        <f t="shared" si="75"/>
        <v>1.8672520927494496E-2</v>
      </c>
      <c r="L432" s="13">
        <f t="shared" si="76"/>
        <v>0</v>
      </c>
      <c r="M432" s="13">
        <f t="shared" si="81"/>
        <v>2.6397650062339411</v>
      </c>
      <c r="N432" s="13">
        <f t="shared" si="77"/>
        <v>1.6366543038650434</v>
      </c>
      <c r="O432" s="13">
        <f t="shared" si="78"/>
        <v>1.6366543038650434</v>
      </c>
      <c r="Q432">
        <v>16.167267200025499</v>
      </c>
    </row>
    <row r="433" spans="1:17" x14ac:dyDescent="0.2">
      <c r="A433" s="14">
        <f t="shared" si="79"/>
        <v>35156</v>
      </c>
      <c r="B433" s="1">
        <f t="shared" si="84"/>
        <v>4</v>
      </c>
      <c r="F433" s="34">
        <v>1.05</v>
      </c>
      <c r="G433" s="13">
        <f t="shared" si="72"/>
        <v>0</v>
      </c>
      <c r="H433" s="13">
        <f t="shared" si="73"/>
        <v>1.05</v>
      </c>
      <c r="I433" s="16">
        <f t="shared" si="80"/>
        <v>1.0686725209274945</v>
      </c>
      <c r="J433" s="13">
        <f t="shared" si="74"/>
        <v>1.068583853122687</v>
      </c>
      <c r="K433" s="13">
        <f t="shared" si="75"/>
        <v>8.8667804807540662E-5</v>
      </c>
      <c r="L433" s="13">
        <f t="shared" si="76"/>
        <v>0</v>
      </c>
      <c r="M433" s="13">
        <f t="shared" si="81"/>
        <v>1.0031107023688977</v>
      </c>
      <c r="N433" s="13">
        <f t="shared" si="77"/>
        <v>0.62192863546871657</v>
      </c>
      <c r="O433" s="13">
        <f t="shared" si="78"/>
        <v>0.62192863546871657</v>
      </c>
      <c r="Q433">
        <v>19.823250927501149</v>
      </c>
    </row>
    <row r="434" spans="1:17" x14ac:dyDescent="0.2">
      <c r="A434" s="14">
        <f t="shared" si="79"/>
        <v>35186</v>
      </c>
      <c r="B434" s="1">
        <f t="shared" si="84"/>
        <v>5</v>
      </c>
      <c r="F434" s="34">
        <v>0.485714286</v>
      </c>
      <c r="G434" s="13">
        <f t="shared" si="72"/>
        <v>0</v>
      </c>
      <c r="H434" s="13">
        <f t="shared" si="73"/>
        <v>0.485714286</v>
      </c>
      <c r="I434" s="16">
        <f t="shared" si="80"/>
        <v>0.48580295380480754</v>
      </c>
      <c r="J434" s="13">
        <f t="shared" si="74"/>
        <v>0.48579358659033606</v>
      </c>
      <c r="K434" s="13">
        <f t="shared" si="75"/>
        <v>9.36721447147848E-6</v>
      </c>
      <c r="L434" s="13">
        <f t="shared" si="76"/>
        <v>0</v>
      </c>
      <c r="M434" s="13">
        <f t="shared" si="81"/>
        <v>0.38118206690018108</v>
      </c>
      <c r="N434" s="13">
        <f t="shared" si="77"/>
        <v>0.23633288147811227</v>
      </c>
      <c r="O434" s="13">
        <f t="shared" si="78"/>
        <v>0.23633288147811227</v>
      </c>
      <c r="Q434">
        <v>18.994903538814601</v>
      </c>
    </row>
    <row r="435" spans="1:17" x14ac:dyDescent="0.2">
      <c r="A435" s="14">
        <f t="shared" si="79"/>
        <v>35217</v>
      </c>
      <c r="B435" s="1">
        <f t="shared" si="84"/>
        <v>6</v>
      </c>
      <c r="F435" s="34">
        <v>0.84285714300000003</v>
      </c>
      <c r="G435" s="13">
        <f t="shared" si="72"/>
        <v>0</v>
      </c>
      <c r="H435" s="13">
        <f t="shared" si="73"/>
        <v>0.84285714300000003</v>
      </c>
      <c r="I435" s="16">
        <f t="shared" si="80"/>
        <v>0.84286651021447145</v>
      </c>
      <c r="J435" s="13">
        <f t="shared" si="74"/>
        <v>0.84283135808265552</v>
      </c>
      <c r="K435" s="13">
        <f t="shared" si="75"/>
        <v>3.5152131815929799E-5</v>
      </c>
      <c r="L435" s="13">
        <f t="shared" si="76"/>
        <v>0</v>
      </c>
      <c r="M435" s="13">
        <f t="shared" si="81"/>
        <v>0.14484918542206882</v>
      </c>
      <c r="N435" s="13">
        <f t="shared" si="77"/>
        <v>8.9806494961682665E-2</v>
      </c>
      <c r="O435" s="13">
        <f t="shared" si="78"/>
        <v>8.9806494961682665E-2</v>
      </c>
      <c r="Q435">
        <v>21.328829908584911</v>
      </c>
    </row>
    <row r="436" spans="1:17" x14ac:dyDescent="0.2">
      <c r="A436" s="14">
        <f t="shared" si="79"/>
        <v>35247</v>
      </c>
      <c r="B436" s="1">
        <f t="shared" si="84"/>
        <v>7</v>
      </c>
      <c r="F436" s="34">
        <v>16.464285709999999</v>
      </c>
      <c r="G436" s="13">
        <f t="shared" si="72"/>
        <v>0</v>
      </c>
      <c r="H436" s="13">
        <f t="shared" si="73"/>
        <v>16.464285709999999</v>
      </c>
      <c r="I436" s="16">
        <f t="shared" si="80"/>
        <v>16.464320862131814</v>
      </c>
      <c r="J436" s="13">
        <f t="shared" si="74"/>
        <v>16.315071645198703</v>
      </c>
      <c r="K436" s="13">
        <f t="shared" si="75"/>
        <v>0.14924921693311077</v>
      </c>
      <c r="L436" s="13">
        <f t="shared" si="76"/>
        <v>0</v>
      </c>
      <c r="M436" s="13">
        <f t="shared" si="81"/>
        <v>5.5042690460386151E-2</v>
      </c>
      <c r="N436" s="13">
        <f t="shared" si="77"/>
        <v>3.4126468085439413E-2</v>
      </c>
      <c r="O436" s="13">
        <f t="shared" si="78"/>
        <v>3.4126468085439413E-2</v>
      </c>
      <c r="Q436">
        <v>25.239574000000012</v>
      </c>
    </row>
    <row r="437" spans="1:17" ht="13.5" customHeight="1" thickBot="1" x14ac:dyDescent="0.25">
      <c r="A437" s="14">
        <f t="shared" si="79"/>
        <v>35278</v>
      </c>
      <c r="B437" s="3">
        <f t="shared" si="84"/>
        <v>8</v>
      </c>
      <c r="F437" s="34">
        <v>10.192857139999999</v>
      </c>
      <c r="G437" s="13">
        <f t="shared" si="72"/>
        <v>0</v>
      </c>
      <c r="H437" s="13">
        <f t="shared" si="73"/>
        <v>10.192857139999999</v>
      </c>
      <c r="I437" s="16">
        <f t="shared" si="80"/>
        <v>10.34210635693311</v>
      </c>
      <c r="J437" s="13">
        <f t="shared" si="74"/>
        <v>10.299395795233695</v>
      </c>
      <c r="K437" s="13">
        <f t="shared" si="75"/>
        <v>4.271056169941545E-2</v>
      </c>
      <c r="L437" s="13">
        <f t="shared" si="76"/>
        <v>0</v>
      </c>
      <c r="M437" s="13">
        <f t="shared" si="81"/>
        <v>2.0916222374946739E-2</v>
      </c>
      <c r="N437" s="13">
        <f t="shared" si="77"/>
        <v>1.2968057872466977E-2</v>
      </c>
      <c r="O437" s="13">
        <f t="shared" si="78"/>
        <v>1.2968057872466977E-2</v>
      </c>
      <c r="Q437">
        <v>24.26197534689199</v>
      </c>
    </row>
    <row r="438" spans="1:17" x14ac:dyDescent="0.2">
      <c r="A438" s="14">
        <f t="shared" si="79"/>
        <v>35309</v>
      </c>
      <c r="B438" s="1">
        <v>9</v>
      </c>
      <c r="F438" s="34">
        <v>3.8642857140000002</v>
      </c>
      <c r="G438" s="13">
        <f t="shared" si="72"/>
        <v>0</v>
      </c>
      <c r="H438" s="13">
        <f t="shared" si="73"/>
        <v>3.8642857140000002</v>
      </c>
      <c r="I438" s="16">
        <f t="shared" si="80"/>
        <v>3.9069962756994157</v>
      </c>
      <c r="J438" s="13">
        <f t="shared" si="74"/>
        <v>3.9037077094607571</v>
      </c>
      <c r="K438" s="13">
        <f t="shared" si="75"/>
        <v>3.2885662386585857E-3</v>
      </c>
      <c r="L438" s="13">
        <f t="shared" si="76"/>
        <v>0</v>
      </c>
      <c r="M438" s="13">
        <f t="shared" si="81"/>
        <v>7.9481645024797615E-3</v>
      </c>
      <c r="N438" s="13">
        <f t="shared" si="77"/>
        <v>4.9278619915374524E-3</v>
      </c>
      <c r="O438" s="13">
        <f t="shared" si="78"/>
        <v>4.9278619915374524E-3</v>
      </c>
      <c r="Q438">
        <v>21.763309900244909</v>
      </c>
    </row>
    <row r="439" spans="1:17" x14ac:dyDescent="0.2">
      <c r="A439" s="14">
        <f t="shared" si="79"/>
        <v>35339</v>
      </c>
      <c r="B439" s="1">
        <f>B438+1</f>
        <v>10</v>
      </c>
      <c r="F439" s="34">
        <v>64.664285710000001</v>
      </c>
      <c r="G439" s="13">
        <f t="shared" si="72"/>
        <v>4.1749064404486651</v>
      </c>
      <c r="H439" s="13">
        <f t="shared" si="73"/>
        <v>60.489379269551335</v>
      </c>
      <c r="I439" s="16">
        <f t="shared" si="80"/>
        <v>60.492667835789995</v>
      </c>
      <c r="J439" s="13">
        <f t="shared" si="74"/>
        <v>47.664614495335428</v>
      </c>
      <c r="K439" s="13">
        <f t="shared" si="75"/>
        <v>12.828053340454566</v>
      </c>
      <c r="L439" s="13">
        <f t="shared" si="76"/>
        <v>1.6985961599346417</v>
      </c>
      <c r="M439" s="13">
        <f t="shared" si="81"/>
        <v>1.7016164624455841</v>
      </c>
      <c r="N439" s="13">
        <f t="shared" si="77"/>
        <v>1.0550022067162621</v>
      </c>
      <c r="O439" s="13">
        <f t="shared" si="78"/>
        <v>5.229908647164927</v>
      </c>
      <c r="Q439">
        <v>18.84615672929192</v>
      </c>
    </row>
    <row r="440" spans="1:17" x14ac:dyDescent="0.2">
      <c r="A440" s="14">
        <f t="shared" si="79"/>
        <v>35370</v>
      </c>
      <c r="B440" s="1">
        <f>B439+1</f>
        <v>11</v>
      </c>
      <c r="F440" s="34">
        <v>53.18571429</v>
      </c>
      <c r="G440" s="13">
        <f t="shared" si="72"/>
        <v>2.8915699619238375</v>
      </c>
      <c r="H440" s="13">
        <f t="shared" si="73"/>
        <v>50.294144328076165</v>
      </c>
      <c r="I440" s="16">
        <f t="shared" si="80"/>
        <v>61.423601508596093</v>
      </c>
      <c r="J440" s="13">
        <f t="shared" si="74"/>
        <v>41.063027645468466</v>
      </c>
      <c r="K440" s="13">
        <f t="shared" si="75"/>
        <v>20.360573863127627</v>
      </c>
      <c r="L440" s="13">
        <f t="shared" si="76"/>
        <v>9.2865016702350491</v>
      </c>
      <c r="M440" s="13">
        <f t="shared" si="81"/>
        <v>9.9331159259643709</v>
      </c>
      <c r="N440" s="13">
        <f t="shared" si="77"/>
        <v>6.1585318740979096</v>
      </c>
      <c r="O440" s="13">
        <f t="shared" si="78"/>
        <v>9.0501018360217476</v>
      </c>
      <c r="Q440">
        <v>14.029134946344691</v>
      </c>
    </row>
    <row r="441" spans="1:17" x14ac:dyDescent="0.2">
      <c r="A441" s="14">
        <f t="shared" si="79"/>
        <v>35400</v>
      </c>
      <c r="B441" s="1">
        <f>B440+1</f>
        <v>12</v>
      </c>
      <c r="F441" s="34">
        <v>43.75</v>
      </c>
      <c r="G441" s="13">
        <f t="shared" si="72"/>
        <v>1.8366306401022914</v>
      </c>
      <c r="H441" s="13">
        <f t="shared" si="73"/>
        <v>41.913369359897708</v>
      </c>
      <c r="I441" s="16">
        <f t="shared" si="80"/>
        <v>52.987441552790287</v>
      </c>
      <c r="J441" s="13">
        <f t="shared" si="74"/>
        <v>36.084898678858437</v>
      </c>
      <c r="K441" s="13">
        <f t="shared" si="75"/>
        <v>16.90254287393185</v>
      </c>
      <c r="L441" s="13">
        <f t="shared" si="76"/>
        <v>5.8030445301280205</v>
      </c>
      <c r="M441" s="13">
        <f t="shared" si="81"/>
        <v>9.5776285819944817</v>
      </c>
      <c r="N441" s="13">
        <f t="shared" si="77"/>
        <v>5.9381297208365789</v>
      </c>
      <c r="O441" s="13">
        <f t="shared" si="78"/>
        <v>7.7747603609388705</v>
      </c>
      <c r="Q441">
        <v>12.37160759354839</v>
      </c>
    </row>
    <row r="442" spans="1:17" x14ac:dyDescent="0.2">
      <c r="A442" s="14">
        <f t="shared" si="79"/>
        <v>35431</v>
      </c>
      <c r="B442" s="1">
        <v>1</v>
      </c>
      <c r="F442" s="34">
        <v>163.8785714</v>
      </c>
      <c r="G442" s="13">
        <f t="shared" si="72"/>
        <v>15.267341845338159</v>
      </c>
      <c r="H442" s="13">
        <f t="shared" si="73"/>
        <v>148.61122955466183</v>
      </c>
      <c r="I442" s="16">
        <f t="shared" si="80"/>
        <v>159.71072789846565</v>
      </c>
      <c r="J442" s="13">
        <f t="shared" si="74"/>
        <v>48.96739109685965</v>
      </c>
      <c r="K442" s="13">
        <f t="shared" si="75"/>
        <v>110.74333680160601</v>
      </c>
      <c r="L442" s="13">
        <f t="shared" si="76"/>
        <v>100.33382943691474</v>
      </c>
      <c r="M442" s="13">
        <f t="shared" si="81"/>
        <v>103.97332829807264</v>
      </c>
      <c r="N442" s="13">
        <f t="shared" si="77"/>
        <v>64.463463544805037</v>
      </c>
      <c r="O442" s="13">
        <f t="shared" si="78"/>
        <v>79.730805390143189</v>
      </c>
      <c r="Q442">
        <v>13.001581392986321</v>
      </c>
    </row>
    <row r="443" spans="1:17" x14ac:dyDescent="0.2">
      <c r="A443" s="14">
        <f t="shared" si="79"/>
        <v>35462</v>
      </c>
      <c r="B443" s="1">
        <f t="shared" ref="B443:B449" si="85">B442+1</f>
        <v>2</v>
      </c>
      <c r="F443" s="34">
        <v>15.99285714</v>
      </c>
      <c r="G443" s="13">
        <f t="shared" si="72"/>
        <v>0</v>
      </c>
      <c r="H443" s="13">
        <f t="shared" si="73"/>
        <v>15.99285714</v>
      </c>
      <c r="I443" s="16">
        <f t="shared" si="80"/>
        <v>26.402364504691263</v>
      </c>
      <c r="J443" s="13">
        <f t="shared" si="74"/>
        <v>23.648348395632684</v>
      </c>
      <c r="K443" s="13">
        <f t="shared" si="75"/>
        <v>2.7540161090585791</v>
      </c>
      <c r="L443" s="13">
        <f t="shared" si="76"/>
        <v>0</v>
      </c>
      <c r="M443" s="13">
        <f t="shared" si="81"/>
        <v>39.509864753267607</v>
      </c>
      <c r="N443" s="13">
        <f t="shared" si="77"/>
        <v>24.496116147025916</v>
      </c>
      <c r="O443" s="13">
        <f t="shared" si="78"/>
        <v>24.496116147025916</v>
      </c>
      <c r="Q443">
        <v>13.4848521298289</v>
      </c>
    </row>
    <row r="444" spans="1:17" x14ac:dyDescent="0.2">
      <c r="A444" s="14">
        <f t="shared" si="79"/>
        <v>35490</v>
      </c>
      <c r="B444" s="1">
        <f t="shared" si="85"/>
        <v>3</v>
      </c>
      <c r="F444" s="34">
        <v>14.485714290000001</v>
      </c>
      <c r="G444" s="13">
        <f t="shared" si="72"/>
        <v>0</v>
      </c>
      <c r="H444" s="13">
        <f t="shared" si="73"/>
        <v>14.485714290000001</v>
      </c>
      <c r="I444" s="16">
        <f t="shared" si="80"/>
        <v>17.23973039905858</v>
      </c>
      <c r="J444" s="13">
        <f t="shared" si="74"/>
        <v>16.355189654450175</v>
      </c>
      <c r="K444" s="13">
        <f t="shared" si="75"/>
        <v>0.88454074460840459</v>
      </c>
      <c r="L444" s="13">
        <f t="shared" si="76"/>
        <v>0</v>
      </c>
      <c r="M444" s="13">
        <f t="shared" si="81"/>
        <v>15.013748606241691</v>
      </c>
      <c r="N444" s="13">
        <f t="shared" si="77"/>
        <v>9.3085241358698489</v>
      </c>
      <c r="O444" s="13">
        <f t="shared" si="78"/>
        <v>9.3085241358698489</v>
      </c>
      <c r="Q444">
        <v>13.080409733781449</v>
      </c>
    </row>
    <row r="445" spans="1:17" x14ac:dyDescent="0.2">
      <c r="A445" s="14">
        <f t="shared" si="79"/>
        <v>35521</v>
      </c>
      <c r="B445" s="1">
        <f t="shared" si="85"/>
        <v>4</v>
      </c>
      <c r="F445" s="34">
        <v>5.4714285709999997</v>
      </c>
      <c r="G445" s="13">
        <f t="shared" si="72"/>
        <v>0</v>
      </c>
      <c r="H445" s="13">
        <f t="shared" si="73"/>
        <v>5.4714285709999997</v>
      </c>
      <c r="I445" s="16">
        <f t="shared" si="80"/>
        <v>6.3559693156084043</v>
      </c>
      <c r="J445" s="13">
        <f t="shared" si="74"/>
        <v>6.3177641144523982</v>
      </c>
      <c r="K445" s="13">
        <f t="shared" si="75"/>
        <v>3.8205201156006119E-2</v>
      </c>
      <c r="L445" s="13">
        <f t="shared" si="76"/>
        <v>0</v>
      </c>
      <c r="M445" s="13">
        <f t="shared" si="81"/>
        <v>5.7052244703718422</v>
      </c>
      <c r="N445" s="13">
        <f t="shared" si="77"/>
        <v>3.5372391716305422</v>
      </c>
      <c r="O445" s="13">
        <f t="shared" si="78"/>
        <v>3.5372391716305422</v>
      </c>
      <c r="Q445">
        <v>14.66626363849244</v>
      </c>
    </row>
    <row r="446" spans="1:17" x14ac:dyDescent="0.2">
      <c r="A446" s="14">
        <f t="shared" si="79"/>
        <v>35551</v>
      </c>
      <c r="B446" s="1">
        <f t="shared" si="85"/>
        <v>5</v>
      </c>
      <c r="F446" s="34">
        <v>5.7214285709999997</v>
      </c>
      <c r="G446" s="13">
        <f t="shared" si="72"/>
        <v>0</v>
      </c>
      <c r="H446" s="13">
        <f t="shared" si="73"/>
        <v>5.7214285709999997</v>
      </c>
      <c r="I446" s="16">
        <f t="shared" si="80"/>
        <v>5.7596337721560058</v>
      </c>
      <c r="J446" s="13">
        <f t="shared" si="74"/>
        <v>5.7480194856606062</v>
      </c>
      <c r="K446" s="13">
        <f t="shared" si="75"/>
        <v>1.1614286495399639E-2</v>
      </c>
      <c r="L446" s="13">
        <f t="shared" si="76"/>
        <v>0</v>
      </c>
      <c r="M446" s="13">
        <f t="shared" si="81"/>
        <v>2.1679852987413</v>
      </c>
      <c r="N446" s="13">
        <f t="shared" si="77"/>
        <v>1.344150885219606</v>
      </c>
      <c r="O446" s="13">
        <f t="shared" si="78"/>
        <v>1.344150885219606</v>
      </c>
      <c r="Q446">
        <v>21.06158759357611</v>
      </c>
    </row>
    <row r="447" spans="1:17" x14ac:dyDescent="0.2">
      <c r="A447" s="14">
        <f t="shared" si="79"/>
        <v>35582</v>
      </c>
      <c r="B447" s="1">
        <f t="shared" si="85"/>
        <v>6</v>
      </c>
      <c r="F447" s="34">
        <v>4.2428571430000002</v>
      </c>
      <c r="G447" s="13">
        <f t="shared" si="72"/>
        <v>0</v>
      </c>
      <c r="H447" s="13">
        <f t="shared" si="73"/>
        <v>4.2428571430000002</v>
      </c>
      <c r="I447" s="16">
        <f t="shared" si="80"/>
        <v>4.2544714294953998</v>
      </c>
      <c r="J447" s="13">
        <f t="shared" si="74"/>
        <v>4.2498213903847599</v>
      </c>
      <c r="K447" s="13">
        <f t="shared" si="75"/>
        <v>4.6500391106398808E-3</v>
      </c>
      <c r="L447" s="13">
        <f t="shared" si="76"/>
        <v>0</v>
      </c>
      <c r="M447" s="13">
        <f t="shared" si="81"/>
        <v>0.82383441352169395</v>
      </c>
      <c r="N447" s="13">
        <f t="shared" si="77"/>
        <v>0.51077733638345024</v>
      </c>
      <c r="O447" s="13">
        <f t="shared" si="78"/>
        <v>0.51077733638345024</v>
      </c>
      <c r="Q447">
        <v>21.118389392177601</v>
      </c>
    </row>
    <row r="448" spans="1:17" x14ac:dyDescent="0.2">
      <c r="A448" s="14">
        <f t="shared" si="79"/>
        <v>35612</v>
      </c>
      <c r="B448" s="1">
        <f t="shared" si="85"/>
        <v>7</v>
      </c>
      <c r="F448" s="34">
        <v>20.75</v>
      </c>
      <c r="G448" s="13">
        <f t="shared" si="72"/>
        <v>0</v>
      </c>
      <c r="H448" s="13">
        <f t="shared" si="73"/>
        <v>20.75</v>
      </c>
      <c r="I448" s="16">
        <f t="shared" si="80"/>
        <v>20.75465003911064</v>
      </c>
      <c r="J448" s="13">
        <f t="shared" si="74"/>
        <v>20.320477122462105</v>
      </c>
      <c r="K448" s="13">
        <f t="shared" si="75"/>
        <v>0.43417291664853508</v>
      </c>
      <c r="L448" s="13">
        <f t="shared" si="76"/>
        <v>0</v>
      </c>
      <c r="M448" s="13">
        <f t="shared" si="81"/>
        <v>0.31305707713824371</v>
      </c>
      <c r="N448" s="13">
        <f t="shared" si="77"/>
        <v>0.19409538782571109</v>
      </c>
      <c r="O448" s="13">
        <f t="shared" si="78"/>
        <v>0.19409538782571109</v>
      </c>
      <c r="Q448">
        <v>22.44701700000001</v>
      </c>
    </row>
    <row r="449" spans="1:17" ht="13.5" customHeight="1" thickBot="1" x14ac:dyDescent="0.25">
      <c r="A449" s="14">
        <f t="shared" si="79"/>
        <v>35643</v>
      </c>
      <c r="B449" s="3">
        <f t="shared" si="85"/>
        <v>8</v>
      </c>
      <c r="F449" s="34">
        <v>8.65</v>
      </c>
      <c r="G449" s="13">
        <f t="shared" si="72"/>
        <v>0</v>
      </c>
      <c r="H449" s="13">
        <f t="shared" si="73"/>
        <v>8.65</v>
      </c>
      <c r="I449" s="16">
        <f t="shared" si="80"/>
        <v>9.0841729166485354</v>
      </c>
      <c r="J449" s="13">
        <f t="shared" si="74"/>
        <v>9.0474367597089316</v>
      </c>
      <c r="K449" s="13">
        <f t="shared" si="75"/>
        <v>3.6736156939603859E-2</v>
      </c>
      <c r="L449" s="13">
        <f t="shared" si="76"/>
        <v>0</v>
      </c>
      <c r="M449" s="13">
        <f t="shared" si="81"/>
        <v>0.11896168931253262</v>
      </c>
      <c r="N449" s="13">
        <f t="shared" si="77"/>
        <v>7.375624737377022E-2</v>
      </c>
      <c r="O449" s="13">
        <f t="shared" si="78"/>
        <v>7.375624737377022E-2</v>
      </c>
      <c r="Q449">
        <v>22.56519149846088</v>
      </c>
    </row>
    <row r="450" spans="1:17" x14ac:dyDescent="0.2">
      <c r="A450" s="14">
        <f t="shared" si="79"/>
        <v>35674</v>
      </c>
      <c r="B450" s="1">
        <v>9</v>
      </c>
      <c r="F450" s="34">
        <v>11.478571430000001</v>
      </c>
      <c r="G450" s="13">
        <f t="shared" si="72"/>
        <v>0</v>
      </c>
      <c r="H450" s="13">
        <f t="shared" si="73"/>
        <v>11.478571430000001</v>
      </c>
      <c r="I450" s="16">
        <f t="shared" si="80"/>
        <v>11.515307586939604</v>
      </c>
      <c r="J450" s="13">
        <f t="shared" si="74"/>
        <v>11.439989357191244</v>
      </c>
      <c r="K450" s="13">
        <f t="shared" si="75"/>
        <v>7.531822974836011E-2</v>
      </c>
      <c r="L450" s="13">
        <f t="shared" si="76"/>
        <v>0</v>
      </c>
      <c r="M450" s="13">
        <f t="shared" si="81"/>
        <v>4.52054419387624E-2</v>
      </c>
      <c r="N450" s="13">
        <f t="shared" si="77"/>
        <v>2.8027374002032687E-2</v>
      </c>
      <c r="O450" s="13">
        <f t="shared" si="78"/>
        <v>2.8027374002032687E-2</v>
      </c>
      <c r="Q450">
        <v>22.492131121152269</v>
      </c>
    </row>
    <row r="451" spans="1:17" x14ac:dyDescent="0.2">
      <c r="A451" s="14">
        <f t="shared" si="79"/>
        <v>35704</v>
      </c>
      <c r="B451" s="1">
        <f>B450+1</f>
        <v>10</v>
      </c>
      <c r="F451" s="34">
        <v>0.72857142900000005</v>
      </c>
      <c r="G451" s="13">
        <f t="shared" si="72"/>
        <v>0</v>
      </c>
      <c r="H451" s="13">
        <f t="shared" si="73"/>
        <v>0.72857142900000005</v>
      </c>
      <c r="I451" s="16">
        <f t="shared" si="80"/>
        <v>0.80388965874836016</v>
      </c>
      <c r="J451" s="13">
        <f t="shared" si="74"/>
        <v>0.80385126397733597</v>
      </c>
      <c r="K451" s="13">
        <f t="shared" si="75"/>
        <v>3.8394771024186092E-5</v>
      </c>
      <c r="L451" s="13">
        <f t="shared" si="76"/>
        <v>0</v>
      </c>
      <c r="M451" s="13">
        <f t="shared" si="81"/>
        <v>1.7178067936729713E-2</v>
      </c>
      <c r="N451" s="13">
        <f t="shared" si="77"/>
        <v>1.0650402120772421E-2</v>
      </c>
      <c r="O451" s="13">
        <f t="shared" si="78"/>
        <v>1.0650402120772421E-2</v>
      </c>
      <c r="Q451">
        <v>19.70252507701495</v>
      </c>
    </row>
    <row r="452" spans="1:17" x14ac:dyDescent="0.2">
      <c r="A452" s="14">
        <f t="shared" si="79"/>
        <v>35735</v>
      </c>
      <c r="B452" s="1">
        <f>B451+1</f>
        <v>11</v>
      </c>
      <c r="F452" s="34">
        <v>13.771428569999999</v>
      </c>
      <c r="G452" s="13">
        <f t="shared" si="72"/>
        <v>0</v>
      </c>
      <c r="H452" s="13">
        <f t="shared" si="73"/>
        <v>13.771428569999999</v>
      </c>
      <c r="I452" s="16">
        <f t="shared" si="80"/>
        <v>13.771466964771024</v>
      </c>
      <c r="J452" s="13">
        <f t="shared" si="74"/>
        <v>13.368466833122884</v>
      </c>
      <c r="K452" s="13">
        <f t="shared" si="75"/>
        <v>0.40300013164813997</v>
      </c>
      <c r="L452" s="13">
        <f t="shared" si="76"/>
        <v>0</v>
      </c>
      <c r="M452" s="13">
        <f t="shared" si="81"/>
        <v>6.5276658159572915E-3</v>
      </c>
      <c r="N452" s="13">
        <f t="shared" si="77"/>
        <v>4.0471528058935204E-3</v>
      </c>
      <c r="O452" s="13">
        <f t="shared" si="78"/>
        <v>4.0471528058935204E-3</v>
      </c>
      <c r="Q452">
        <v>14.147242556673699</v>
      </c>
    </row>
    <row r="453" spans="1:17" x14ac:dyDescent="0.2">
      <c r="A453" s="14">
        <f t="shared" si="79"/>
        <v>35765</v>
      </c>
      <c r="B453" s="1">
        <f>B452+1</f>
        <v>12</v>
      </c>
      <c r="F453" s="34">
        <v>47.507142860000002</v>
      </c>
      <c r="G453" s="13">
        <f t="shared" si="72"/>
        <v>2.2566897494498113</v>
      </c>
      <c r="H453" s="13">
        <f t="shared" si="73"/>
        <v>45.25045311055019</v>
      </c>
      <c r="I453" s="16">
        <f t="shared" si="80"/>
        <v>45.653453242198331</v>
      </c>
      <c r="J453" s="13">
        <f t="shared" si="74"/>
        <v>33.294578736156296</v>
      </c>
      <c r="K453" s="13">
        <f t="shared" si="75"/>
        <v>12.358874506042035</v>
      </c>
      <c r="L453" s="13">
        <f t="shared" si="76"/>
        <v>1.2259675554404048</v>
      </c>
      <c r="M453" s="13">
        <f t="shared" si="81"/>
        <v>1.2284480684504684</v>
      </c>
      <c r="N453" s="13">
        <f t="shared" si="77"/>
        <v>0.76163780243929036</v>
      </c>
      <c r="O453" s="13">
        <f t="shared" si="78"/>
        <v>3.0183275518891017</v>
      </c>
      <c r="Q453">
        <v>12.18677359354839</v>
      </c>
    </row>
    <row r="454" spans="1:17" x14ac:dyDescent="0.2">
      <c r="A454" s="14">
        <f t="shared" si="79"/>
        <v>35796</v>
      </c>
      <c r="B454" s="1">
        <v>1</v>
      </c>
      <c r="F454" s="34">
        <v>0.178571429</v>
      </c>
      <c r="G454" s="13">
        <f t="shared" ref="G454:G517" si="86">IF((F454-$J$2)&gt;0,$I$2*(F454-$J$2),0)</f>
        <v>0</v>
      </c>
      <c r="H454" s="13">
        <f t="shared" ref="H454:H517" si="87">F454-G454</f>
        <v>0.178571429</v>
      </c>
      <c r="I454" s="16">
        <f t="shared" si="80"/>
        <v>11.311478379601629</v>
      </c>
      <c r="J454" s="13">
        <f t="shared" ref="J454:J517" si="88">I454/SQRT(1+(I454/($K$2*(300+(25*Q454)+0.05*(Q454)^3)))^2)</f>
        <v>10.995401353427946</v>
      </c>
      <c r="K454" s="13">
        <f t="shared" ref="K454:K517" si="89">I454-J454</f>
        <v>0.31607702617368361</v>
      </c>
      <c r="L454" s="13">
        <f t="shared" ref="L454:L517" si="90">IF(K454&gt;$N$2,(K454-$N$2)/$L$2,0)</f>
        <v>0</v>
      </c>
      <c r="M454" s="13">
        <f t="shared" si="81"/>
        <v>0.46681026601117803</v>
      </c>
      <c r="N454" s="13">
        <f t="shared" ref="N454:N517" si="91">$M$2*M454</f>
        <v>0.28942236492693035</v>
      </c>
      <c r="O454" s="13">
        <f t="shared" ref="O454:O517" si="92">N454+G454</f>
        <v>0.28942236492693035</v>
      </c>
      <c r="Q454">
        <v>11.624200621323711</v>
      </c>
    </row>
    <row r="455" spans="1:17" x14ac:dyDescent="0.2">
      <c r="A455" s="14">
        <f t="shared" ref="A455:A518" si="93">EDATE(A454,1)</f>
        <v>35827</v>
      </c>
      <c r="B455" s="1">
        <f t="shared" ref="B455:B461" si="94">B454+1</f>
        <v>2</v>
      </c>
      <c r="F455" s="34">
        <v>0.63571428600000002</v>
      </c>
      <c r="G455" s="13">
        <f t="shared" si="86"/>
        <v>0</v>
      </c>
      <c r="H455" s="13">
        <f t="shared" si="87"/>
        <v>0.63571428600000002</v>
      </c>
      <c r="I455" s="16">
        <f t="shared" ref="I455:I518" si="95">H455+K454-L454</f>
        <v>0.95179131217368362</v>
      </c>
      <c r="J455" s="13">
        <f t="shared" si="88"/>
        <v>0.95165120501006117</v>
      </c>
      <c r="K455" s="13">
        <f t="shared" si="89"/>
        <v>1.4010716362244935E-4</v>
      </c>
      <c r="L455" s="13">
        <f t="shared" si="90"/>
        <v>0</v>
      </c>
      <c r="M455" s="13">
        <f t="shared" ref="M455:M518" si="96">L455+M454-N454</f>
        <v>0.17738790108424768</v>
      </c>
      <c r="N455" s="13">
        <f t="shared" si="91"/>
        <v>0.10998049867223356</v>
      </c>
      <c r="O455" s="13">
        <f t="shared" si="92"/>
        <v>0.10998049867223356</v>
      </c>
      <c r="Q455">
        <v>14.09447079644095</v>
      </c>
    </row>
    <row r="456" spans="1:17" x14ac:dyDescent="0.2">
      <c r="A456" s="14">
        <f t="shared" si="93"/>
        <v>35855</v>
      </c>
      <c r="B456" s="1">
        <f t="shared" si="94"/>
        <v>3</v>
      </c>
      <c r="F456" s="34">
        <v>4.414285714</v>
      </c>
      <c r="G456" s="13">
        <f t="shared" si="86"/>
        <v>0</v>
      </c>
      <c r="H456" s="13">
        <f t="shared" si="87"/>
        <v>4.414285714</v>
      </c>
      <c r="I456" s="16">
        <f t="shared" si="95"/>
        <v>4.414425821163622</v>
      </c>
      <c r="J456" s="13">
        <f t="shared" si="88"/>
        <v>4.4042728924245829</v>
      </c>
      <c r="K456" s="13">
        <f t="shared" si="89"/>
        <v>1.0152928739039169E-2</v>
      </c>
      <c r="L456" s="13">
        <f t="shared" si="90"/>
        <v>0</v>
      </c>
      <c r="M456" s="13">
        <f t="shared" si="96"/>
        <v>6.7407402412014122E-2</v>
      </c>
      <c r="N456" s="13">
        <f t="shared" si="91"/>
        <v>4.1792589495448756E-2</v>
      </c>
      <c r="O456" s="13">
        <f t="shared" si="92"/>
        <v>4.1792589495448756E-2</v>
      </c>
      <c r="Q456">
        <v>16.364388735789021</v>
      </c>
    </row>
    <row r="457" spans="1:17" x14ac:dyDescent="0.2">
      <c r="A457" s="14">
        <f t="shared" si="93"/>
        <v>35886</v>
      </c>
      <c r="B457" s="1">
        <f t="shared" si="94"/>
        <v>4</v>
      </c>
      <c r="F457" s="34">
        <v>24.9</v>
      </c>
      <c r="G457" s="13">
        <f t="shared" si="86"/>
        <v>0</v>
      </c>
      <c r="H457" s="13">
        <f t="shared" si="87"/>
        <v>24.9</v>
      </c>
      <c r="I457" s="16">
        <f t="shared" si="95"/>
        <v>24.910152928739038</v>
      </c>
      <c r="J457" s="13">
        <f t="shared" si="88"/>
        <v>23.051248687314835</v>
      </c>
      <c r="K457" s="13">
        <f t="shared" si="89"/>
        <v>1.8589042414242023</v>
      </c>
      <c r="L457" s="13">
        <f t="shared" si="90"/>
        <v>0</v>
      </c>
      <c r="M457" s="13">
        <f t="shared" si="96"/>
        <v>2.5614812916565366E-2</v>
      </c>
      <c r="N457" s="13">
        <f t="shared" si="91"/>
        <v>1.5881184008270526E-2</v>
      </c>
      <c r="O457" s="13">
        <f t="shared" si="92"/>
        <v>1.5881184008270526E-2</v>
      </c>
      <c r="Q457">
        <v>15.418870773824469</v>
      </c>
    </row>
    <row r="458" spans="1:17" x14ac:dyDescent="0.2">
      <c r="A458" s="14">
        <f t="shared" si="93"/>
        <v>35916</v>
      </c>
      <c r="B458" s="1">
        <f t="shared" si="94"/>
        <v>5</v>
      </c>
      <c r="F458" s="34">
        <v>25.571428569999998</v>
      </c>
      <c r="G458" s="13">
        <f t="shared" si="86"/>
        <v>0</v>
      </c>
      <c r="H458" s="13">
        <f t="shared" si="87"/>
        <v>25.571428569999998</v>
      </c>
      <c r="I458" s="16">
        <f t="shared" si="95"/>
        <v>27.430332811424201</v>
      </c>
      <c r="J458" s="13">
        <f t="shared" si="88"/>
        <v>25.400866253469538</v>
      </c>
      <c r="K458" s="13">
        <f t="shared" si="89"/>
        <v>2.0294665579546631</v>
      </c>
      <c r="L458" s="13">
        <f t="shared" si="90"/>
        <v>0</v>
      </c>
      <c r="M458" s="13">
        <f t="shared" si="96"/>
        <v>9.7336289082948398E-3</v>
      </c>
      <c r="N458" s="13">
        <f t="shared" si="91"/>
        <v>6.034849923142801E-3</v>
      </c>
      <c r="O458" s="13">
        <f t="shared" si="92"/>
        <v>6.034849923142801E-3</v>
      </c>
      <c r="Q458">
        <v>16.862056947931428</v>
      </c>
    </row>
    <row r="459" spans="1:17" x14ac:dyDescent="0.2">
      <c r="A459" s="14">
        <f t="shared" si="93"/>
        <v>35947</v>
      </c>
      <c r="B459" s="1">
        <f t="shared" si="94"/>
        <v>6</v>
      </c>
      <c r="F459" s="34">
        <v>0.42142857099999997</v>
      </c>
      <c r="G459" s="13">
        <f t="shared" si="86"/>
        <v>0</v>
      </c>
      <c r="H459" s="13">
        <f t="shared" si="87"/>
        <v>0.42142857099999997</v>
      </c>
      <c r="I459" s="16">
        <f t="shared" si="95"/>
        <v>2.450895128954663</v>
      </c>
      <c r="J459" s="13">
        <f t="shared" si="88"/>
        <v>2.4500344218956895</v>
      </c>
      <c r="K459" s="13">
        <f t="shared" si="89"/>
        <v>8.6070705897345334E-4</v>
      </c>
      <c r="L459" s="13">
        <f t="shared" si="90"/>
        <v>0</v>
      </c>
      <c r="M459" s="13">
        <f t="shared" si="96"/>
        <v>3.6987789851520387E-3</v>
      </c>
      <c r="N459" s="13">
        <f t="shared" si="91"/>
        <v>2.293242970794264E-3</v>
      </c>
      <c r="O459" s="13">
        <f t="shared" si="92"/>
        <v>2.293242970794264E-3</v>
      </c>
      <c r="Q459">
        <v>21.354754088176779</v>
      </c>
    </row>
    <row r="460" spans="1:17" x14ac:dyDescent="0.2">
      <c r="A460" s="14">
        <f t="shared" si="93"/>
        <v>35977</v>
      </c>
      <c r="B460" s="1">
        <f t="shared" si="94"/>
        <v>7</v>
      </c>
      <c r="F460" s="34">
        <v>1.3571428569999999</v>
      </c>
      <c r="G460" s="13">
        <f t="shared" si="86"/>
        <v>0</v>
      </c>
      <c r="H460" s="13">
        <f t="shared" si="87"/>
        <v>1.3571428569999999</v>
      </c>
      <c r="I460" s="16">
        <f t="shared" si="95"/>
        <v>1.3580035640589734</v>
      </c>
      <c r="J460" s="13">
        <f t="shared" si="88"/>
        <v>1.3578862091065225</v>
      </c>
      <c r="K460" s="13">
        <f t="shared" si="89"/>
        <v>1.1735495245090988E-4</v>
      </c>
      <c r="L460" s="13">
        <f t="shared" si="90"/>
        <v>0</v>
      </c>
      <c r="M460" s="13">
        <f t="shared" si="96"/>
        <v>1.4055360143577747E-3</v>
      </c>
      <c r="N460" s="13">
        <f t="shared" si="91"/>
        <v>8.7143232890182028E-4</v>
      </c>
      <c r="O460" s="13">
        <f t="shared" si="92"/>
        <v>8.7143232890182028E-4</v>
      </c>
      <c r="Q460">
        <v>22.925247262328071</v>
      </c>
    </row>
    <row r="461" spans="1:17" ht="13.5" customHeight="1" thickBot="1" x14ac:dyDescent="0.25">
      <c r="A461" s="14">
        <f t="shared" si="93"/>
        <v>36008</v>
      </c>
      <c r="B461" s="3">
        <f t="shared" si="94"/>
        <v>8</v>
      </c>
      <c r="F461" s="34">
        <v>13.59285714</v>
      </c>
      <c r="G461" s="13">
        <f t="shared" si="86"/>
        <v>0</v>
      </c>
      <c r="H461" s="13">
        <f t="shared" si="87"/>
        <v>13.59285714</v>
      </c>
      <c r="I461" s="16">
        <f t="shared" si="95"/>
        <v>13.59297449495245</v>
      </c>
      <c r="J461" s="13">
        <f t="shared" si="88"/>
        <v>13.507880463054422</v>
      </c>
      <c r="K461" s="13">
        <f t="shared" si="89"/>
        <v>8.5094031898028888E-2</v>
      </c>
      <c r="L461" s="13">
        <f t="shared" si="90"/>
        <v>0</v>
      </c>
      <c r="M461" s="13">
        <f t="shared" si="96"/>
        <v>5.3410368545595444E-4</v>
      </c>
      <c r="N461" s="13">
        <f t="shared" si="91"/>
        <v>3.3114428498269175E-4</v>
      </c>
      <c r="O461" s="13">
        <f t="shared" si="92"/>
        <v>3.3114428498269175E-4</v>
      </c>
      <c r="Q461">
        <v>25.176109000000011</v>
      </c>
    </row>
    <row r="462" spans="1:17" x14ac:dyDescent="0.2">
      <c r="A462" s="14">
        <f t="shared" si="93"/>
        <v>36039</v>
      </c>
      <c r="B462" s="1">
        <v>9</v>
      </c>
      <c r="F462" s="34">
        <v>11.22142857</v>
      </c>
      <c r="G462" s="13">
        <f t="shared" si="86"/>
        <v>0</v>
      </c>
      <c r="H462" s="13">
        <f t="shared" si="87"/>
        <v>11.22142857</v>
      </c>
      <c r="I462" s="16">
        <f t="shared" si="95"/>
        <v>11.306522601898029</v>
      </c>
      <c r="J462" s="13">
        <f t="shared" si="88"/>
        <v>11.242986338537285</v>
      </c>
      <c r="K462" s="13">
        <f t="shared" si="89"/>
        <v>6.3536263360743916E-2</v>
      </c>
      <c r="L462" s="13">
        <f t="shared" si="90"/>
        <v>0</v>
      </c>
      <c r="M462" s="13">
        <f t="shared" si="96"/>
        <v>2.0295940047326268E-4</v>
      </c>
      <c r="N462" s="13">
        <f t="shared" si="91"/>
        <v>1.2583482829342285E-4</v>
      </c>
      <c r="O462" s="13">
        <f t="shared" si="92"/>
        <v>1.2583482829342285E-4</v>
      </c>
      <c r="Q462">
        <v>23.320655317685659</v>
      </c>
    </row>
    <row r="463" spans="1:17" x14ac:dyDescent="0.2">
      <c r="A463" s="14">
        <f t="shared" si="93"/>
        <v>36069</v>
      </c>
      <c r="B463" s="1">
        <f>B462+1</f>
        <v>10</v>
      </c>
      <c r="F463" s="34">
        <v>40.9</v>
      </c>
      <c r="G463" s="13">
        <f t="shared" si="86"/>
        <v>1.5179926467520914</v>
      </c>
      <c r="H463" s="13">
        <f t="shared" si="87"/>
        <v>39.382007353247907</v>
      </c>
      <c r="I463" s="16">
        <f t="shared" si="95"/>
        <v>39.445543616608653</v>
      </c>
      <c r="J463" s="13">
        <f t="shared" si="88"/>
        <v>34.25891346819445</v>
      </c>
      <c r="K463" s="13">
        <f t="shared" si="89"/>
        <v>5.1866301484142028</v>
      </c>
      <c r="L463" s="13">
        <f t="shared" si="90"/>
        <v>0</v>
      </c>
      <c r="M463" s="13">
        <f t="shared" si="96"/>
        <v>7.7124572179839833E-5</v>
      </c>
      <c r="N463" s="13">
        <f t="shared" si="91"/>
        <v>4.7817234751500695E-5</v>
      </c>
      <c r="O463" s="13">
        <f t="shared" si="92"/>
        <v>1.518040463986843</v>
      </c>
      <c r="Q463">
        <v>17.242552555185011</v>
      </c>
    </row>
    <row r="464" spans="1:17" x14ac:dyDescent="0.2">
      <c r="A464" s="14">
        <f t="shared" si="93"/>
        <v>36100</v>
      </c>
      <c r="B464" s="1">
        <f>B463+1</f>
        <v>11</v>
      </c>
      <c r="F464" s="34">
        <v>4.0071428569999998</v>
      </c>
      <c r="G464" s="13">
        <f t="shared" si="86"/>
        <v>0</v>
      </c>
      <c r="H464" s="13">
        <f t="shared" si="87"/>
        <v>4.0071428569999998</v>
      </c>
      <c r="I464" s="16">
        <f t="shared" si="95"/>
        <v>9.1937730054142026</v>
      </c>
      <c r="J464" s="13">
        <f t="shared" si="88"/>
        <v>9.0918574349027867</v>
      </c>
      <c r="K464" s="13">
        <f t="shared" si="89"/>
        <v>0.10191557051141586</v>
      </c>
      <c r="L464" s="13">
        <f t="shared" si="90"/>
        <v>0</v>
      </c>
      <c r="M464" s="13">
        <f t="shared" si="96"/>
        <v>2.9307337428339138E-5</v>
      </c>
      <c r="N464" s="13">
        <f t="shared" si="91"/>
        <v>1.8170549205570267E-5</v>
      </c>
      <c r="O464" s="13">
        <f t="shared" si="92"/>
        <v>1.8170549205570267E-5</v>
      </c>
      <c r="Q464">
        <v>15.51693641985942</v>
      </c>
    </row>
    <row r="465" spans="1:17" x14ac:dyDescent="0.2">
      <c r="A465" s="14">
        <f t="shared" si="93"/>
        <v>36130</v>
      </c>
      <c r="B465" s="1">
        <f>B464+1</f>
        <v>12</v>
      </c>
      <c r="F465" s="34">
        <v>1.6071428569999999</v>
      </c>
      <c r="G465" s="13">
        <f t="shared" si="86"/>
        <v>0</v>
      </c>
      <c r="H465" s="13">
        <f t="shared" si="87"/>
        <v>1.6071428569999999</v>
      </c>
      <c r="I465" s="16">
        <f t="shared" si="95"/>
        <v>1.7090584275114158</v>
      </c>
      <c r="J465" s="13">
        <f t="shared" si="88"/>
        <v>1.7080950601598708</v>
      </c>
      <c r="K465" s="13">
        <f t="shared" si="89"/>
        <v>9.6336735154500808E-4</v>
      </c>
      <c r="L465" s="13">
        <f t="shared" si="90"/>
        <v>0</v>
      </c>
      <c r="M465" s="13">
        <f t="shared" si="96"/>
        <v>1.1136788222768871E-5</v>
      </c>
      <c r="N465" s="13">
        <f t="shared" si="91"/>
        <v>6.9048086981167003E-6</v>
      </c>
      <c r="O465" s="13">
        <f t="shared" si="92"/>
        <v>6.9048086981167003E-6</v>
      </c>
      <c r="Q465">
        <v>12.84005593676091</v>
      </c>
    </row>
    <row r="466" spans="1:17" x14ac:dyDescent="0.2">
      <c r="A466" s="14">
        <f t="shared" si="93"/>
        <v>36161</v>
      </c>
      <c r="B466" s="1">
        <v>1</v>
      </c>
      <c r="F466" s="34">
        <v>24.31428571</v>
      </c>
      <c r="G466" s="13">
        <f t="shared" si="86"/>
        <v>0</v>
      </c>
      <c r="H466" s="13">
        <f t="shared" si="87"/>
        <v>24.31428571</v>
      </c>
      <c r="I466" s="16">
        <f t="shared" si="95"/>
        <v>24.315249077351545</v>
      </c>
      <c r="J466" s="13">
        <f t="shared" si="88"/>
        <v>21.828552334264977</v>
      </c>
      <c r="K466" s="13">
        <f t="shared" si="89"/>
        <v>2.4866967430865685</v>
      </c>
      <c r="L466" s="13">
        <f t="shared" si="90"/>
        <v>0</v>
      </c>
      <c r="M466" s="13">
        <f t="shared" si="96"/>
        <v>4.2319795246521706E-6</v>
      </c>
      <c r="N466" s="13">
        <f t="shared" si="91"/>
        <v>2.6238273052843456E-6</v>
      </c>
      <c r="O466" s="13">
        <f t="shared" si="92"/>
        <v>2.6238273052843456E-6</v>
      </c>
      <c r="Q466">
        <v>12.452173593548389</v>
      </c>
    </row>
    <row r="467" spans="1:17" x14ac:dyDescent="0.2">
      <c r="A467" s="14">
        <f t="shared" si="93"/>
        <v>36192</v>
      </c>
      <c r="B467" s="1">
        <f t="shared" ref="B467:B473" si="97">B466+1</f>
        <v>2</v>
      </c>
      <c r="F467" s="34">
        <v>1.957142857</v>
      </c>
      <c r="G467" s="13">
        <f t="shared" si="86"/>
        <v>0</v>
      </c>
      <c r="H467" s="13">
        <f t="shared" si="87"/>
        <v>1.957142857</v>
      </c>
      <c r="I467" s="16">
        <f t="shared" si="95"/>
        <v>4.4438396000865685</v>
      </c>
      <c r="J467" s="13">
        <f t="shared" si="88"/>
        <v>4.4324225343615273</v>
      </c>
      <c r="K467" s="13">
        <f t="shared" si="89"/>
        <v>1.1417065725041198E-2</v>
      </c>
      <c r="L467" s="13">
        <f t="shared" si="90"/>
        <v>0</v>
      </c>
      <c r="M467" s="13">
        <f t="shared" si="96"/>
        <v>1.608152219367825E-6</v>
      </c>
      <c r="N467" s="13">
        <f t="shared" si="91"/>
        <v>9.9705437600805151E-7</v>
      </c>
      <c r="O467" s="13">
        <f t="shared" si="92"/>
        <v>9.9705437600805151E-7</v>
      </c>
      <c r="Q467">
        <v>15.66635640890955</v>
      </c>
    </row>
    <row r="468" spans="1:17" x14ac:dyDescent="0.2">
      <c r="A468" s="14">
        <f t="shared" si="93"/>
        <v>36220</v>
      </c>
      <c r="B468" s="1">
        <f t="shared" si="97"/>
        <v>3</v>
      </c>
      <c r="F468" s="34">
        <v>74.47142857</v>
      </c>
      <c r="G468" s="13">
        <f t="shared" si="86"/>
        <v>5.2713725181360829</v>
      </c>
      <c r="H468" s="13">
        <f t="shared" si="87"/>
        <v>69.200056051863925</v>
      </c>
      <c r="I468" s="16">
        <f t="shared" si="95"/>
        <v>69.211473117588966</v>
      </c>
      <c r="J468" s="13">
        <f t="shared" si="88"/>
        <v>49.208347904334737</v>
      </c>
      <c r="K468" s="13">
        <f t="shared" si="89"/>
        <v>20.003125213254229</v>
      </c>
      <c r="L468" s="13">
        <f t="shared" si="90"/>
        <v>8.9264247780633319</v>
      </c>
      <c r="M468" s="13">
        <f t="shared" si="96"/>
        <v>8.9264253891611745</v>
      </c>
      <c r="N468" s="13">
        <f t="shared" si="91"/>
        <v>5.5343837412799282</v>
      </c>
      <c r="O468" s="13">
        <f t="shared" si="92"/>
        <v>10.805756259416011</v>
      </c>
      <c r="Q468">
        <v>17.418041444260229</v>
      </c>
    </row>
    <row r="469" spans="1:17" x14ac:dyDescent="0.2">
      <c r="A469" s="14">
        <f t="shared" si="93"/>
        <v>36251</v>
      </c>
      <c r="B469" s="1">
        <f t="shared" si="97"/>
        <v>4</v>
      </c>
      <c r="F469" s="34">
        <v>10.16428571</v>
      </c>
      <c r="G469" s="13">
        <f t="shared" si="86"/>
        <v>0</v>
      </c>
      <c r="H469" s="13">
        <f t="shared" si="87"/>
        <v>10.16428571</v>
      </c>
      <c r="I469" s="16">
        <f t="shared" si="95"/>
        <v>21.240986145190899</v>
      </c>
      <c r="J469" s="13">
        <f t="shared" si="88"/>
        <v>20.189736101539168</v>
      </c>
      <c r="K469" s="13">
        <f t="shared" si="89"/>
        <v>1.0512500436517307</v>
      </c>
      <c r="L469" s="13">
        <f t="shared" si="90"/>
        <v>0</v>
      </c>
      <c r="M469" s="13">
        <f t="shared" si="96"/>
        <v>3.3920416478812463</v>
      </c>
      <c r="N469" s="13">
        <f t="shared" si="91"/>
        <v>2.1030658216863727</v>
      </c>
      <c r="O469" s="13">
        <f t="shared" si="92"/>
        <v>2.1030658216863727</v>
      </c>
      <c r="Q469">
        <v>16.365717983322192</v>
      </c>
    </row>
    <row r="470" spans="1:17" x14ac:dyDescent="0.2">
      <c r="A470" s="14">
        <f t="shared" si="93"/>
        <v>36281</v>
      </c>
      <c r="B470" s="1">
        <f t="shared" si="97"/>
        <v>5</v>
      </c>
      <c r="F470" s="34">
        <v>47.764285710000003</v>
      </c>
      <c r="G470" s="13">
        <f t="shared" si="86"/>
        <v>2.2854390412843206</v>
      </c>
      <c r="H470" s="13">
        <f t="shared" si="87"/>
        <v>45.478846668715683</v>
      </c>
      <c r="I470" s="16">
        <f t="shared" si="95"/>
        <v>46.53009671236741</v>
      </c>
      <c r="J470" s="13">
        <f t="shared" si="88"/>
        <v>38.50896617163945</v>
      </c>
      <c r="K470" s="13">
        <f t="shared" si="89"/>
        <v>8.0211305407279596</v>
      </c>
      <c r="L470" s="13">
        <f t="shared" si="90"/>
        <v>0</v>
      </c>
      <c r="M470" s="13">
        <f t="shared" si="96"/>
        <v>1.2889758261948736</v>
      </c>
      <c r="N470" s="13">
        <f t="shared" si="91"/>
        <v>0.79916501224082159</v>
      </c>
      <c r="O470" s="13">
        <f t="shared" si="92"/>
        <v>3.0846040535251422</v>
      </c>
      <c r="Q470">
        <v>17.13756295966607</v>
      </c>
    </row>
    <row r="471" spans="1:17" x14ac:dyDescent="0.2">
      <c r="A471" s="14">
        <f t="shared" si="93"/>
        <v>36312</v>
      </c>
      <c r="B471" s="1">
        <f t="shared" si="97"/>
        <v>6</v>
      </c>
      <c r="F471" s="34">
        <v>12.485714290000001</v>
      </c>
      <c r="G471" s="13">
        <f t="shared" si="86"/>
        <v>0</v>
      </c>
      <c r="H471" s="13">
        <f t="shared" si="87"/>
        <v>12.485714290000001</v>
      </c>
      <c r="I471" s="16">
        <f t="shared" si="95"/>
        <v>20.50684483072796</v>
      </c>
      <c r="J471" s="13">
        <f t="shared" si="88"/>
        <v>20.055862950902196</v>
      </c>
      <c r="K471" s="13">
        <f t="shared" si="89"/>
        <v>0.45098187982576476</v>
      </c>
      <c r="L471" s="13">
        <f t="shared" si="90"/>
        <v>0</v>
      </c>
      <c r="M471" s="13">
        <f t="shared" si="96"/>
        <v>0.48981081395405202</v>
      </c>
      <c r="N471" s="13">
        <f t="shared" si="91"/>
        <v>0.30368270465151226</v>
      </c>
      <c r="O471" s="13">
        <f t="shared" si="92"/>
        <v>0.30368270465151226</v>
      </c>
      <c r="Q471">
        <v>21.910826943011759</v>
      </c>
    </row>
    <row r="472" spans="1:17" x14ac:dyDescent="0.2">
      <c r="A472" s="14">
        <f t="shared" si="93"/>
        <v>36342</v>
      </c>
      <c r="B472" s="1">
        <f t="shared" si="97"/>
        <v>7</v>
      </c>
      <c r="F472" s="34">
        <v>0.764285714</v>
      </c>
      <c r="G472" s="13">
        <f t="shared" si="86"/>
        <v>0</v>
      </c>
      <c r="H472" s="13">
        <f t="shared" si="87"/>
        <v>0.764285714</v>
      </c>
      <c r="I472" s="16">
        <f t="shared" si="95"/>
        <v>1.2152675938257649</v>
      </c>
      <c r="J472" s="13">
        <f t="shared" si="88"/>
        <v>1.2151795208558427</v>
      </c>
      <c r="K472" s="13">
        <f t="shared" si="89"/>
        <v>8.8072969922192712E-5</v>
      </c>
      <c r="L472" s="13">
        <f t="shared" si="90"/>
        <v>0</v>
      </c>
      <c r="M472" s="13">
        <f t="shared" si="96"/>
        <v>0.18612810930253976</v>
      </c>
      <c r="N472" s="13">
        <f t="shared" si="91"/>
        <v>0.11539942776757466</v>
      </c>
      <c r="O472" s="13">
        <f t="shared" si="92"/>
        <v>0.11539942776757466</v>
      </c>
      <c r="Q472">
        <v>22.597935520769539</v>
      </c>
    </row>
    <row r="473" spans="1:17" ht="13.5" customHeight="1" thickBot="1" x14ac:dyDescent="0.25">
      <c r="A473" s="14">
        <f t="shared" si="93"/>
        <v>36373</v>
      </c>
      <c r="B473" s="3">
        <f t="shared" si="97"/>
        <v>8</v>
      </c>
      <c r="F473" s="34">
        <v>2.95</v>
      </c>
      <c r="G473" s="13">
        <f t="shared" si="86"/>
        <v>0</v>
      </c>
      <c r="H473" s="13">
        <f t="shared" si="87"/>
        <v>2.95</v>
      </c>
      <c r="I473" s="16">
        <f t="shared" si="95"/>
        <v>2.9500880729699226</v>
      </c>
      <c r="J473" s="13">
        <f t="shared" si="88"/>
        <v>2.9491861459447923</v>
      </c>
      <c r="K473" s="13">
        <f t="shared" si="89"/>
        <v>9.019270251302558E-4</v>
      </c>
      <c r="L473" s="13">
        <f t="shared" si="90"/>
        <v>0</v>
      </c>
      <c r="M473" s="13">
        <f t="shared" si="96"/>
        <v>7.0728681534965102E-2</v>
      </c>
      <c r="N473" s="13">
        <f t="shared" si="91"/>
        <v>4.3851782551678362E-2</v>
      </c>
      <c r="O473" s="13">
        <f t="shared" si="92"/>
        <v>4.3851782551678362E-2</v>
      </c>
      <c r="Q473">
        <v>24.980530000000009</v>
      </c>
    </row>
    <row r="474" spans="1:17" x14ac:dyDescent="0.2">
      <c r="A474" s="14">
        <f t="shared" si="93"/>
        <v>36404</v>
      </c>
      <c r="B474" s="1">
        <v>9</v>
      </c>
      <c r="F474" s="34">
        <v>17.257142859999998</v>
      </c>
      <c r="G474" s="13">
        <f t="shared" si="86"/>
        <v>0</v>
      </c>
      <c r="H474" s="13">
        <f t="shared" si="87"/>
        <v>17.257142859999998</v>
      </c>
      <c r="I474" s="16">
        <f t="shared" si="95"/>
        <v>17.258044787025128</v>
      </c>
      <c r="J474" s="13">
        <f t="shared" si="88"/>
        <v>16.994637967534334</v>
      </c>
      <c r="K474" s="13">
        <f t="shared" si="89"/>
        <v>0.26340681949079325</v>
      </c>
      <c r="L474" s="13">
        <f t="shared" si="90"/>
        <v>0</v>
      </c>
      <c r="M474" s="13">
        <f t="shared" si="96"/>
        <v>2.687689898328674E-2</v>
      </c>
      <c r="N474" s="13">
        <f t="shared" si="91"/>
        <v>1.6663677369637777E-2</v>
      </c>
      <c r="O474" s="13">
        <f t="shared" si="92"/>
        <v>1.6663677369637777E-2</v>
      </c>
      <c r="Q474">
        <v>22.127574786487479</v>
      </c>
    </row>
    <row r="475" spans="1:17" x14ac:dyDescent="0.2">
      <c r="A475" s="14">
        <f t="shared" si="93"/>
        <v>36434</v>
      </c>
      <c r="B475" s="1">
        <f>B474+1</f>
        <v>10</v>
      </c>
      <c r="F475" s="34">
        <v>82.571428569999995</v>
      </c>
      <c r="G475" s="13">
        <f t="shared" si="86"/>
        <v>6.1769752360787553</v>
      </c>
      <c r="H475" s="13">
        <f t="shared" si="87"/>
        <v>76.394453333921234</v>
      </c>
      <c r="I475" s="16">
        <f t="shared" si="95"/>
        <v>76.657860153412031</v>
      </c>
      <c r="J475" s="13">
        <f t="shared" si="88"/>
        <v>53.962274211380063</v>
      </c>
      <c r="K475" s="13">
        <f t="shared" si="89"/>
        <v>22.695585942031968</v>
      </c>
      <c r="L475" s="13">
        <f t="shared" si="90"/>
        <v>11.638682585880101</v>
      </c>
      <c r="M475" s="13">
        <f t="shared" si="96"/>
        <v>11.648895807493751</v>
      </c>
      <c r="N475" s="13">
        <f t="shared" si="91"/>
        <v>7.2223154006461261</v>
      </c>
      <c r="O475" s="13">
        <f t="shared" si="92"/>
        <v>13.399290636724881</v>
      </c>
      <c r="Q475">
        <v>18.58198298219553</v>
      </c>
    </row>
    <row r="476" spans="1:17" x14ac:dyDescent="0.2">
      <c r="A476" s="14">
        <f t="shared" si="93"/>
        <v>36465</v>
      </c>
      <c r="B476" s="1">
        <f>B475+1</f>
        <v>11</v>
      </c>
      <c r="F476" s="34">
        <v>2.7785714289999999</v>
      </c>
      <c r="G476" s="13">
        <f t="shared" si="86"/>
        <v>0</v>
      </c>
      <c r="H476" s="13">
        <f t="shared" si="87"/>
        <v>2.7785714289999999</v>
      </c>
      <c r="I476" s="16">
        <f t="shared" si="95"/>
        <v>13.835474785151867</v>
      </c>
      <c r="J476" s="13">
        <f t="shared" si="88"/>
        <v>13.461039902761279</v>
      </c>
      <c r="K476" s="13">
        <f t="shared" si="89"/>
        <v>0.37443488239058809</v>
      </c>
      <c r="L476" s="13">
        <f t="shared" si="90"/>
        <v>0</v>
      </c>
      <c r="M476" s="13">
        <f t="shared" si="96"/>
        <v>4.4265804068476253</v>
      </c>
      <c r="N476" s="13">
        <f t="shared" si="91"/>
        <v>2.7444798522455276</v>
      </c>
      <c r="O476" s="13">
        <f t="shared" si="92"/>
        <v>2.7444798522455276</v>
      </c>
      <c r="Q476">
        <v>14.80207950975168</v>
      </c>
    </row>
    <row r="477" spans="1:17" x14ac:dyDescent="0.2">
      <c r="A477" s="14">
        <f t="shared" si="93"/>
        <v>36495</v>
      </c>
      <c r="B477" s="1">
        <f>B476+1</f>
        <v>12</v>
      </c>
      <c r="F477" s="34">
        <v>105.4642857</v>
      </c>
      <c r="G477" s="13">
        <f t="shared" si="86"/>
        <v>8.7364608704492888</v>
      </c>
      <c r="H477" s="13">
        <f t="shared" si="87"/>
        <v>96.727824829550713</v>
      </c>
      <c r="I477" s="16">
        <f t="shared" si="95"/>
        <v>97.102259711941301</v>
      </c>
      <c r="J477" s="13">
        <f t="shared" si="88"/>
        <v>43.73484220338775</v>
      </c>
      <c r="K477" s="13">
        <f t="shared" si="89"/>
        <v>53.367417508553551</v>
      </c>
      <c r="L477" s="13">
        <f t="shared" si="90"/>
        <v>42.536037469159545</v>
      </c>
      <c r="M477" s="13">
        <f t="shared" si="96"/>
        <v>44.218138023761647</v>
      </c>
      <c r="N477" s="13">
        <f t="shared" si="91"/>
        <v>27.415245574732221</v>
      </c>
      <c r="O477" s="13">
        <f t="shared" si="92"/>
        <v>36.15170644518151</v>
      </c>
      <c r="Q477">
        <v>12.284008467987791</v>
      </c>
    </row>
    <row r="478" spans="1:17" x14ac:dyDescent="0.2">
      <c r="A478" s="14">
        <f t="shared" si="93"/>
        <v>36526</v>
      </c>
      <c r="B478" s="1">
        <v>1</v>
      </c>
      <c r="F478" s="34">
        <v>143.80000000000001</v>
      </c>
      <c r="G478" s="13">
        <f t="shared" si="86"/>
        <v>13.022501248764577</v>
      </c>
      <c r="H478" s="13">
        <f t="shared" si="87"/>
        <v>130.77749875123544</v>
      </c>
      <c r="I478" s="16">
        <f t="shared" si="95"/>
        <v>141.60887879062946</v>
      </c>
      <c r="J478" s="13">
        <f t="shared" si="88"/>
        <v>50.422205731037991</v>
      </c>
      <c r="K478" s="13">
        <f t="shared" si="89"/>
        <v>91.18667305959147</v>
      </c>
      <c r="L478" s="13">
        <f t="shared" si="90"/>
        <v>80.633369793365873</v>
      </c>
      <c r="M478" s="13">
        <f t="shared" si="96"/>
        <v>97.436262242395301</v>
      </c>
      <c r="N478" s="13">
        <f t="shared" si="91"/>
        <v>60.410482590285085</v>
      </c>
      <c r="O478" s="13">
        <f t="shared" si="92"/>
        <v>73.432983839049655</v>
      </c>
      <c r="Q478">
        <v>13.6956692728762</v>
      </c>
    </row>
    <row r="479" spans="1:17" x14ac:dyDescent="0.2">
      <c r="A479" s="14">
        <f t="shared" si="93"/>
        <v>36557</v>
      </c>
      <c r="B479" s="1">
        <f t="shared" ref="B479:B485" si="98">B478+1</f>
        <v>2</v>
      </c>
      <c r="F479" s="34">
        <v>68.757142860000002</v>
      </c>
      <c r="G479" s="13">
        <f t="shared" si="86"/>
        <v>4.6324993489907769</v>
      </c>
      <c r="H479" s="13">
        <f t="shared" si="87"/>
        <v>64.124643511009225</v>
      </c>
      <c r="I479" s="16">
        <f t="shared" si="95"/>
        <v>74.677946777234823</v>
      </c>
      <c r="J479" s="13">
        <f t="shared" si="88"/>
        <v>39.626481191630972</v>
      </c>
      <c r="K479" s="13">
        <f t="shared" si="89"/>
        <v>35.05146558560385</v>
      </c>
      <c r="L479" s="13">
        <f t="shared" si="90"/>
        <v>24.085412329245852</v>
      </c>
      <c r="M479" s="13">
        <f t="shared" si="96"/>
        <v>61.111191981356072</v>
      </c>
      <c r="N479" s="13">
        <f t="shared" si="91"/>
        <v>37.888939028440767</v>
      </c>
      <c r="O479" s="13">
        <f t="shared" si="92"/>
        <v>42.521438377431544</v>
      </c>
      <c r="Q479">
        <v>11.596242593548389</v>
      </c>
    </row>
    <row r="480" spans="1:17" x14ac:dyDescent="0.2">
      <c r="A480" s="14">
        <f t="shared" si="93"/>
        <v>36586</v>
      </c>
      <c r="B480" s="1">
        <f t="shared" si="98"/>
        <v>3</v>
      </c>
      <c r="F480" s="34">
        <v>2.207142857</v>
      </c>
      <c r="G480" s="13">
        <f t="shared" si="86"/>
        <v>0</v>
      </c>
      <c r="H480" s="13">
        <f t="shared" si="87"/>
        <v>2.207142857</v>
      </c>
      <c r="I480" s="16">
        <f t="shared" si="95"/>
        <v>13.173196113357999</v>
      </c>
      <c r="J480" s="13">
        <f t="shared" si="88"/>
        <v>12.821396054575112</v>
      </c>
      <c r="K480" s="13">
        <f t="shared" si="89"/>
        <v>0.35180005878288689</v>
      </c>
      <c r="L480" s="13">
        <f t="shared" si="90"/>
        <v>0</v>
      </c>
      <c r="M480" s="13">
        <f t="shared" si="96"/>
        <v>23.222252952915305</v>
      </c>
      <c r="N480" s="13">
        <f t="shared" si="91"/>
        <v>14.397796830807488</v>
      </c>
      <c r="O480" s="13">
        <f t="shared" si="92"/>
        <v>14.397796830807488</v>
      </c>
      <c r="Q480">
        <v>14.194897543549059</v>
      </c>
    </row>
    <row r="481" spans="1:17" x14ac:dyDescent="0.2">
      <c r="A481" s="14">
        <f t="shared" si="93"/>
        <v>36617</v>
      </c>
      <c r="B481" s="1">
        <f t="shared" si="98"/>
        <v>4</v>
      </c>
      <c r="F481" s="34">
        <v>28.942857140000001</v>
      </c>
      <c r="G481" s="13">
        <f t="shared" si="86"/>
        <v>0.18115053899347017</v>
      </c>
      <c r="H481" s="13">
        <f t="shared" si="87"/>
        <v>28.76170660100653</v>
      </c>
      <c r="I481" s="16">
        <f t="shared" si="95"/>
        <v>29.113506659789415</v>
      </c>
      <c r="J481" s="13">
        <f t="shared" si="88"/>
        <v>26.820738199236125</v>
      </c>
      <c r="K481" s="13">
        <f t="shared" si="89"/>
        <v>2.2927684605532903</v>
      </c>
      <c r="L481" s="13">
        <f t="shared" si="90"/>
        <v>0</v>
      </c>
      <c r="M481" s="13">
        <f t="shared" si="96"/>
        <v>8.8244561221078168</v>
      </c>
      <c r="N481" s="13">
        <f t="shared" si="91"/>
        <v>5.4711627957068467</v>
      </c>
      <c r="O481" s="13">
        <f t="shared" si="92"/>
        <v>5.6523133347003167</v>
      </c>
      <c r="Q481">
        <v>17.20871466710528</v>
      </c>
    </row>
    <row r="482" spans="1:17" x14ac:dyDescent="0.2">
      <c r="A482" s="14">
        <f t="shared" si="93"/>
        <v>36647</v>
      </c>
      <c r="B482" s="1">
        <f t="shared" si="98"/>
        <v>5</v>
      </c>
      <c r="F482" s="34">
        <v>0.7</v>
      </c>
      <c r="G482" s="13">
        <f t="shared" si="86"/>
        <v>0</v>
      </c>
      <c r="H482" s="13">
        <f t="shared" si="87"/>
        <v>0.7</v>
      </c>
      <c r="I482" s="16">
        <f t="shared" si="95"/>
        <v>2.9927684605532905</v>
      </c>
      <c r="J482" s="13">
        <f t="shared" si="88"/>
        <v>2.990480060470134</v>
      </c>
      <c r="K482" s="13">
        <f t="shared" si="89"/>
        <v>2.2884000831564499E-3</v>
      </c>
      <c r="L482" s="13">
        <f t="shared" si="90"/>
        <v>0</v>
      </c>
      <c r="M482" s="13">
        <f t="shared" si="96"/>
        <v>3.3532933264009701</v>
      </c>
      <c r="N482" s="13">
        <f t="shared" si="91"/>
        <v>2.0790418623686016</v>
      </c>
      <c r="O482" s="13">
        <f t="shared" si="92"/>
        <v>2.0790418623686016</v>
      </c>
      <c r="Q482">
        <v>18.676623089672681</v>
      </c>
    </row>
    <row r="483" spans="1:17" x14ac:dyDescent="0.2">
      <c r="A483" s="14">
        <f t="shared" si="93"/>
        <v>36678</v>
      </c>
      <c r="B483" s="1">
        <f t="shared" si="98"/>
        <v>6</v>
      </c>
      <c r="F483" s="34">
        <v>8.3214285710000002</v>
      </c>
      <c r="G483" s="13">
        <f t="shared" si="86"/>
        <v>0</v>
      </c>
      <c r="H483" s="13">
        <f t="shared" si="87"/>
        <v>8.3214285710000002</v>
      </c>
      <c r="I483" s="16">
        <f t="shared" si="95"/>
        <v>8.3237169710831562</v>
      </c>
      <c r="J483" s="13">
        <f t="shared" si="88"/>
        <v>8.2909108424314351</v>
      </c>
      <c r="K483" s="13">
        <f t="shared" si="89"/>
        <v>3.2806128651721167E-2</v>
      </c>
      <c r="L483" s="13">
        <f t="shared" si="90"/>
        <v>0</v>
      </c>
      <c r="M483" s="13">
        <f t="shared" si="96"/>
        <v>1.2742514640323686</v>
      </c>
      <c r="N483" s="13">
        <f t="shared" si="91"/>
        <v>0.79003590770006848</v>
      </c>
      <c r="O483" s="13">
        <f t="shared" si="92"/>
        <v>0.79003590770006848</v>
      </c>
      <c r="Q483">
        <v>21.50998534652431</v>
      </c>
    </row>
    <row r="484" spans="1:17" x14ac:dyDescent="0.2">
      <c r="A484" s="14">
        <f t="shared" si="93"/>
        <v>36708</v>
      </c>
      <c r="B484" s="1">
        <f t="shared" si="98"/>
        <v>7</v>
      </c>
      <c r="F484" s="34">
        <v>3.792857143</v>
      </c>
      <c r="G484" s="13">
        <f t="shared" si="86"/>
        <v>0</v>
      </c>
      <c r="H484" s="13">
        <f t="shared" si="87"/>
        <v>3.792857143</v>
      </c>
      <c r="I484" s="16">
        <f t="shared" si="95"/>
        <v>3.8256632716517212</v>
      </c>
      <c r="J484" s="13">
        <f t="shared" si="88"/>
        <v>3.823516874755053</v>
      </c>
      <c r="K484" s="13">
        <f t="shared" si="89"/>
        <v>2.146396896668179E-3</v>
      </c>
      <c r="L484" s="13">
        <f t="shared" si="90"/>
        <v>0</v>
      </c>
      <c r="M484" s="13">
        <f t="shared" si="96"/>
        <v>0.48421555633230007</v>
      </c>
      <c r="N484" s="13">
        <f t="shared" si="91"/>
        <v>0.30021364492602604</v>
      </c>
      <c r="O484" s="13">
        <f t="shared" si="92"/>
        <v>0.30021364492602604</v>
      </c>
      <c r="Q484">
        <v>24.351746113817221</v>
      </c>
    </row>
    <row r="485" spans="1:17" ht="13.5" customHeight="1" thickBot="1" x14ac:dyDescent="0.25">
      <c r="A485" s="14">
        <f t="shared" si="93"/>
        <v>36739</v>
      </c>
      <c r="B485" s="3">
        <f t="shared" si="98"/>
        <v>8</v>
      </c>
      <c r="F485" s="34">
        <v>1.678571429</v>
      </c>
      <c r="G485" s="13">
        <f t="shared" si="86"/>
        <v>0</v>
      </c>
      <c r="H485" s="13">
        <f t="shared" si="87"/>
        <v>1.678571429</v>
      </c>
      <c r="I485" s="16">
        <f t="shared" si="95"/>
        <v>1.6807178258966682</v>
      </c>
      <c r="J485" s="13">
        <f t="shared" si="88"/>
        <v>1.6805388973668882</v>
      </c>
      <c r="K485" s="13">
        <f t="shared" si="89"/>
        <v>1.7892852977996476E-4</v>
      </c>
      <c r="L485" s="13">
        <f t="shared" si="90"/>
        <v>0</v>
      </c>
      <c r="M485" s="13">
        <f t="shared" si="96"/>
        <v>0.18400191140627403</v>
      </c>
      <c r="N485" s="13">
        <f t="shared" si="91"/>
        <v>0.1140811850718899</v>
      </c>
      <c r="O485" s="13">
        <f t="shared" si="92"/>
        <v>0.1140811850718899</v>
      </c>
      <c r="Q485">
        <v>24.478515000000009</v>
      </c>
    </row>
    <row r="486" spans="1:17" x14ac:dyDescent="0.2">
      <c r="A486" s="14">
        <f t="shared" si="93"/>
        <v>36770</v>
      </c>
      <c r="B486" s="1">
        <f t="shared" ref="B486:B549" si="99">B474</f>
        <v>9</v>
      </c>
      <c r="F486" s="34">
        <v>1.7642857139999999</v>
      </c>
      <c r="G486" s="13">
        <f t="shared" si="86"/>
        <v>0</v>
      </c>
      <c r="H486" s="13">
        <f t="shared" si="87"/>
        <v>1.7642857139999999</v>
      </c>
      <c r="I486" s="16">
        <f t="shared" si="95"/>
        <v>1.7644646425297799</v>
      </c>
      <c r="J486" s="13">
        <f t="shared" si="88"/>
        <v>1.7642318206829077</v>
      </c>
      <c r="K486" s="13">
        <f t="shared" si="89"/>
        <v>2.3282184687212215E-4</v>
      </c>
      <c r="L486" s="13">
        <f t="shared" si="90"/>
        <v>0</v>
      </c>
      <c r="M486" s="13">
        <f t="shared" si="96"/>
        <v>6.9920726334384134E-2</v>
      </c>
      <c r="N486" s="13">
        <f t="shared" si="91"/>
        <v>4.3350850327318162E-2</v>
      </c>
      <c r="O486" s="13">
        <f t="shared" si="92"/>
        <v>4.3350850327318162E-2</v>
      </c>
      <c r="Q486">
        <v>23.639439187822919</v>
      </c>
    </row>
    <row r="487" spans="1:17" x14ac:dyDescent="0.2">
      <c r="A487" s="14">
        <f t="shared" si="93"/>
        <v>36800</v>
      </c>
      <c r="B487" s="1">
        <f t="shared" si="99"/>
        <v>10</v>
      </c>
      <c r="F487" s="34">
        <v>60.45</v>
      </c>
      <c r="G487" s="13">
        <f t="shared" si="86"/>
        <v>3.7037374783297796</v>
      </c>
      <c r="H487" s="13">
        <f t="shared" si="87"/>
        <v>56.746262521670225</v>
      </c>
      <c r="I487" s="16">
        <f t="shared" si="95"/>
        <v>56.746495343517097</v>
      </c>
      <c r="J487" s="13">
        <f t="shared" si="88"/>
        <v>47.830039945939248</v>
      </c>
      <c r="K487" s="13">
        <f t="shared" si="89"/>
        <v>8.9164553975778489</v>
      </c>
      <c r="L487" s="13">
        <f t="shared" si="90"/>
        <v>0</v>
      </c>
      <c r="M487" s="13">
        <f t="shared" si="96"/>
        <v>2.6569876007065972E-2</v>
      </c>
      <c r="N487" s="13">
        <f t="shared" si="91"/>
        <v>1.6473323124380903E-2</v>
      </c>
      <c r="O487" s="13">
        <f t="shared" si="92"/>
        <v>3.7202108014541606</v>
      </c>
      <c r="Q487">
        <v>20.798158424922271</v>
      </c>
    </row>
    <row r="488" spans="1:17" x14ac:dyDescent="0.2">
      <c r="A488" s="14">
        <f t="shared" si="93"/>
        <v>36831</v>
      </c>
      <c r="B488" s="1">
        <f t="shared" si="99"/>
        <v>11</v>
      </c>
      <c r="F488" s="34">
        <v>38.85</v>
      </c>
      <c r="G488" s="13">
        <f t="shared" si="86"/>
        <v>1.2887968971493162</v>
      </c>
      <c r="H488" s="13">
        <f t="shared" si="87"/>
        <v>37.561203102850683</v>
      </c>
      <c r="I488" s="16">
        <f t="shared" si="95"/>
        <v>46.477658500428532</v>
      </c>
      <c r="J488" s="13">
        <f t="shared" si="88"/>
        <v>35.634835263991739</v>
      </c>
      <c r="K488" s="13">
        <f t="shared" si="89"/>
        <v>10.842823236436793</v>
      </c>
      <c r="L488" s="13">
        <f t="shared" si="90"/>
        <v>0</v>
      </c>
      <c r="M488" s="13">
        <f t="shared" si="96"/>
        <v>1.0096552882685069E-2</v>
      </c>
      <c r="N488" s="13">
        <f t="shared" si="91"/>
        <v>6.2598627872647427E-3</v>
      </c>
      <c r="O488" s="13">
        <f t="shared" si="92"/>
        <v>1.295056759936581</v>
      </c>
      <c r="Q488">
        <v>14.10524778909579</v>
      </c>
    </row>
    <row r="489" spans="1:17" x14ac:dyDescent="0.2">
      <c r="A489" s="14">
        <f t="shared" si="93"/>
        <v>36861</v>
      </c>
      <c r="B489" s="1">
        <f t="shared" si="99"/>
        <v>12</v>
      </c>
      <c r="F489" s="34">
        <v>51.15</v>
      </c>
      <c r="G489" s="13">
        <f t="shared" si="86"/>
        <v>2.6639713947659684</v>
      </c>
      <c r="H489" s="13">
        <f t="shared" si="87"/>
        <v>48.486028605234033</v>
      </c>
      <c r="I489" s="16">
        <f t="shared" si="95"/>
        <v>59.328851841670826</v>
      </c>
      <c r="J489" s="13">
        <f t="shared" si="88"/>
        <v>35.921608688728952</v>
      </c>
      <c r="K489" s="13">
        <f t="shared" si="89"/>
        <v>23.407243152941874</v>
      </c>
      <c r="L489" s="13">
        <f t="shared" si="90"/>
        <v>12.355572457717052</v>
      </c>
      <c r="M489" s="13">
        <f t="shared" si="96"/>
        <v>12.359409147812473</v>
      </c>
      <c r="N489" s="13">
        <f t="shared" si="91"/>
        <v>7.6628336716437326</v>
      </c>
      <c r="O489" s="13">
        <f t="shared" si="92"/>
        <v>10.326805066409701</v>
      </c>
      <c r="Q489">
        <v>11.074759593548389</v>
      </c>
    </row>
    <row r="490" spans="1:17" x14ac:dyDescent="0.2">
      <c r="A490" s="14">
        <f t="shared" si="93"/>
        <v>36892</v>
      </c>
      <c r="B490" s="1">
        <f t="shared" si="99"/>
        <v>1</v>
      </c>
      <c r="F490" s="34">
        <v>0.85</v>
      </c>
      <c r="G490" s="13">
        <f t="shared" si="86"/>
        <v>0</v>
      </c>
      <c r="H490" s="13">
        <f t="shared" si="87"/>
        <v>0.85</v>
      </c>
      <c r="I490" s="16">
        <f t="shared" si="95"/>
        <v>11.901670695224823</v>
      </c>
      <c r="J490" s="13">
        <f t="shared" si="88"/>
        <v>11.491253587562056</v>
      </c>
      <c r="K490" s="13">
        <f t="shared" si="89"/>
        <v>0.41041710766276651</v>
      </c>
      <c r="L490" s="13">
        <f t="shared" si="90"/>
        <v>0</v>
      </c>
      <c r="M490" s="13">
        <f t="shared" si="96"/>
        <v>4.6965754761687402</v>
      </c>
      <c r="N490" s="13">
        <f t="shared" si="91"/>
        <v>2.911876795224619</v>
      </c>
      <c r="O490" s="13">
        <f t="shared" si="92"/>
        <v>2.911876795224619</v>
      </c>
      <c r="Q490">
        <v>10.742656324114741</v>
      </c>
    </row>
    <row r="491" spans="1:17" x14ac:dyDescent="0.2">
      <c r="A491" s="14">
        <f t="shared" si="93"/>
        <v>36923</v>
      </c>
      <c r="B491" s="1">
        <f t="shared" si="99"/>
        <v>2</v>
      </c>
      <c r="F491" s="34">
        <v>53.35</v>
      </c>
      <c r="G491" s="13">
        <f t="shared" si="86"/>
        <v>2.9099375650713863</v>
      </c>
      <c r="H491" s="13">
        <f t="shared" si="87"/>
        <v>50.440062434928613</v>
      </c>
      <c r="I491" s="16">
        <f t="shared" si="95"/>
        <v>50.85047954259138</v>
      </c>
      <c r="J491" s="13">
        <f t="shared" si="88"/>
        <v>37.508882213891212</v>
      </c>
      <c r="K491" s="13">
        <f t="shared" si="89"/>
        <v>13.341597328700168</v>
      </c>
      <c r="L491" s="13">
        <f t="shared" si="90"/>
        <v>2.2159161256036657</v>
      </c>
      <c r="M491" s="13">
        <f t="shared" si="96"/>
        <v>4.0006148065477865</v>
      </c>
      <c r="N491" s="13">
        <f t="shared" si="91"/>
        <v>2.4803811800596276</v>
      </c>
      <c r="O491" s="13">
        <f t="shared" si="92"/>
        <v>5.3903187451310135</v>
      </c>
      <c r="Q491">
        <v>14.11709200791581</v>
      </c>
    </row>
    <row r="492" spans="1:17" x14ac:dyDescent="0.2">
      <c r="A492" s="14">
        <f t="shared" si="93"/>
        <v>36951</v>
      </c>
      <c r="B492" s="1">
        <f t="shared" si="99"/>
        <v>3</v>
      </c>
      <c r="F492" s="34">
        <v>0.264285714</v>
      </c>
      <c r="G492" s="13">
        <f t="shared" si="86"/>
        <v>0</v>
      </c>
      <c r="H492" s="13">
        <f t="shared" si="87"/>
        <v>0.264285714</v>
      </c>
      <c r="I492" s="16">
        <f t="shared" si="95"/>
        <v>11.389966917096501</v>
      </c>
      <c r="J492" s="13">
        <f t="shared" si="88"/>
        <v>11.216444916830145</v>
      </c>
      <c r="K492" s="13">
        <f t="shared" si="89"/>
        <v>0.173522000266356</v>
      </c>
      <c r="L492" s="13">
        <f t="shared" si="90"/>
        <v>0</v>
      </c>
      <c r="M492" s="13">
        <f t="shared" si="96"/>
        <v>1.5202336264881589</v>
      </c>
      <c r="N492" s="13">
        <f t="shared" si="91"/>
        <v>0.94254484842265851</v>
      </c>
      <c r="O492" s="13">
        <f t="shared" si="92"/>
        <v>0.94254484842265851</v>
      </c>
      <c r="Q492">
        <v>16.260529748866411</v>
      </c>
    </row>
    <row r="493" spans="1:17" x14ac:dyDescent="0.2">
      <c r="A493" s="14">
        <f t="shared" si="93"/>
        <v>36982</v>
      </c>
      <c r="B493" s="1">
        <f t="shared" si="99"/>
        <v>4</v>
      </c>
      <c r="F493" s="34">
        <v>0.82857142900000003</v>
      </c>
      <c r="G493" s="13">
        <f t="shared" si="86"/>
        <v>0</v>
      </c>
      <c r="H493" s="13">
        <f t="shared" si="87"/>
        <v>0.82857142900000003</v>
      </c>
      <c r="I493" s="16">
        <f t="shared" si="95"/>
        <v>1.0020934292663561</v>
      </c>
      <c r="J493" s="13">
        <f t="shared" si="88"/>
        <v>1.0020183512671024</v>
      </c>
      <c r="K493" s="13">
        <f t="shared" si="89"/>
        <v>7.5077999253769789E-5</v>
      </c>
      <c r="L493" s="13">
        <f t="shared" si="90"/>
        <v>0</v>
      </c>
      <c r="M493" s="13">
        <f t="shared" si="96"/>
        <v>0.57768877806550034</v>
      </c>
      <c r="N493" s="13">
        <f t="shared" si="91"/>
        <v>0.3581670424006102</v>
      </c>
      <c r="O493" s="13">
        <f t="shared" si="92"/>
        <v>0.3581670424006102</v>
      </c>
      <c r="Q493">
        <v>19.635512085200869</v>
      </c>
    </row>
    <row r="494" spans="1:17" x14ac:dyDescent="0.2">
      <c r="A494" s="14">
        <f t="shared" si="93"/>
        <v>37012</v>
      </c>
      <c r="B494" s="1">
        <f t="shared" si="99"/>
        <v>5</v>
      </c>
      <c r="F494" s="34">
        <v>1.2428571429999999</v>
      </c>
      <c r="G494" s="13">
        <f t="shared" si="86"/>
        <v>0</v>
      </c>
      <c r="H494" s="13">
        <f t="shared" si="87"/>
        <v>1.2428571429999999</v>
      </c>
      <c r="I494" s="16">
        <f t="shared" si="95"/>
        <v>1.2429322209992537</v>
      </c>
      <c r="J494" s="13">
        <f t="shared" si="88"/>
        <v>1.2428323715016418</v>
      </c>
      <c r="K494" s="13">
        <f t="shared" si="89"/>
        <v>9.9849497611881333E-5</v>
      </c>
      <c r="L494" s="13">
        <f t="shared" si="90"/>
        <v>0</v>
      </c>
      <c r="M494" s="13">
        <f t="shared" si="96"/>
        <v>0.21952173566489014</v>
      </c>
      <c r="N494" s="13">
        <f t="shared" si="91"/>
        <v>0.13610347611223189</v>
      </c>
      <c r="O494" s="13">
        <f t="shared" si="92"/>
        <v>0.13610347611223189</v>
      </c>
      <c r="Q494">
        <v>22.186776264621511</v>
      </c>
    </row>
    <row r="495" spans="1:17" x14ac:dyDescent="0.2">
      <c r="A495" s="14">
        <f t="shared" si="93"/>
        <v>37043</v>
      </c>
      <c r="B495" s="1">
        <f t="shared" si="99"/>
        <v>6</v>
      </c>
      <c r="F495" s="34">
        <v>0.60714285700000004</v>
      </c>
      <c r="G495" s="13">
        <f t="shared" si="86"/>
        <v>0</v>
      </c>
      <c r="H495" s="13">
        <f t="shared" si="87"/>
        <v>0.60714285700000004</v>
      </c>
      <c r="I495" s="16">
        <f t="shared" si="95"/>
        <v>0.60724270649761192</v>
      </c>
      <c r="J495" s="13">
        <f t="shared" si="88"/>
        <v>0.60722636527864138</v>
      </c>
      <c r="K495" s="13">
        <f t="shared" si="89"/>
        <v>1.6341218970539195E-5</v>
      </c>
      <c r="L495" s="13">
        <f t="shared" si="90"/>
        <v>0</v>
      </c>
      <c r="M495" s="13">
        <f t="shared" si="96"/>
        <v>8.3418259552658247E-2</v>
      </c>
      <c r="N495" s="13">
        <f t="shared" si="91"/>
        <v>5.171932092264811E-2</v>
      </c>
      <c r="O495" s="13">
        <f t="shared" si="92"/>
        <v>5.171932092264811E-2</v>
      </c>
      <c r="Q495">
        <v>19.791898867856851</v>
      </c>
    </row>
    <row r="496" spans="1:17" x14ac:dyDescent="0.2">
      <c r="A496" s="14">
        <f t="shared" si="93"/>
        <v>37073</v>
      </c>
      <c r="B496" s="1">
        <f t="shared" si="99"/>
        <v>7</v>
      </c>
      <c r="F496" s="34">
        <v>4.335714286</v>
      </c>
      <c r="G496" s="13">
        <f t="shared" si="86"/>
        <v>0</v>
      </c>
      <c r="H496" s="13">
        <f t="shared" si="87"/>
        <v>4.335714286</v>
      </c>
      <c r="I496" s="16">
        <f t="shared" si="95"/>
        <v>4.3357306272189708</v>
      </c>
      <c r="J496" s="13">
        <f t="shared" si="88"/>
        <v>4.3314658791655223</v>
      </c>
      <c r="K496" s="13">
        <f t="shared" si="89"/>
        <v>4.2647480534485638E-3</v>
      </c>
      <c r="L496" s="13">
        <f t="shared" si="90"/>
        <v>0</v>
      </c>
      <c r="M496" s="13">
        <f t="shared" si="96"/>
        <v>3.1698938630010137E-2</v>
      </c>
      <c r="N496" s="13">
        <f t="shared" si="91"/>
        <v>1.9653341950606286E-2</v>
      </c>
      <c r="O496" s="13">
        <f t="shared" si="92"/>
        <v>1.9653341950606286E-2</v>
      </c>
      <c r="Q496">
        <v>22.133071493277338</v>
      </c>
    </row>
    <row r="497" spans="1:17" ht="13.5" customHeight="1" thickBot="1" x14ac:dyDescent="0.25">
      <c r="A497" s="14">
        <f t="shared" si="93"/>
        <v>37104</v>
      </c>
      <c r="B497" s="3">
        <f t="shared" si="99"/>
        <v>8</v>
      </c>
      <c r="F497" s="34">
        <v>3.8928571430000001</v>
      </c>
      <c r="G497" s="13">
        <f t="shared" si="86"/>
        <v>0</v>
      </c>
      <c r="H497" s="13">
        <f t="shared" si="87"/>
        <v>3.8928571430000001</v>
      </c>
      <c r="I497" s="16">
        <f t="shared" si="95"/>
        <v>3.8971218910534486</v>
      </c>
      <c r="J497" s="13">
        <f t="shared" si="88"/>
        <v>3.8951004213474674</v>
      </c>
      <c r="K497" s="13">
        <f t="shared" si="89"/>
        <v>2.0214697059812714E-3</v>
      </c>
      <c r="L497" s="13">
        <f t="shared" si="90"/>
        <v>0</v>
      </c>
      <c r="M497" s="13">
        <f t="shared" si="96"/>
        <v>1.2045596679403851E-2</v>
      </c>
      <c r="N497" s="13">
        <f t="shared" si="91"/>
        <v>7.4682699412303875E-3</v>
      </c>
      <c r="O497" s="13">
        <f t="shared" si="92"/>
        <v>7.4682699412303875E-3</v>
      </c>
      <c r="Q497">
        <v>25.18067000000001</v>
      </c>
    </row>
    <row r="498" spans="1:17" x14ac:dyDescent="0.2">
      <c r="A498" s="14">
        <f t="shared" si="93"/>
        <v>37135</v>
      </c>
      <c r="B498" s="1">
        <f t="shared" si="99"/>
        <v>9</v>
      </c>
      <c r="F498" s="34">
        <v>20.35714286</v>
      </c>
      <c r="G498" s="13">
        <f t="shared" si="86"/>
        <v>0</v>
      </c>
      <c r="H498" s="13">
        <f t="shared" si="87"/>
        <v>20.35714286</v>
      </c>
      <c r="I498" s="16">
        <f t="shared" si="95"/>
        <v>20.35916432970598</v>
      </c>
      <c r="J498" s="13">
        <f t="shared" si="88"/>
        <v>19.955629322820055</v>
      </c>
      <c r="K498" s="13">
        <f t="shared" si="89"/>
        <v>0.40353500688592447</v>
      </c>
      <c r="L498" s="13">
        <f t="shared" si="90"/>
        <v>0</v>
      </c>
      <c r="M498" s="13">
        <f t="shared" si="96"/>
        <v>4.5773267381734638E-3</v>
      </c>
      <c r="N498" s="13">
        <f t="shared" si="91"/>
        <v>2.8379425776675475E-3</v>
      </c>
      <c r="O498" s="13">
        <f t="shared" si="92"/>
        <v>2.8379425776675475E-3</v>
      </c>
      <c r="Q498">
        <v>22.568676026489651</v>
      </c>
    </row>
    <row r="499" spans="1:17" x14ac:dyDescent="0.2">
      <c r="A499" s="14">
        <f t="shared" si="93"/>
        <v>37165</v>
      </c>
      <c r="B499" s="1">
        <f t="shared" si="99"/>
        <v>10</v>
      </c>
      <c r="F499" s="34">
        <v>0.114285714</v>
      </c>
      <c r="G499" s="13">
        <f t="shared" si="86"/>
        <v>0</v>
      </c>
      <c r="H499" s="13">
        <f t="shared" si="87"/>
        <v>0.114285714</v>
      </c>
      <c r="I499" s="16">
        <f t="shared" si="95"/>
        <v>0.51782072088592446</v>
      </c>
      <c r="J499" s="13">
        <f t="shared" si="88"/>
        <v>0.51781295660122906</v>
      </c>
      <c r="K499" s="13">
        <f t="shared" si="89"/>
        <v>7.7642846953995814E-6</v>
      </c>
      <c r="L499" s="13">
        <f t="shared" si="90"/>
        <v>0</v>
      </c>
      <c r="M499" s="13">
        <f t="shared" si="96"/>
        <v>1.7393841605059164E-3</v>
      </c>
      <c r="N499" s="13">
        <f t="shared" si="91"/>
        <v>1.0784181795136681E-3</v>
      </c>
      <c r="O499" s="13">
        <f t="shared" si="92"/>
        <v>1.0784181795136681E-3</v>
      </c>
      <c r="Q499">
        <v>21.672931259922692</v>
      </c>
    </row>
    <row r="500" spans="1:17" x14ac:dyDescent="0.2">
      <c r="A500" s="14">
        <f t="shared" si="93"/>
        <v>37196</v>
      </c>
      <c r="B500" s="1">
        <f t="shared" si="99"/>
        <v>11</v>
      </c>
      <c r="F500" s="34">
        <v>27.321428569999998</v>
      </c>
      <c r="G500" s="13">
        <f t="shared" si="86"/>
        <v>0</v>
      </c>
      <c r="H500" s="13">
        <f t="shared" si="87"/>
        <v>27.321428569999998</v>
      </c>
      <c r="I500" s="16">
        <f t="shared" si="95"/>
        <v>27.321436334284694</v>
      </c>
      <c r="J500" s="13">
        <f t="shared" si="88"/>
        <v>25.169805035717197</v>
      </c>
      <c r="K500" s="13">
        <f t="shared" si="89"/>
        <v>2.1516312985674979</v>
      </c>
      <c r="L500" s="13">
        <f t="shared" si="90"/>
        <v>0</v>
      </c>
      <c r="M500" s="13">
        <f t="shared" si="96"/>
        <v>6.6096598099224827E-4</v>
      </c>
      <c r="N500" s="13">
        <f t="shared" si="91"/>
        <v>4.0979890821519392E-4</v>
      </c>
      <c r="O500" s="13">
        <f t="shared" si="92"/>
        <v>4.0979890821519392E-4</v>
      </c>
      <c r="Q500">
        <v>16.305526800794048</v>
      </c>
    </row>
    <row r="501" spans="1:17" x14ac:dyDescent="0.2">
      <c r="A501" s="14">
        <f t="shared" si="93"/>
        <v>37226</v>
      </c>
      <c r="B501" s="1">
        <f t="shared" si="99"/>
        <v>12</v>
      </c>
      <c r="F501" s="34">
        <v>7.1428569999999999E-3</v>
      </c>
      <c r="G501" s="13">
        <f t="shared" si="86"/>
        <v>0</v>
      </c>
      <c r="H501" s="13">
        <f t="shared" si="87"/>
        <v>7.1428569999999999E-3</v>
      </c>
      <c r="I501" s="16">
        <f t="shared" si="95"/>
        <v>2.1587741555674977</v>
      </c>
      <c r="J501" s="13">
        <f t="shared" si="88"/>
        <v>2.1566609464331927</v>
      </c>
      <c r="K501" s="13">
        <f t="shared" si="89"/>
        <v>2.1132091343050163E-3</v>
      </c>
      <c r="L501" s="13">
        <f t="shared" si="90"/>
        <v>0</v>
      </c>
      <c r="M501" s="13">
        <f t="shared" si="96"/>
        <v>2.5116707277705435E-4</v>
      </c>
      <c r="N501" s="13">
        <f t="shared" si="91"/>
        <v>1.5572358512177371E-4</v>
      </c>
      <c r="O501" s="13">
        <f t="shared" si="92"/>
        <v>1.5572358512177371E-4</v>
      </c>
      <c r="Q501">
        <v>12.21448226168132</v>
      </c>
    </row>
    <row r="502" spans="1:17" x14ac:dyDescent="0.2">
      <c r="A502" s="14">
        <f t="shared" si="93"/>
        <v>37257</v>
      </c>
      <c r="B502" s="1">
        <f t="shared" si="99"/>
        <v>1</v>
      </c>
      <c r="F502" s="34">
        <v>132.1857143</v>
      </c>
      <c r="G502" s="13">
        <f t="shared" si="86"/>
        <v>11.72399153310004</v>
      </c>
      <c r="H502" s="13">
        <f t="shared" si="87"/>
        <v>120.46172276689995</v>
      </c>
      <c r="I502" s="16">
        <f t="shared" si="95"/>
        <v>120.46383597603426</v>
      </c>
      <c r="J502" s="13">
        <f t="shared" si="88"/>
        <v>45.617767774863587</v>
      </c>
      <c r="K502" s="13">
        <f t="shared" si="89"/>
        <v>74.846068201170681</v>
      </c>
      <c r="L502" s="13">
        <f t="shared" si="90"/>
        <v>64.172616015976601</v>
      </c>
      <c r="M502" s="13">
        <f t="shared" si="96"/>
        <v>64.172711459464253</v>
      </c>
      <c r="N502" s="13">
        <f t="shared" si="91"/>
        <v>39.787081104867838</v>
      </c>
      <c r="O502" s="13">
        <f t="shared" si="92"/>
        <v>51.511072637967878</v>
      </c>
      <c r="Q502">
        <v>12.37480059354839</v>
      </c>
    </row>
    <row r="503" spans="1:17" x14ac:dyDescent="0.2">
      <c r="A503" s="14">
        <f t="shared" si="93"/>
        <v>37288</v>
      </c>
      <c r="B503" s="1">
        <f t="shared" si="99"/>
        <v>2</v>
      </c>
      <c r="F503" s="34">
        <v>67.942857140000001</v>
      </c>
      <c r="G503" s="13">
        <f t="shared" si="86"/>
        <v>4.5414599216804179</v>
      </c>
      <c r="H503" s="13">
        <f t="shared" si="87"/>
        <v>63.40139721831958</v>
      </c>
      <c r="I503" s="16">
        <f t="shared" si="95"/>
        <v>74.074849403513653</v>
      </c>
      <c r="J503" s="13">
        <f t="shared" si="88"/>
        <v>42.450603377052687</v>
      </c>
      <c r="K503" s="13">
        <f t="shared" si="89"/>
        <v>31.624246026460966</v>
      </c>
      <c r="L503" s="13">
        <f t="shared" si="90"/>
        <v>20.632993168945831</v>
      </c>
      <c r="M503" s="13">
        <f t="shared" si="96"/>
        <v>45.018623523542246</v>
      </c>
      <c r="N503" s="13">
        <f t="shared" si="91"/>
        <v>27.911546584596191</v>
      </c>
      <c r="O503" s="13">
        <f t="shared" si="92"/>
        <v>32.453006506276608</v>
      </c>
      <c r="Q503">
        <v>13.10202854395099</v>
      </c>
    </row>
    <row r="504" spans="1:17" x14ac:dyDescent="0.2">
      <c r="A504" s="14">
        <f t="shared" si="93"/>
        <v>37316</v>
      </c>
      <c r="B504" s="1">
        <f t="shared" si="99"/>
        <v>3</v>
      </c>
      <c r="F504" s="34">
        <v>13.96428571</v>
      </c>
      <c r="G504" s="13">
        <f t="shared" si="86"/>
        <v>0</v>
      </c>
      <c r="H504" s="13">
        <f t="shared" si="87"/>
        <v>13.96428571</v>
      </c>
      <c r="I504" s="16">
        <f t="shared" si="95"/>
        <v>24.955538567515134</v>
      </c>
      <c r="J504" s="13">
        <f t="shared" si="88"/>
        <v>23.165534731119951</v>
      </c>
      <c r="K504" s="13">
        <f t="shared" si="89"/>
        <v>1.7900038363951829</v>
      </c>
      <c r="L504" s="13">
        <f t="shared" si="90"/>
        <v>0</v>
      </c>
      <c r="M504" s="13">
        <f t="shared" si="96"/>
        <v>17.107076938946054</v>
      </c>
      <c r="N504" s="13">
        <f t="shared" si="91"/>
        <v>10.606387702146554</v>
      </c>
      <c r="O504" s="13">
        <f t="shared" si="92"/>
        <v>10.606387702146554</v>
      </c>
      <c r="Q504">
        <v>15.76205644418137</v>
      </c>
    </row>
    <row r="505" spans="1:17" x14ac:dyDescent="0.2">
      <c r="A505" s="14">
        <f t="shared" si="93"/>
        <v>37347</v>
      </c>
      <c r="B505" s="1">
        <f t="shared" si="99"/>
        <v>4</v>
      </c>
      <c r="F505" s="34">
        <v>26.264285709999999</v>
      </c>
      <c r="G505" s="13">
        <f t="shared" si="86"/>
        <v>0</v>
      </c>
      <c r="H505" s="13">
        <f t="shared" si="87"/>
        <v>26.264285709999999</v>
      </c>
      <c r="I505" s="16">
        <f t="shared" si="95"/>
        <v>28.054289546395182</v>
      </c>
      <c r="J505" s="13">
        <f t="shared" si="88"/>
        <v>25.588733491511263</v>
      </c>
      <c r="K505" s="13">
        <f t="shared" si="89"/>
        <v>2.465556054883919</v>
      </c>
      <c r="L505" s="13">
        <f t="shared" si="90"/>
        <v>0</v>
      </c>
      <c r="M505" s="13">
        <f t="shared" si="96"/>
        <v>6.5006892367995004</v>
      </c>
      <c r="N505" s="13">
        <f t="shared" si="91"/>
        <v>4.0304273268156905</v>
      </c>
      <c r="O505" s="13">
        <f t="shared" si="92"/>
        <v>4.0304273268156905</v>
      </c>
      <c r="Q505">
        <v>15.792306462013491</v>
      </c>
    </row>
    <row r="506" spans="1:17" x14ac:dyDescent="0.2">
      <c r="A506" s="14">
        <f t="shared" si="93"/>
        <v>37377</v>
      </c>
      <c r="B506" s="1">
        <f t="shared" si="99"/>
        <v>5</v>
      </c>
      <c r="F506" s="34">
        <v>4.1571428570000002</v>
      </c>
      <c r="G506" s="13">
        <f t="shared" si="86"/>
        <v>0</v>
      </c>
      <c r="H506" s="13">
        <f t="shared" si="87"/>
        <v>4.1571428570000002</v>
      </c>
      <c r="I506" s="16">
        <f t="shared" si="95"/>
        <v>6.6226989118839192</v>
      </c>
      <c r="J506" s="13">
        <f t="shared" si="88"/>
        <v>6.6039614081392868</v>
      </c>
      <c r="K506" s="13">
        <f t="shared" si="89"/>
        <v>1.8737503744632455E-2</v>
      </c>
      <c r="L506" s="13">
        <f t="shared" si="90"/>
        <v>0</v>
      </c>
      <c r="M506" s="13">
        <f t="shared" si="96"/>
        <v>2.4702619099838099</v>
      </c>
      <c r="N506" s="13">
        <f t="shared" si="91"/>
        <v>1.5315623841899622</v>
      </c>
      <c r="O506" s="13">
        <f t="shared" si="92"/>
        <v>1.5315623841899622</v>
      </c>
      <c r="Q506">
        <v>20.63332428539232</v>
      </c>
    </row>
    <row r="507" spans="1:17" x14ac:dyDescent="0.2">
      <c r="A507" s="14">
        <f t="shared" si="93"/>
        <v>37408</v>
      </c>
      <c r="B507" s="1">
        <f t="shared" si="99"/>
        <v>6</v>
      </c>
      <c r="F507" s="34">
        <v>0.37857142900000001</v>
      </c>
      <c r="G507" s="13">
        <f t="shared" si="86"/>
        <v>0</v>
      </c>
      <c r="H507" s="13">
        <f t="shared" si="87"/>
        <v>0.37857142900000001</v>
      </c>
      <c r="I507" s="16">
        <f t="shared" si="95"/>
        <v>0.39730893274463247</v>
      </c>
      <c r="J507" s="13">
        <f t="shared" si="88"/>
        <v>0.39730514092521269</v>
      </c>
      <c r="K507" s="13">
        <f t="shared" si="89"/>
        <v>3.7918194197850141E-6</v>
      </c>
      <c r="L507" s="13">
        <f t="shared" si="90"/>
        <v>0</v>
      </c>
      <c r="M507" s="13">
        <f t="shared" si="96"/>
        <v>0.93869952579384774</v>
      </c>
      <c r="N507" s="13">
        <f t="shared" si="91"/>
        <v>0.58199370599218558</v>
      </c>
      <c r="O507" s="13">
        <f t="shared" si="92"/>
        <v>0.58199370599218558</v>
      </c>
      <c r="Q507">
        <v>21.121047665411162</v>
      </c>
    </row>
    <row r="508" spans="1:17" x14ac:dyDescent="0.2">
      <c r="A508" s="14">
        <f t="shared" si="93"/>
        <v>37438</v>
      </c>
      <c r="B508" s="1">
        <f t="shared" si="99"/>
        <v>7</v>
      </c>
      <c r="F508" s="34">
        <v>3.5</v>
      </c>
      <c r="G508" s="13">
        <f t="shared" si="86"/>
        <v>0</v>
      </c>
      <c r="H508" s="13">
        <f t="shared" si="87"/>
        <v>3.5</v>
      </c>
      <c r="I508" s="16">
        <f t="shared" si="95"/>
        <v>3.5000037918194198</v>
      </c>
      <c r="J508" s="13">
        <f t="shared" si="88"/>
        <v>3.4979261620944286</v>
      </c>
      <c r="K508" s="13">
        <f t="shared" si="89"/>
        <v>2.077629724991148E-3</v>
      </c>
      <c r="L508" s="13">
        <f t="shared" si="90"/>
        <v>0</v>
      </c>
      <c r="M508" s="13">
        <f t="shared" si="96"/>
        <v>0.35670581980166216</v>
      </c>
      <c r="N508" s="13">
        <f t="shared" si="91"/>
        <v>0.22115760827703054</v>
      </c>
      <c r="O508" s="13">
        <f t="shared" si="92"/>
        <v>0.22115760827703054</v>
      </c>
      <c r="Q508">
        <v>22.681683762077409</v>
      </c>
    </row>
    <row r="509" spans="1:17" ht="13.5" customHeight="1" thickBot="1" x14ac:dyDescent="0.25">
      <c r="A509" s="14">
        <f t="shared" si="93"/>
        <v>37469</v>
      </c>
      <c r="B509" s="3">
        <f t="shared" si="99"/>
        <v>8</v>
      </c>
      <c r="F509" s="34">
        <v>19.47142857</v>
      </c>
      <c r="G509" s="13">
        <f t="shared" si="86"/>
        <v>0</v>
      </c>
      <c r="H509" s="13">
        <f t="shared" si="87"/>
        <v>19.47142857</v>
      </c>
      <c r="I509" s="16">
        <f t="shared" si="95"/>
        <v>19.473506199724991</v>
      </c>
      <c r="J509" s="13">
        <f t="shared" si="88"/>
        <v>19.214341912021709</v>
      </c>
      <c r="K509" s="13">
        <f t="shared" si="89"/>
        <v>0.25916428770328181</v>
      </c>
      <c r="L509" s="13">
        <f t="shared" si="90"/>
        <v>0</v>
      </c>
      <c r="M509" s="13">
        <f t="shared" si="96"/>
        <v>0.13554821152463162</v>
      </c>
      <c r="N509" s="13">
        <f t="shared" si="91"/>
        <v>8.4039891145271606E-2</v>
      </c>
      <c r="O509" s="13">
        <f t="shared" si="92"/>
        <v>8.4039891145271606E-2</v>
      </c>
      <c r="Q509">
        <v>24.846368000000009</v>
      </c>
    </row>
    <row r="510" spans="1:17" x14ac:dyDescent="0.2">
      <c r="A510" s="14">
        <f t="shared" si="93"/>
        <v>37500</v>
      </c>
      <c r="B510" s="1">
        <f t="shared" si="99"/>
        <v>9</v>
      </c>
      <c r="F510" s="34">
        <v>1.092857143</v>
      </c>
      <c r="G510" s="13">
        <f t="shared" si="86"/>
        <v>0</v>
      </c>
      <c r="H510" s="13">
        <f t="shared" si="87"/>
        <v>1.092857143</v>
      </c>
      <c r="I510" s="16">
        <f t="shared" si="95"/>
        <v>1.3520214307032818</v>
      </c>
      <c r="J510" s="13">
        <f t="shared" si="88"/>
        <v>1.3518838256475849</v>
      </c>
      <c r="K510" s="13">
        <f t="shared" si="89"/>
        <v>1.3760505569693215E-4</v>
      </c>
      <c r="L510" s="13">
        <f t="shared" si="90"/>
        <v>0</v>
      </c>
      <c r="M510" s="13">
        <f t="shared" si="96"/>
        <v>5.1508320379360012E-2</v>
      </c>
      <c r="N510" s="13">
        <f t="shared" si="91"/>
        <v>3.1935158635203208E-2</v>
      </c>
      <c r="O510" s="13">
        <f t="shared" si="92"/>
        <v>3.1935158635203208E-2</v>
      </c>
      <c r="Q510">
        <v>21.70263244904034</v>
      </c>
    </row>
    <row r="511" spans="1:17" x14ac:dyDescent="0.2">
      <c r="A511" s="14">
        <f t="shared" si="93"/>
        <v>37530</v>
      </c>
      <c r="B511" s="1">
        <f t="shared" si="99"/>
        <v>10</v>
      </c>
      <c r="F511" s="34">
        <v>55.785714290000001</v>
      </c>
      <c r="G511" s="13">
        <f t="shared" si="86"/>
        <v>3.1822572541029679</v>
      </c>
      <c r="H511" s="13">
        <f t="shared" si="87"/>
        <v>52.603457035897037</v>
      </c>
      <c r="I511" s="16">
        <f t="shared" si="95"/>
        <v>52.603594640952736</v>
      </c>
      <c r="J511" s="13">
        <f t="shared" si="88"/>
        <v>42.804428259333399</v>
      </c>
      <c r="K511" s="13">
        <f t="shared" si="89"/>
        <v>9.7991663816193366</v>
      </c>
      <c r="L511" s="13">
        <f t="shared" si="90"/>
        <v>0</v>
      </c>
      <c r="M511" s="13">
        <f t="shared" si="96"/>
        <v>1.9573161744156804E-2</v>
      </c>
      <c r="N511" s="13">
        <f t="shared" si="91"/>
        <v>1.2135360281377218E-2</v>
      </c>
      <c r="O511" s="13">
        <f t="shared" si="92"/>
        <v>3.1943926143843453</v>
      </c>
      <c r="Q511">
        <v>18.140685942451029</v>
      </c>
    </row>
    <row r="512" spans="1:17" x14ac:dyDescent="0.2">
      <c r="A512" s="14">
        <f t="shared" si="93"/>
        <v>37561</v>
      </c>
      <c r="B512" s="1">
        <f t="shared" si="99"/>
        <v>11</v>
      </c>
      <c r="F512" s="34">
        <v>0.157142857</v>
      </c>
      <c r="G512" s="13">
        <f t="shared" si="86"/>
        <v>0</v>
      </c>
      <c r="H512" s="13">
        <f t="shared" si="87"/>
        <v>0.157142857</v>
      </c>
      <c r="I512" s="16">
        <f t="shared" si="95"/>
        <v>9.9563092386193368</v>
      </c>
      <c r="J512" s="13">
        <f t="shared" si="88"/>
        <v>9.8217641091000587</v>
      </c>
      <c r="K512" s="13">
        <f t="shared" si="89"/>
        <v>0.13454512951927811</v>
      </c>
      <c r="L512" s="13">
        <f t="shared" si="90"/>
        <v>0</v>
      </c>
      <c r="M512" s="13">
        <f t="shared" si="96"/>
        <v>7.4378014627795863E-3</v>
      </c>
      <c r="N512" s="13">
        <f t="shared" si="91"/>
        <v>4.6114369069233437E-3</v>
      </c>
      <c r="O512" s="13">
        <f t="shared" si="92"/>
        <v>4.6114369069233437E-3</v>
      </c>
      <c r="Q512">
        <v>15.21314130085355</v>
      </c>
    </row>
    <row r="513" spans="1:17" x14ac:dyDescent="0.2">
      <c r="A513" s="14">
        <f t="shared" si="93"/>
        <v>37591</v>
      </c>
      <c r="B513" s="1">
        <f t="shared" si="99"/>
        <v>12</v>
      </c>
      <c r="F513" s="34">
        <v>154.1285714</v>
      </c>
      <c r="G513" s="13">
        <f t="shared" si="86"/>
        <v>14.177264499666423</v>
      </c>
      <c r="H513" s="13">
        <f t="shared" si="87"/>
        <v>139.95130690033358</v>
      </c>
      <c r="I513" s="16">
        <f t="shared" si="95"/>
        <v>140.08585202985284</v>
      </c>
      <c r="J513" s="13">
        <f t="shared" si="88"/>
        <v>46.753364769032274</v>
      </c>
      <c r="K513" s="13">
        <f t="shared" si="89"/>
        <v>93.332487260820571</v>
      </c>
      <c r="L513" s="13">
        <f t="shared" si="90"/>
        <v>82.794961700427692</v>
      </c>
      <c r="M513" s="13">
        <f t="shared" si="96"/>
        <v>82.79778806498355</v>
      </c>
      <c r="N513" s="13">
        <f t="shared" si="91"/>
        <v>51.334628600289804</v>
      </c>
      <c r="O513" s="13">
        <f t="shared" si="92"/>
        <v>65.511893099956225</v>
      </c>
      <c r="Q513">
        <v>12.46639646087853</v>
      </c>
    </row>
    <row r="514" spans="1:17" x14ac:dyDescent="0.2">
      <c r="A514" s="14">
        <f t="shared" si="93"/>
        <v>37622</v>
      </c>
      <c r="B514" s="1">
        <f t="shared" si="99"/>
        <v>1</v>
      </c>
      <c r="F514" s="34">
        <v>137.38571429999999</v>
      </c>
      <c r="G514" s="13">
        <f t="shared" si="86"/>
        <v>12.3053661174583</v>
      </c>
      <c r="H514" s="13">
        <f t="shared" si="87"/>
        <v>125.08034818254168</v>
      </c>
      <c r="I514" s="16">
        <f t="shared" si="95"/>
        <v>135.61787374293459</v>
      </c>
      <c r="J514" s="13">
        <f t="shared" si="88"/>
        <v>47.80296012368072</v>
      </c>
      <c r="K514" s="13">
        <f t="shared" si="89"/>
        <v>87.814913619253872</v>
      </c>
      <c r="L514" s="13">
        <f t="shared" si="90"/>
        <v>77.236818538080882</v>
      </c>
      <c r="M514" s="13">
        <f t="shared" si="96"/>
        <v>108.69997800277464</v>
      </c>
      <c r="N514" s="13">
        <f t="shared" si="91"/>
        <v>67.39398636172028</v>
      </c>
      <c r="O514" s="13">
        <f t="shared" si="92"/>
        <v>79.699352479178586</v>
      </c>
      <c r="Q514">
        <v>12.89801045415004</v>
      </c>
    </row>
    <row r="515" spans="1:17" x14ac:dyDescent="0.2">
      <c r="A515" s="14">
        <f t="shared" si="93"/>
        <v>37653</v>
      </c>
      <c r="B515" s="1">
        <f t="shared" si="99"/>
        <v>2</v>
      </c>
      <c r="F515" s="34">
        <v>78.642857140000004</v>
      </c>
      <c r="G515" s="13">
        <f t="shared" si="86"/>
        <v>5.7377499318022211</v>
      </c>
      <c r="H515" s="13">
        <f t="shared" si="87"/>
        <v>72.905107208197776</v>
      </c>
      <c r="I515" s="16">
        <f t="shared" si="95"/>
        <v>83.48320228937078</v>
      </c>
      <c r="J515" s="13">
        <f t="shared" si="88"/>
        <v>42.198110696928076</v>
      </c>
      <c r="K515" s="13">
        <f t="shared" si="89"/>
        <v>41.285091592442704</v>
      </c>
      <c r="L515" s="13">
        <f t="shared" si="90"/>
        <v>30.364872834407421</v>
      </c>
      <c r="M515" s="13">
        <f t="shared" si="96"/>
        <v>71.670864475461784</v>
      </c>
      <c r="N515" s="13">
        <f t="shared" si="91"/>
        <v>44.435935974786304</v>
      </c>
      <c r="O515" s="13">
        <f t="shared" si="92"/>
        <v>50.173685906588524</v>
      </c>
      <c r="Q515">
        <v>12.260322593548389</v>
      </c>
    </row>
    <row r="516" spans="1:17" x14ac:dyDescent="0.2">
      <c r="A516" s="14">
        <f t="shared" si="93"/>
        <v>37681</v>
      </c>
      <c r="B516" s="1">
        <f t="shared" si="99"/>
        <v>3</v>
      </c>
      <c r="F516" s="34">
        <v>55.614285709999997</v>
      </c>
      <c r="G516" s="13">
        <f t="shared" si="86"/>
        <v>3.1630910580559237</v>
      </c>
      <c r="H516" s="13">
        <f t="shared" si="87"/>
        <v>52.451194651944071</v>
      </c>
      <c r="I516" s="16">
        <f t="shared" si="95"/>
        <v>63.371413409979354</v>
      </c>
      <c r="J516" s="13">
        <f t="shared" si="88"/>
        <v>42.905674978045695</v>
      </c>
      <c r="K516" s="13">
        <f t="shared" si="89"/>
        <v>20.465738431933659</v>
      </c>
      <c r="L516" s="13">
        <f t="shared" si="90"/>
        <v>9.3924394912777824</v>
      </c>
      <c r="M516" s="13">
        <f t="shared" si="96"/>
        <v>36.627367991953264</v>
      </c>
      <c r="N516" s="13">
        <f t="shared" si="91"/>
        <v>22.708968155011025</v>
      </c>
      <c r="O516" s="13">
        <f t="shared" si="92"/>
        <v>25.872059213066947</v>
      </c>
      <c r="Q516">
        <v>14.81345981496237</v>
      </c>
    </row>
    <row r="517" spans="1:17" x14ac:dyDescent="0.2">
      <c r="A517" s="14">
        <f t="shared" si="93"/>
        <v>37712</v>
      </c>
      <c r="B517" s="1">
        <f t="shared" si="99"/>
        <v>4</v>
      </c>
      <c r="F517" s="34">
        <v>3.9</v>
      </c>
      <c r="G517" s="13">
        <f t="shared" si="86"/>
        <v>0</v>
      </c>
      <c r="H517" s="13">
        <f t="shared" si="87"/>
        <v>3.9</v>
      </c>
      <c r="I517" s="16">
        <f t="shared" si="95"/>
        <v>14.973298940655875</v>
      </c>
      <c r="J517" s="13">
        <f t="shared" si="88"/>
        <v>14.680274436040222</v>
      </c>
      <c r="K517" s="13">
        <f t="shared" si="89"/>
        <v>0.29302450461565321</v>
      </c>
      <c r="L517" s="13">
        <f t="shared" si="90"/>
        <v>0</v>
      </c>
      <c r="M517" s="13">
        <f t="shared" si="96"/>
        <v>13.918399836942239</v>
      </c>
      <c r="N517" s="13">
        <f t="shared" si="91"/>
        <v>8.6294078989041889</v>
      </c>
      <c r="O517" s="13">
        <f t="shared" si="92"/>
        <v>8.6294078989041889</v>
      </c>
      <c r="Q517">
        <v>18.317986836707728</v>
      </c>
    </row>
    <row r="518" spans="1:17" x14ac:dyDescent="0.2">
      <c r="A518" s="14">
        <f t="shared" si="93"/>
        <v>37742</v>
      </c>
      <c r="B518" s="1">
        <f t="shared" si="99"/>
        <v>5</v>
      </c>
      <c r="F518" s="34">
        <v>0.41428571400000003</v>
      </c>
      <c r="G518" s="13">
        <f t="shared" ref="G518:G581" si="100">IF((F518-$J$2)&gt;0,$I$2*(F518-$J$2),0)</f>
        <v>0</v>
      </c>
      <c r="H518" s="13">
        <f t="shared" ref="H518:H581" si="101">F518-G518</f>
        <v>0.41428571400000003</v>
      </c>
      <c r="I518" s="16">
        <f t="shared" si="95"/>
        <v>0.70731021861565324</v>
      </c>
      <c r="J518" s="13">
        <f t="shared" ref="J518:J581" si="102">I518/SQRT(1+(I518/($K$2*(300+(25*Q518)+0.05*(Q518)^3)))^2)</f>
        <v>0.70728639454099151</v>
      </c>
      <c r="K518" s="13">
        <f t="shared" ref="K518:K581" si="103">I518-J518</f>
        <v>2.3824074661726868E-5</v>
      </c>
      <c r="L518" s="13">
        <f t="shared" ref="L518:L581" si="104">IF(K518&gt;$N$2,(K518-$N$2)/$L$2,0)</f>
        <v>0</v>
      </c>
      <c r="M518" s="13">
        <f t="shared" si="96"/>
        <v>5.2889919380380501</v>
      </c>
      <c r="N518" s="13">
        <f t="shared" ref="N518:N581" si="105">$M$2*M518</f>
        <v>3.279175001583591</v>
      </c>
      <c r="O518" s="13">
        <f t="shared" ref="O518:O581" si="106">N518+G518</f>
        <v>3.279175001583591</v>
      </c>
      <c r="Q518">
        <v>20.360908547755631</v>
      </c>
    </row>
    <row r="519" spans="1:17" x14ac:dyDescent="0.2">
      <c r="A519" s="14">
        <f t="shared" ref="A519:A582" si="107">EDATE(A518,1)</f>
        <v>37773</v>
      </c>
      <c r="B519" s="1">
        <f t="shared" si="99"/>
        <v>6</v>
      </c>
      <c r="F519" s="34">
        <v>1.8142857139999999</v>
      </c>
      <c r="G519" s="13">
        <f t="shared" si="100"/>
        <v>0</v>
      </c>
      <c r="H519" s="13">
        <f t="shared" si="101"/>
        <v>1.8142857139999999</v>
      </c>
      <c r="I519" s="16">
        <f t="shared" ref="I519:I582" si="108">H519+K518-L518</f>
        <v>1.8143095380746617</v>
      </c>
      <c r="J519" s="13">
        <f t="shared" si="102"/>
        <v>1.8137804162026794</v>
      </c>
      <c r="K519" s="13">
        <f t="shared" si="103"/>
        <v>5.2912187198228544E-4</v>
      </c>
      <c r="L519" s="13">
        <f t="shared" si="104"/>
        <v>0</v>
      </c>
      <c r="M519" s="13">
        <f t="shared" ref="M519:M582" si="109">L519+M518-N518</f>
        <v>2.0098169364544591</v>
      </c>
      <c r="N519" s="13">
        <f t="shared" si="105"/>
        <v>1.2460865006017647</v>
      </c>
      <c r="O519" s="13">
        <f t="shared" si="106"/>
        <v>1.2460865006017647</v>
      </c>
      <c r="Q519">
        <v>18.419501739122801</v>
      </c>
    </row>
    <row r="520" spans="1:17" x14ac:dyDescent="0.2">
      <c r="A520" s="14">
        <f t="shared" si="107"/>
        <v>37803</v>
      </c>
      <c r="B520" s="1">
        <f t="shared" si="99"/>
        <v>7</v>
      </c>
      <c r="F520" s="34">
        <v>3.1</v>
      </c>
      <c r="G520" s="13">
        <f t="shared" si="100"/>
        <v>0</v>
      </c>
      <c r="H520" s="13">
        <f t="shared" si="101"/>
        <v>3.1</v>
      </c>
      <c r="I520" s="16">
        <f t="shared" si="108"/>
        <v>3.1005291218719826</v>
      </c>
      <c r="J520" s="13">
        <f t="shared" si="102"/>
        <v>3.0991506556705128</v>
      </c>
      <c r="K520" s="13">
        <f t="shared" si="103"/>
        <v>1.3784662014697524E-3</v>
      </c>
      <c r="L520" s="13">
        <f t="shared" si="104"/>
        <v>0</v>
      </c>
      <c r="M520" s="13">
        <f t="shared" si="109"/>
        <v>0.7637304358526944</v>
      </c>
      <c r="N520" s="13">
        <f t="shared" si="105"/>
        <v>0.4735128702286705</v>
      </c>
      <c r="O520" s="13">
        <f t="shared" si="106"/>
        <v>0.4735128702286705</v>
      </c>
      <c r="Q520">
        <v>23.014865097949599</v>
      </c>
    </row>
    <row r="521" spans="1:17" ht="13.5" customHeight="1" thickBot="1" x14ac:dyDescent="0.25">
      <c r="A521" s="14">
        <f t="shared" si="107"/>
        <v>37834</v>
      </c>
      <c r="B521" s="3">
        <f t="shared" si="99"/>
        <v>8</v>
      </c>
      <c r="F521" s="34">
        <v>10.34285714</v>
      </c>
      <c r="G521" s="13">
        <f t="shared" si="100"/>
        <v>0</v>
      </c>
      <c r="H521" s="13">
        <f t="shared" si="101"/>
        <v>10.34285714</v>
      </c>
      <c r="I521" s="16">
        <f t="shared" si="108"/>
        <v>10.344235606201469</v>
      </c>
      <c r="J521" s="13">
        <f t="shared" si="102"/>
        <v>10.293725253017211</v>
      </c>
      <c r="K521" s="13">
        <f t="shared" si="103"/>
        <v>5.0510353184257895E-2</v>
      </c>
      <c r="L521" s="13">
        <f t="shared" si="104"/>
        <v>0</v>
      </c>
      <c r="M521" s="13">
        <f t="shared" si="109"/>
        <v>0.2902175656240239</v>
      </c>
      <c r="N521" s="13">
        <f t="shared" si="105"/>
        <v>0.17993489068689481</v>
      </c>
      <c r="O521" s="13">
        <f t="shared" si="106"/>
        <v>0.17993489068689481</v>
      </c>
      <c r="Q521">
        <v>23.06238500000001</v>
      </c>
    </row>
    <row r="522" spans="1:17" x14ac:dyDescent="0.2">
      <c r="A522" s="14">
        <f t="shared" si="107"/>
        <v>37865</v>
      </c>
      <c r="B522" s="1">
        <f t="shared" si="99"/>
        <v>9</v>
      </c>
      <c r="F522" s="34">
        <v>33.228571430000002</v>
      </c>
      <c r="G522" s="13">
        <f t="shared" si="100"/>
        <v>0.66030541669097098</v>
      </c>
      <c r="H522" s="13">
        <f t="shared" si="101"/>
        <v>32.568266013309028</v>
      </c>
      <c r="I522" s="16">
        <f t="shared" si="108"/>
        <v>32.618776366493286</v>
      </c>
      <c r="J522" s="13">
        <f t="shared" si="102"/>
        <v>30.872237732598951</v>
      </c>
      <c r="K522" s="13">
        <f t="shared" si="103"/>
        <v>1.7465386338943354</v>
      </c>
      <c r="L522" s="13">
        <f t="shared" si="104"/>
        <v>0</v>
      </c>
      <c r="M522" s="13">
        <f t="shared" si="109"/>
        <v>0.11028267493712909</v>
      </c>
      <c r="N522" s="13">
        <f t="shared" si="105"/>
        <v>6.8375258461020036E-2</v>
      </c>
      <c r="O522" s="13">
        <f t="shared" si="106"/>
        <v>0.72868067515199098</v>
      </c>
      <c r="Q522">
        <v>21.83236681305851</v>
      </c>
    </row>
    <row r="523" spans="1:17" x14ac:dyDescent="0.2">
      <c r="A523" s="14">
        <f t="shared" si="107"/>
        <v>37895</v>
      </c>
      <c r="B523" s="1">
        <f t="shared" si="99"/>
        <v>10</v>
      </c>
      <c r="F523" s="34">
        <v>0.95714285700000001</v>
      </c>
      <c r="G523" s="13">
        <f t="shared" si="100"/>
        <v>0</v>
      </c>
      <c r="H523" s="13">
        <f t="shared" si="101"/>
        <v>0.95714285700000001</v>
      </c>
      <c r="I523" s="16">
        <f t="shared" si="108"/>
        <v>2.7036814908943354</v>
      </c>
      <c r="J523" s="13">
        <f t="shared" si="102"/>
        <v>2.7018789485986221</v>
      </c>
      <c r="K523" s="13">
        <f t="shared" si="103"/>
        <v>1.8025422957133053E-3</v>
      </c>
      <c r="L523" s="13">
        <f t="shared" si="104"/>
        <v>0</v>
      </c>
      <c r="M523" s="13">
        <f t="shared" si="109"/>
        <v>4.1907416476109058E-2</v>
      </c>
      <c r="N523" s="13">
        <f t="shared" si="105"/>
        <v>2.5982598215187617E-2</v>
      </c>
      <c r="O523" s="13">
        <f t="shared" si="106"/>
        <v>2.5982598215187617E-2</v>
      </c>
      <c r="Q523">
        <v>18.210429140203221</v>
      </c>
    </row>
    <row r="524" spans="1:17" x14ac:dyDescent="0.2">
      <c r="A524" s="14">
        <f t="shared" si="107"/>
        <v>37926</v>
      </c>
      <c r="B524" s="1">
        <f t="shared" si="99"/>
        <v>11</v>
      </c>
      <c r="F524" s="34">
        <v>83.45</v>
      </c>
      <c r="G524" s="13">
        <f t="shared" si="100"/>
        <v>6.275201986068236</v>
      </c>
      <c r="H524" s="13">
        <f t="shared" si="101"/>
        <v>77.174798013931763</v>
      </c>
      <c r="I524" s="16">
        <f t="shared" si="108"/>
        <v>77.17660055622747</v>
      </c>
      <c r="J524" s="13">
        <f t="shared" si="102"/>
        <v>45.755802059264241</v>
      </c>
      <c r="K524" s="13">
        <f t="shared" si="103"/>
        <v>31.420798496963229</v>
      </c>
      <c r="L524" s="13">
        <f t="shared" si="104"/>
        <v>20.428049733944732</v>
      </c>
      <c r="M524" s="13">
        <f t="shared" si="109"/>
        <v>20.443974552205656</v>
      </c>
      <c r="N524" s="13">
        <f t="shared" si="105"/>
        <v>12.675264222367506</v>
      </c>
      <c r="O524" s="13">
        <f t="shared" si="106"/>
        <v>18.950466208435742</v>
      </c>
      <c r="Q524">
        <v>14.44260334821127</v>
      </c>
    </row>
    <row r="525" spans="1:17" x14ac:dyDescent="0.2">
      <c r="A525" s="14">
        <f t="shared" si="107"/>
        <v>37956</v>
      </c>
      <c r="B525" s="1">
        <f t="shared" si="99"/>
        <v>12</v>
      </c>
      <c r="F525" s="34">
        <v>31.214285709999999</v>
      </c>
      <c r="G525" s="13">
        <f t="shared" si="100"/>
        <v>0.43510262375947489</v>
      </c>
      <c r="H525" s="13">
        <f t="shared" si="101"/>
        <v>30.779183086240522</v>
      </c>
      <c r="I525" s="16">
        <f t="shared" si="108"/>
        <v>41.771931849259019</v>
      </c>
      <c r="J525" s="13">
        <f t="shared" si="102"/>
        <v>31.205424775823776</v>
      </c>
      <c r="K525" s="13">
        <f t="shared" si="103"/>
        <v>10.566507073435243</v>
      </c>
      <c r="L525" s="13">
        <f t="shared" si="104"/>
        <v>0</v>
      </c>
      <c r="M525" s="13">
        <f t="shared" si="109"/>
        <v>7.7687103298381501</v>
      </c>
      <c r="N525" s="13">
        <f t="shared" si="105"/>
        <v>4.8166004044996527</v>
      </c>
      <c r="O525" s="13">
        <f t="shared" si="106"/>
        <v>5.2517030282591275</v>
      </c>
      <c r="Q525">
        <v>11.65619959354839</v>
      </c>
    </row>
    <row r="526" spans="1:17" x14ac:dyDescent="0.2">
      <c r="A526" s="14">
        <f t="shared" si="107"/>
        <v>37987</v>
      </c>
      <c r="B526" s="1">
        <f t="shared" si="99"/>
        <v>1</v>
      </c>
      <c r="F526" s="34">
        <v>0.21428571399999999</v>
      </c>
      <c r="G526" s="13">
        <f t="shared" si="100"/>
        <v>0</v>
      </c>
      <c r="H526" s="13">
        <f t="shared" si="101"/>
        <v>0.21428571399999999</v>
      </c>
      <c r="I526" s="16">
        <f t="shared" si="108"/>
        <v>10.780792787435244</v>
      </c>
      <c r="J526" s="13">
        <f t="shared" si="102"/>
        <v>10.506835637264865</v>
      </c>
      <c r="K526" s="13">
        <f t="shared" si="103"/>
        <v>0.27395715017037858</v>
      </c>
      <c r="L526" s="13">
        <f t="shared" si="104"/>
        <v>0</v>
      </c>
      <c r="M526" s="13">
        <f t="shared" si="109"/>
        <v>2.9521099253384975</v>
      </c>
      <c r="N526" s="13">
        <f t="shared" si="105"/>
        <v>1.8303081537098684</v>
      </c>
      <c r="O526" s="13">
        <f t="shared" si="106"/>
        <v>1.8303081537098684</v>
      </c>
      <c r="Q526">
        <v>11.644725686023429</v>
      </c>
    </row>
    <row r="527" spans="1:17" x14ac:dyDescent="0.2">
      <c r="A527" s="14">
        <f t="shared" si="107"/>
        <v>38018</v>
      </c>
      <c r="B527" s="1">
        <f t="shared" si="99"/>
        <v>2</v>
      </c>
      <c r="F527" s="34">
        <v>11.46428571</v>
      </c>
      <c r="G527" s="13">
        <f t="shared" si="100"/>
        <v>0</v>
      </c>
      <c r="H527" s="13">
        <f t="shared" si="101"/>
        <v>11.46428571</v>
      </c>
      <c r="I527" s="16">
        <f t="shared" si="108"/>
        <v>11.738242860170379</v>
      </c>
      <c r="J527" s="13">
        <f t="shared" si="102"/>
        <v>11.493675509571956</v>
      </c>
      <c r="K527" s="13">
        <f t="shared" si="103"/>
        <v>0.24456735059842316</v>
      </c>
      <c r="L527" s="13">
        <f t="shared" si="104"/>
        <v>0</v>
      </c>
      <c r="M527" s="13">
        <f t="shared" si="109"/>
        <v>1.121801771628629</v>
      </c>
      <c r="N527" s="13">
        <f t="shared" si="105"/>
        <v>0.69551709840974996</v>
      </c>
      <c r="O527" s="13">
        <f t="shared" si="106"/>
        <v>0.69551709840974996</v>
      </c>
      <c r="Q527">
        <v>14.387148431699419</v>
      </c>
    </row>
    <row r="528" spans="1:17" x14ac:dyDescent="0.2">
      <c r="A528" s="14">
        <f t="shared" si="107"/>
        <v>38047</v>
      </c>
      <c r="B528" s="1">
        <f t="shared" si="99"/>
        <v>3</v>
      </c>
      <c r="F528" s="34">
        <v>1.657142857</v>
      </c>
      <c r="G528" s="13">
        <f t="shared" si="100"/>
        <v>0</v>
      </c>
      <c r="H528" s="13">
        <f t="shared" si="101"/>
        <v>1.657142857</v>
      </c>
      <c r="I528" s="16">
        <f t="shared" si="108"/>
        <v>1.9017102075984231</v>
      </c>
      <c r="J528" s="13">
        <f t="shared" si="102"/>
        <v>1.9008910260024674</v>
      </c>
      <c r="K528" s="13">
        <f t="shared" si="103"/>
        <v>8.1918159595573137E-4</v>
      </c>
      <c r="L528" s="13">
        <f t="shared" si="104"/>
        <v>0</v>
      </c>
      <c r="M528" s="13">
        <f t="shared" si="109"/>
        <v>0.42628467321887908</v>
      </c>
      <c r="N528" s="13">
        <f t="shared" si="105"/>
        <v>0.26429649739570504</v>
      </c>
      <c r="O528" s="13">
        <f t="shared" si="106"/>
        <v>0.26429649739570504</v>
      </c>
      <c r="Q528">
        <v>16.319142370544849</v>
      </c>
    </row>
    <row r="529" spans="1:17" x14ac:dyDescent="0.2">
      <c r="A529" s="14">
        <f t="shared" si="107"/>
        <v>38078</v>
      </c>
      <c r="B529" s="1">
        <f t="shared" si="99"/>
        <v>4</v>
      </c>
      <c r="F529" s="34">
        <v>4.3428571429999998</v>
      </c>
      <c r="G529" s="13">
        <f t="shared" si="100"/>
        <v>0</v>
      </c>
      <c r="H529" s="13">
        <f t="shared" si="101"/>
        <v>4.3428571429999998</v>
      </c>
      <c r="I529" s="16">
        <f t="shared" si="108"/>
        <v>4.3436763245959558</v>
      </c>
      <c r="J529" s="13">
        <f t="shared" si="102"/>
        <v>4.3353399709270546</v>
      </c>
      <c r="K529" s="13">
        <f t="shared" si="103"/>
        <v>8.3363536689011752E-3</v>
      </c>
      <c r="L529" s="13">
        <f t="shared" si="104"/>
        <v>0</v>
      </c>
      <c r="M529" s="13">
        <f t="shared" si="109"/>
        <v>0.16198817582317404</v>
      </c>
      <c r="N529" s="13">
        <f t="shared" si="105"/>
        <v>0.1004326690103679</v>
      </c>
      <c r="O529" s="13">
        <f t="shared" si="106"/>
        <v>0.1004326690103679</v>
      </c>
      <c r="Q529">
        <v>17.42462114161512</v>
      </c>
    </row>
    <row r="530" spans="1:17" x14ac:dyDescent="0.2">
      <c r="A530" s="14">
        <f t="shared" si="107"/>
        <v>38108</v>
      </c>
      <c r="B530" s="1">
        <f t="shared" si="99"/>
        <v>5</v>
      </c>
      <c r="F530" s="34">
        <v>18.292857139999999</v>
      </c>
      <c r="G530" s="13">
        <f t="shared" si="100"/>
        <v>0</v>
      </c>
      <c r="H530" s="13">
        <f t="shared" si="101"/>
        <v>18.292857139999999</v>
      </c>
      <c r="I530" s="16">
        <f t="shared" si="108"/>
        <v>18.301193493668901</v>
      </c>
      <c r="J530" s="13">
        <f t="shared" si="102"/>
        <v>17.912161270472218</v>
      </c>
      <c r="K530" s="13">
        <f t="shared" si="103"/>
        <v>0.38903222319668274</v>
      </c>
      <c r="L530" s="13">
        <f t="shared" si="104"/>
        <v>0</v>
      </c>
      <c r="M530" s="13">
        <f t="shared" si="109"/>
        <v>6.1555506812806138E-2</v>
      </c>
      <c r="N530" s="13">
        <f t="shared" si="105"/>
        <v>3.8164414223939805E-2</v>
      </c>
      <c r="O530" s="13">
        <f t="shared" si="106"/>
        <v>3.8164414223939805E-2</v>
      </c>
      <c r="Q530">
        <v>20.550127441377061</v>
      </c>
    </row>
    <row r="531" spans="1:17" x14ac:dyDescent="0.2">
      <c r="A531" s="14">
        <f t="shared" si="107"/>
        <v>38139</v>
      </c>
      <c r="B531" s="1">
        <f t="shared" si="99"/>
        <v>6</v>
      </c>
      <c r="F531" s="34">
        <v>38.464285709999999</v>
      </c>
      <c r="G531" s="13">
        <f t="shared" si="100"/>
        <v>1.2456729577205099</v>
      </c>
      <c r="H531" s="13">
        <f t="shared" si="101"/>
        <v>37.218612752279491</v>
      </c>
      <c r="I531" s="16">
        <f t="shared" si="108"/>
        <v>37.607644975476177</v>
      </c>
      <c r="J531" s="13">
        <f t="shared" si="102"/>
        <v>33.965927375325606</v>
      </c>
      <c r="K531" s="13">
        <f t="shared" si="103"/>
        <v>3.6417176001505709</v>
      </c>
      <c r="L531" s="13">
        <f t="shared" si="104"/>
        <v>0</v>
      </c>
      <c r="M531" s="13">
        <f t="shared" si="109"/>
        <v>2.3391092588866333E-2</v>
      </c>
      <c r="N531" s="13">
        <f t="shared" si="105"/>
        <v>1.4502477405097126E-2</v>
      </c>
      <c r="O531" s="13">
        <f t="shared" si="106"/>
        <v>1.2601754351256069</v>
      </c>
      <c r="Q531">
        <v>19.155110507342521</v>
      </c>
    </row>
    <row r="532" spans="1:17" x14ac:dyDescent="0.2">
      <c r="A532" s="14">
        <f t="shared" si="107"/>
        <v>38169</v>
      </c>
      <c r="B532" s="1">
        <f t="shared" si="99"/>
        <v>7</v>
      </c>
      <c r="F532" s="34">
        <v>8.25</v>
      </c>
      <c r="G532" s="13">
        <f t="shared" si="100"/>
        <v>0</v>
      </c>
      <c r="H532" s="13">
        <f t="shared" si="101"/>
        <v>8.25</v>
      </c>
      <c r="I532" s="16">
        <f t="shared" si="108"/>
        <v>11.891717600150571</v>
      </c>
      <c r="J532" s="13">
        <f t="shared" si="102"/>
        <v>11.808147887041908</v>
      </c>
      <c r="K532" s="13">
        <f t="shared" si="103"/>
        <v>8.3569713108662569E-2</v>
      </c>
      <c r="L532" s="13">
        <f t="shared" si="104"/>
        <v>0</v>
      </c>
      <c r="M532" s="13">
        <f t="shared" si="109"/>
        <v>8.8886151837692072E-3</v>
      </c>
      <c r="N532" s="13">
        <f t="shared" si="105"/>
        <v>5.5109414139369083E-3</v>
      </c>
      <c r="O532" s="13">
        <f t="shared" si="106"/>
        <v>5.5109414139369083E-3</v>
      </c>
      <c r="Q532">
        <v>22.433968524114089</v>
      </c>
    </row>
    <row r="533" spans="1:17" ht="13.5" customHeight="1" thickBot="1" x14ac:dyDescent="0.25">
      <c r="A533" s="14">
        <f t="shared" si="107"/>
        <v>38200</v>
      </c>
      <c r="B533" s="3">
        <f t="shared" si="99"/>
        <v>8</v>
      </c>
      <c r="F533" s="34">
        <v>15.53571429</v>
      </c>
      <c r="G533" s="13">
        <f t="shared" si="100"/>
        <v>0</v>
      </c>
      <c r="H533" s="13">
        <f t="shared" si="101"/>
        <v>15.53571429</v>
      </c>
      <c r="I533" s="16">
        <f t="shared" si="108"/>
        <v>15.619284003108662</v>
      </c>
      <c r="J533" s="13">
        <f t="shared" si="102"/>
        <v>15.466256757234133</v>
      </c>
      <c r="K533" s="13">
        <f t="shared" si="103"/>
        <v>0.15302724587452943</v>
      </c>
      <c r="L533" s="13">
        <f t="shared" si="104"/>
        <v>0</v>
      </c>
      <c r="M533" s="13">
        <f t="shared" si="109"/>
        <v>3.3776737698322989E-3</v>
      </c>
      <c r="N533" s="13">
        <f t="shared" si="105"/>
        <v>2.0941577372960252E-3</v>
      </c>
      <c r="O533" s="13">
        <f t="shared" si="106"/>
        <v>2.0941577372960252E-3</v>
      </c>
      <c r="Q533">
        <v>23.919765000000009</v>
      </c>
    </row>
    <row r="534" spans="1:17" x14ac:dyDescent="0.2">
      <c r="A534" s="14">
        <f t="shared" si="107"/>
        <v>38231</v>
      </c>
      <c r="B534" s="1">
        <f t="shared" si="99"/>
        <v>9</v>
      </c>
      <c r="F534" s="34">
        <v>1.65</v>
      </c>
      <c r="G534" s="13">
        <f t="shared" si="100"/>
        <v>0</v>
      </c>
      <c r="H534" s="13">
        <f t="shared" si="101"/>
        <v>1.65</v>
      </c>
      <c r="I534" s="16">
        <f t="shared" si="108"/>
        <v>1.8030272458745293</v>
      </c>
      <c r="J534" s="13">
        <f t="shared" si="102"/>
        <v>1.8027364674371826</v>
      </c>
      <c r="K534" s="13">
        <f t="shared" si="103"/>
        <v>2.9077843734670594E-4</v>
      </c>
      <c r="L534" s="13">
        <f t="shared" si="104"/>
        <v>0</v>
      </c>
      <c r="M534" s="13">
        <f t="shared" si="109"/>
        <v>1.2835160325362738E-3</v>
      </c>
      <c r="N534" s="13">
        <f t="shared" si="105"/>
        <v>7.957799401724897E-4</v>
      </c>
      <c r="O534" s="13">
        <f t="shared" si="106"/>
        <v>7.957799401724897E-4</v>
      </c>
      <c r="Q534">
        <v>22.519740592037891</v>
      </c>
    </row>
    <row r="535" spans="1:17" x14ac:dyDescent="0.2">
      <c r="A535" s="14">
        <f t="shared" si="107"/>
        <v>38261</v>
      </c>
      <c r="B535" s="1">
        <f t="shared" si="99"/>
        <v>10</v>
      </c>
      <c r="F535" s="34">
        <v>24.42142857</v>
      </c>
      <c r="G535" s="13">
        <f t="shared" si="100"/>
        <v>0</v>
      </c>
      <c r="H535" s="13">
        <f t="shared" si="101"/>
        <v>24.42142857</v>
      </c>
      <c r="I535" s="16">
        <f t="shared" si="108"/>
        <v>24.421719348437346</v>
      </c>
      <c r="J535" s="13">
        <f t="shared" si="102"/>
        <v>23.028613752130045</v>
      </c>
      <c r="K535" s="13">
        <f t="shared" si="103"/>
        <v>1.3931055963073007</v>
      </c>
      <c r="L535" s="13">
        <f t="shared" si="104"/>
        <v>0</v>
      </c>
      <c r="M535" s="13">
        <f t="shared" si="109"/>
        <v>4.8773609236378405E-4</v>
      </c>
      <c r="N535" s="13">
        <f t="shared" si="105"/>
        <v>3.0239637726554614E-4</v>
      </c>
      <c r="O535" s="13">
        <f t="shared" si="106"/>
        <v>3.0239637726554614E-4</v>
      </c>
      <c r="Q535">
        <v>17.25399788529003</v>
      </c>
    </row>
    <row r="536" spans="1:17" x14ac:dyDescent="0.2">
      <c r="A536" s="14">
        <f t="shared" si="107"/>
        <v>38292</v>
      </c>
      <c r="B536" s="1">
        <f t="shared" si="99"/>
        <v>11</v>
      </c>
      <c r="F536" s="34">
        <v>72.742857139999998</v>
      </c>
      <c r="G536" s="13">
        <f t="shared" si="100"/>
        <v>5.0781133841649648</v>
      </c>
      <c r="H536" s="13">
        <f t="shared" si="101"/>
        <v>67.664743755835033</v>
      </c>
      <c r="I536" s="16">
        <f t="shared" si="108"/>
        <v>69.057849352142341</v>
      </c>
      <c r="J536" s="13">
        <f t="shared" si="102"/>
        <v>44.573824040742494</v>
      </c>
      <c r="K536" s="13">
        <f t="shared" si="103"/>
        <v>24.484025311399847</v>
      </c>
      <c r="L536" s="13">
        <f t="shared" si="104"/>
        <v>13.440271961550193</v>
      </c>
      <c r="M536" s="13">
        <f t="shared" si="109"/>
        <v>13.440457301265292</v>
      </c>
      <c r="N536" s="13">
        <f t="shared" si="105"/>
        <v>8.3330835267844812</v>
      </c>
      <c r="O536" s="13">
        <f t="shared" si="106"/>
        <v>13.411196910949446</v>
      </c>
      <c r="Q536">
        <v>14.82760598110881</v>
      </c>
    </row>
    <row r="537" spans="1:17" x14ac:dyDescent="0.2">
      <c r="A537" s="14">
        <f t="shared" si="107"/>
        <v>38322</v>
      </c>
      <c r="B537" s="1">
        <f t="shared" si="99"/>
        <v>12</v>
      </c>
      <c r="F537" s="34">
        <v>35.728571430000002</v>
      </c>
      <c r="G537" s="13">
        <f t="shared" si="100"/>
        <v>0.93981242840167278</v>
      </c>
      <c r="H537" s="13">
        <f t="shared" si="101"/>
        <v>34.788759001598329</v>
      </c>
      <c r="I537" s="16">
        <f t="shared" si="108"/>
        <v>45.832512351447981</v>
      </c>
      <c r="J537" s="13">
        <f t="shared" si="102"/>
        <v>35.084671285838773</v>
      </c>
      <c r="K537" s="13">
        <f t="shared" si="103"/>
        <v>10.747841065609208</v>
      </c>
      <c r="L537" s="13">
        <f t="shared" si="104"/>
        <v>0</v>
      </c>
      <c r="M537" s="13">
        <f t="shared" si="109"/>
        <v>5.107373774480811</v>
      </c>
      <c r="N537" s="13">
        <f t="shared" si="105"/>
        <v>3.1665717401781026</v>
      </c>
      <c r="O537" s="13">
        <f t="shared" si="106"/>
        <v>4.1063841685797753</v>
      </c>
      <c r="Q537">
        <v>13.84753248755454</v>
      </c>
    </row>
    <row r="538" spans="1:17" x14ac:dyDescent="0.2">
      <c r="A538" s="14">
        <f t="shared" si="107"/>
        <v>38353</v>
      </c>
      <c r="B538" s="1">
        <f t="shared" si="99"/>
        <v>1</v>
      </c>
      <c r="F538" s="34">
        <v>95.957142860000005</v>
      </c>
      <c r="G538" s="13">
        <f t="shared" si="100"/>
        <v>7.6735356364032121</v>
      </c>
      <c r="H538" s="13">
        <f t="shared" si="101"/>
        <v>88.283607223596789</v>
      </c>
      <c r="I538" s="16">
        <f t="shared" si="108"/>
        <v>99.031448289205997</v>
      </c>
      <c r="J538" s="13">
        <f t="shared" si="102"/>
        <v>44.284052770995743</v>
      </c>
      <c r="K538" s="13">
        <f t="shared" si="103"/>
        <v>54.747395518210254</v>
      </c>
      <c r="L538" s="13">
        <f t="shared" si="104"/>
        <v>43.926162157442711</v>
      </c>
      <c r="M538" s="13">
        <f t="shared" si="109"/>
        <v>45.866964191745424</v>
      </c>
      <c r="N538" s="13">
        <f t="shared" si="105"/>
        <v>28.437517798882162</v>
      </c>
      <c r="O538" s="13">
        <f t="shared" si="106"/>
        <v>36.11105343528537</v>
      </c>
      <c r="Q538">
        <v>12.44057559354839</v>
      </c>
    </row>
    <row r="539" spans="1:17" x14ac:dyDescent="0.2">
      <c r="A539" s="14">
        <f t="shared" si="107"/>
        <v>38384</v>
      </c>
      <c r="B539" s="1">
        <f t="shared" si="99"/>
        <v>2</v>
      </c>
      <c r="F539" s="34">
        <v>127.47857140000001</v>
      </c>
      <c r="G539" s="13">
        <f t="shared" si="100"/>
        <v>11.197719754830343</v>
      </c>
      <c r="H539" s="13">
        <f t="shared" si="101"/>
        <v>116.28085164516966</v>
      </c>
      <c r="I539" s="16">
        <f t="shared" si="108"/>
        <v>127.1020850059372</v>
      </c>
      <c r="J539" s="13">
        <f t="shared" si="102"/>
        <v>44.398278636688659</v>
      </c>
      <c r="K539" s="13">
        <f t="shared" si="103"/>
        <v>82.703806369248539</v>
      </c>
      <c r="L539" s="13">
        <f t="shared" si="104"/>
        <v>72.088130426403609</v>
      </c>
      <c r="M539" s="13">
        <f t="shared" si="109"/>
        <v>89.517576819266878</v>
      </c>
      <c r="N539" s="13">
        <f t="shared" si="105"/>
        <v>55.500897627945463</v>
      </c>
      <c r="O539" s="13">
        <f t="shared" si="106"/>
        <v>66.698617382775808</v>
      </c>
      <c r="Q539">
        <v>11.79454904050314</v>
      </c>
    </row>
    <row r="540" spans="1:17" x14ac:dyDescent="0.2">
      <c r="A540" s="14">
        <f t="shared" si="107"/>
        <v>38412</v>
      </c>
      <c r="B540" s="1">
        <f t="shared" si="99"/>
        <v>3</v>
      </c>
      <c r="F540" s="34">
        <v>1.0285714290000001</v>
      </c>
      <c r="G540" s="13">
        <f t="shared" si="100"/>
        <v>0</v>
      </c>
      <c r="H540" s="13">
        <f t="shared" si="101"/>
        <v>1.0285714290000001</v>
      </c>
      <c r="I540" s="16">
        <f t="shared" si="108"/>
        <v>11.644247371844926</v>
      </c>
      <c r="J540" s="13">
        <f t="shared" si="102"/>
        <v>11.425245919121918</v>
      </c>
      <c r="K540" s="13">
        <f t="shared" si="103"/>
        <v>0.21900145272300797</v>
      </c>
      <c r="L540" s="13">
        <f t="shared" si="104"/>
        <v>0</v>
      </c>
      <c r="M540" s="13">
        <f t="shared" si="109"/>
        <v>34.016679191321415</v>
      </c>
      <c r="N540" s="13">
        <f t="shared" si="105"/>
        <v>21.090341098619277</v>
      </c>
      <c r="O540" s="13">
        <f t="shared" si="106"/>
        <v>21.090341098619277</v>
      </c>
      <c r="Q540">
        <v>15.030507195897959</v>
      </c>
    </row>
    <row r="541" spans="1:17" x14ac:dyDescent="0.2">
      <c r="A541" s="14">
        <f t="shared" si="107"/>
        <v>38443</v>
      </c>
      <c r="B541" s="1">
        <f t="shared" si="99"/>
        <v>4</v>
      </c>
      <c r="F541" s="34">
        <v>7.6142857140000002</v>
      </c>
      <c r="G541" s="13">
        <f t="shared" si="100"/>
        <v>0</v>
      </c>
      <c r="H541" s="13">
        <f t="shared" si="101"/>
        <v>7.6142857140000002</v>
      </c>
      <c r="I541" s="16">
        <f t="shared" si="108"/>
        <v>7.8332871667230082</v>
      </c>
      <c r="J541" s="13">
        <f t="shared" si="102"/>
        <v>7.7884010725750406</v>
      </c>
      <c r="K541" s="13">
        <f t="shared" si="103"/>
        <v>4.4886094147967626E-2</v>
      </c>
      <c r="L541" s="13">
        <f t="shared" si="104"/>
        <v>0</v>
      </c>
      <c r="M541" s="13">
        <f t="shared" si="109"/>
        <v>12.926338092702139</v>
      </c>
      <c r="N541" s="13">
        <f t="shared" si="105"/>
        <v>8.014329617475326</v>
      </c>
      <c r="O541" s="13">
        <f t="shared" si="106"/>
        <v>8.014329617475326</v>
      </c>
      <c r="Q541">
        <v>17.98935880918609</v>
      </c>
    </row>
    <row r="542" spans="1:17" x14ac:dyDescent="0.2">
      <c r="A542" s="14">
        <f t="shared" si="107"/>
        <v>38473</v>
      </c>
      <c r="B542" s="1">
        <f t="shared" si="99"/>
        <v>5</v>
      </c>
      <c r="F542" s="34">
        <v>31.571428569999998</v>
      </c>
      <c r="G542" s="13">
        <f t="shared" si="100"/>
        <v>0.47503219718044026</v>
      </c>
      <c r="H542" s="13">
        <f t="shared" si="101"/>
        <v>31.096396372819559</v>
      </c>
      <c r="I542" s="16">
        <f t="shared" si="108"/>
        <v>31.141282466967525</v>
      </c>
      <c r="J542" s="13">
        <f t="shared" si="102"/>
        <v>28.840568898291654</v>
      </c>
      <c r="K542" s="13">
        <f t="shared" si="103"/>
        <v>2.3007135686758708</v>
      </c>
      <c r="L542" s="13">
        <f t="shared" si="104"/>
        <v>0</v>
      </c>
      <c r="M542" s="13">
        <f t="shared" si="109"/>
        <v>4.9120084752268127</v>
      </c>
      <c r="N542" s="13">
        <f t="shared" si="105"/>
        <v>3.0454452546406237</v>
      </c>
      <c r="O542" s="13">
        <f t="shared" si="106"/>
        <v>3.5204774518210638</v>
      </c>
      <c r="Q542">
        <v>18.670752404427361</v>
      </c>
    </row>
    <row r="543" spans="1:17" x14ac:dyDescent="0.2">
      <c r="A543" s="14">
        <f t="shared" si="107"/>
        <v>38504</v>
      </c>
      <c r="B543" s="1">
        <f t="shared" si="99"/>
        <v>6</v>
      </c>
      <c r="F543" s="34">
        <v>6.3928571429999996</v>
      </c>
      <c r="G543" s="13">
        <f t="shared" si="100"/>
        <v>0</v>
      </c>
      <c r="H543" s="13">
        <f t="shared" si="101"/>
        <v>6.3928571429999996</v>
      </c>
      <c r="I543" s="16">
        <f t="shared" si="108"/>
        <v>8.6935707116758714</v>
      </c>
      <c r="J543" s="13">
        <f t="shared" si="102"/>
        <v>8.6515672179639278</v>
      </c>
      <c r="K543" s="13">
        <f t="shared" si="103"/>
        <v>4.2003493711943563E-2</v>
      </c>
      <c r="L543" s="13">
        <f t="shared" si="104"/>
        <v>0</v>
      </c>
      <c r="M543" s="13">
        <f t="shared" si="109"/>
        <v>1.8665632205861891</v>
      </c>
      <c r="N543" s="13">
        <f t="shared" si="105"/>
        <v>1.1572691967634372</v>
      </c>
      <c r="O543" s="13">
        <f t="shared" si="106"/>
        <v>1.1572691967634372</v>
      </c>
      <c r="Q543">
        <v>20.675694857837929</v>
      </c>
    </row>
    <row r="544" spans="1:17" x14ac:dyDescent="0.2">
      <c r="A544" s="14">
        <f t="shared" si="107"/>
        <v>38534</v>
      </c>
      <c r="B544" s="1">
        <f t="shared" si="99"/>
        <v>7</v>
      </c>
      <c r="F544" s="34">
        <v>11.628571429999999</v>
      </c>
      <c r="G544" s="13">
        <f t="shared" si="100"/>
        <v>0</v>
      </c>
      <c r="H544" s="13">
        <f t="shared" si="101"/>
        <v>11.628571429999999</v>
      </c>
      <c r="I544" s="16">
        <f t="shared" si="108"/>
        <v>11.670574923711943</v>
      </c>
      <c r="J544" s="13">
        <f t="shared" si="102"/>
        <v>11.601213502867555</v>
      </c>
      <c r="K544" s="13">
        <f t="shared" si="103"/>
        <v>6.9361420844387567E-2</v>
      </c>
      <c r="L544" s="13">
        <f t="shared" si="104"/>
        <v>0</v>
      </c>
      <c r="M544" s="13">
        <f t="shared" si="109"/>
        <v>0.70929402382275186</v>
      </c>
      <c r="N544" s="13">
        <f t="shared" si="105"/>
        <v>0.43976229477010614</v>
      </c>
      <c r="O544" s="13">
        <f t="shared" si="106"/>
        <v>0.43976229477010614</v>
      </c>
      <c r="Q544">
        <v>23.369514428324688</v>
      </c>
    </row>
    <row r="545" spans="1:17" ht="13.5" customHeight="1" thickBot="1" x14ac:dyDescent="0.25">
      <c r="A545" s="14">
        <f t="shared" si="107"/>
        <v>38565</v>
      </c>
      <c r="B545" s="3">
        <f t="shared" si="99"/>
        <v>8</v>
      </c>
      <c r="F545" s="34">
        <v>25.43571429</v>
      </c>
      <c r="G545" s="13">
        <f t="shared" si="100"/>
        <v>0</v>
      </c>
      <c r="H545" s="13">
        <f t="shared" si="101"/>
        <v>25.43571429</v>
      </c>
      <c r="I545" s="16">
        <f t="shared" si="108"/>
        <v>25.505075710844388</v>
      </c>
      <c r="J545" s="13">
        <f t="shared" si="102"/>
        <v>24.993002009677696</v>
      </c>
      <c r="K545" s="13">
        <f t="shared" si="103"/>
        <v>0.51207370116669182</v>
      </c>
      <c r="L545" s="13">
        <f t="shared" si="104"/>
        <v>0</v>
      </c>
      <c r="M545" s="13">
        <f t="shared" si="109"/>
        <v>0.26953172905264572</v>
      </c>
      <c r="N545" s="13">
        <f t="shared" si="105"/>
        <v>0.16710967201264035</v>
      </c>
      <c r="O545" s="13">
        <f t="shared" si="106"/>
        <v>0.16710967201264035</v>
      </c>
      <c r="Q545">
        <v>25.696412311267661</v>
      </c>
    </row>
    <row r="546" spans="1:17" x14ac:dyDescent="0.2">
      <c r="A546" s="14">
        <f t="shared" si="107"/>
        <v>38596</v>
      </c>
      <c r="B546" s="1">
        <f t="shared" si="99"/>
        <v>9</v>
      </c>
      <c r="F546" s="34">
        <v>5.9785714289999996</v>
      </c>
      <c r="G546" s="13">
        <f t="shared" si="100"/>
        <v>0</v>
      </c>
      <c r="H546" s="13">
        <f t="shared" si="101"/>
        <v>5.9785714289999996</v>
      </c>
      <c r="I546" s="16">
        <f t="shared" si="108"/>
        <v>6.4906451301666914</v>
      </c>
      <c r="J546" s="13">
        <f t="shared" si="102"/>
        <v>6.4811430253176692</v>
      </c>
      <c r="K546" s="13">
        <f t="shared" si="103"/>
        <v>9.5021048490222526E-3</v>
      </c>
      <c r="L546" s="13">
        <f t="shared" si="104"/>
        <v>0</v>
      </c>
      <c r="M546" s="13">
        <f t="shared" si="109"/>
        <v>0.10242205704000537</v>
      </c>
      <c r="N546" s="13">
        <f t="shared" si="105"/>
        <v>6.3501675364803334E-2</v>
      </c>
      <c r="O546" s="13">
        <f t="shared" si="106"/>
        <v>6.3501675364803334E-2</v>
      </c>
      <c r="Q546">
        <v>25.045959000000011</v>
      </c>
    </row>
    <row r="547" spans="1:17" x14ac:dyDescent="0.2">
      <c r="A547" s="14">
        <f t="shared" si="107"/>
        <v>38626</v>
      </c>
      <c r="B547" s="1">
        <f t="shared" si="99"/>
        <v>10</v>
      </c>
      <c r="F547" s="34">
        <v>49.2</v>
      </c>
      <c r="G547" s="13">
        <f t="shared" si="100"/>
        <v>2.4459559256316217</v>
      </c>
      <c r="H547" s="13">
        <f t="shared" si="101"/>
        <v>46.75404407436838</v>
      </c>
      <c r="I547" s="16">
        <f t="shared" si="108"/>
        <v>46.7635461792174</v>
      </c>
      <c r="J547" s="13">
        <f t="shared" si="102"/>
        <v>39.222443060462908</v>
      </c>
      <c r="K547" s="13">
        <f t="shared" si="103"/>
        <v>7.5411031187544921</v>
      </c>
      <c r="L547" s="13">
        <f t="shared" si="104"/>
        <v>0</v>
      </c>
      <c r="M547" s="13">
        <f t="shared" si="109"/>
        <v>3.8920381675202037E-2</v>
      </c>
      <c r="N547" s="13">
        <f t="shared" si="105"/>
        <v>2.4130636638625264E-2</v>
      </c>
      <c r="O547" s="13">
        <f t="shared" si="106"/>
        <v>2.470086562270247</v>
      </c>
      <c r="Q547">
        <v>17.827633502526421</v>
      </c>
    </row>
    <row r="548" spans="1:17" x14ac:dyDescent="0.2">
      <c r="A548" s="14">
        <f t="shared" si="107"/>
        <v>38657</v>
      </c>
      <c r="B548" s="1">
        <f t="shared" si="99"/>
        <v>11</v>
      </c>
      <c r="F548" s="34">
        <v>43.392857139999997</v>
      </c>
      <c r="G548" s="13">
        <f t="shared" si="100"/>
        <v>1.7967010666813257</v>
      </c>
      <c r="H548" s="13">
        <f t="shared" si="101"/>
        <v>41.596156073318674</v>
      </c>
      <c r="I548" s="16">
        <f t="shared" si="108"/>
        <v>49.137259192073167</v>
      </c>
      <c r="J548" s="13">
        <f t="shared" si="102"/>
        <v>37.510128290499374</v>
      </c>
      <c r="K548" s="13">
        <f t="shared" si="103"/>
        <v>11.627130901573793</v>
      </c>
      <c r="L548" s="13">
        <f t="shared" si="104"/>
        <v>0.48884359915528053</v>
      </c>
      <c r="M548" s="13">
        <f t="shared" si="109"/>
        <v>0.50363334419185735</v>
      </c>
      <c r="N548" s="13">
        <f t="shared" si="105"/>
        <v>0.31225267339895157</v>
      </c>
      <c r="O548" s="13">
        <f t="shared" si="106"/>
        <v>2.1089537400802771</v>
      </c>
      <c r="Q548">
        <v>14.75619146446464</v>
      </c>
    </row>
    <row r="549" spans="1:17" x14ac:dyDescent="0.2">
      <c r="A549" s="14">
        <f t="shared" si="107"/>
        <v>38687</v>
      </c>
      <c r="B549" s="1">
        <f t="shared" si="99"/>
        <v>12</v>
      </c>
      <c r="F549" s="34">
        <v>155.94999999999999</v>
      </c>
      <c r="G549" s="13">
        <f t="shared" si="100"/>
        <v>14.380905325678583</v>
      </c>
      <c r="H549" s="13">
        <f t="shared" si="101"/>
        <v>141.56909467432141</v>
      </c>
      <c r="I549" s="16">
        <f t="shared" si="108"/>
        <v>152.70738197673992</v>
      </c>
      <c r="J549" s="13">
        <f t="shared" si="102"/>
        <v>45.617409996330871</v>
      </c>
      <c r="K549" s="13">
        <f t="shared" si="103"/>
        <v>107.08997198040905</v>
      </c>
      <c r="L549" s="13">
        <f t="shared" si="104"/>
        <v>96.65360221755887</v>
      </c>
      <c r="M549" s="13">
        <f t="shared" si="109"/>
        <v>96.84498288835178</v>
      </c>
      <c r="N549" s="13">
        <f t="shared" si="105"/>
        <v>60.043889390778105</v>
      </c>
      <c r="O549" s="13">
        <f t="shared" si="106"/>
        <v>74.424794716456688</v>
      </c>
      <c r="Q549">
        <v>11.92374391554784</v>
      </c>
    </row>
    <row r="550" spans="1:17" x14ac:dyDescent="0.2">
      <c r="A550" s="14">
        <f t="shared" si="107"/>
        <v>38718</v>
      </c>
      <c r="B550" s="1">
        <f t="shared" ref="B550:B613" si="110">B538</f>
        <v>1</v>
      </c>
      <c r="F550" s="34">
        <v>49.728571430000002</v>
      </c>
      <c r="G550" s="13">
        <f t="shared" si="100"/>
        <v>2.5050516939816023</v>
      </c>
      <c r="H550" s="13">
        <f t="shared" si="101"/>
        <v>47.223519736018403</v>
      </c>
      <c r="I550" s="16">
        <f t="shared" si="108"/>
        <v>57.65988949886858</v>
      </c>
      <c r="J550" s="13">
        <f t="shared" si="102"/>
        <v>36.260186163118625</v>
      </c>
      <c r="K550" s="13">
        <f t="shared" si="103"/>
        <v>21.399703335749955</v>
      </c>
      <c r="L550" s="13">
        <f t="shared" si="104"/>
        <v>10.333271636210322</v>
      </c>
      <c r="M550" s="13">
        <f t="shared" si="109"/>
        <v>47.134365133784002</v>
      </c>
      <c r="N550" s="13">
        <f t="shared" si="105"/>
        <v>29.223306382946081</v>
      </c>
      <c r="O550" s="13">
        <f t="shared" si="106"/>
        <v>31.728358076927684</v>
      </c>
      <c r="Q550">
        <v>11.55972259354839</v>
      </c>
    </row>
    <row r="551" spans="1:17" x14ac:dyDescent="0.2">
      <c r="A551" s="14">
        <f t="shared" si="107"/>
        <v>38749</v>
      </c>
      <c r="B551" s="1">
        <f t="shared" si="110"/>
        <v>2</v>
      </c>
      <c r="F551" s="34">
        <v>73.978571430000002</v>
      </c>
      <c r="G551" s="13">
        <f t="shared" si="100"/>
        <v>5.2162697075754094</v>
      </c>
      <c r="H551" s="13">
        <f t="shared" si="101"/>
        <v>68.762301722424596</v>
      </c>
      <c r="I551" s="16">
        <f t="shared" si="108"/>
        <v>79.828733421964216</v>
      </c>
      <c r="J551" s="13">
        <f t="shared" si="102"/>
        <v>42.772497688958317</v>
      </c>
      <c r="K551" s="13">
        <f t="shared" si="103"/>
        <v>37.056235733005899</v>
      </c>
      <c r="L551" s="13">
        <f t="shared" si="104"/>
        <v>26.104923116182214</v>
      </c>
      <c r="M551" s="13">
        <f t="shared" si="109"/>
        <v>44.015981867020145</v>
      </c>
      <c r="N551" s="13">
        <f t="shared" si="105"/>
        <v>27.289908757552489</v>
      </c>
      <c r="O551" s="13">
        <f t="shared" si="106"/>
        <v>32.506178465127896</v>
      </c>
      <c r="Q551">
        <v>12.77626422470966</v>
      </c>
    </row>
    <row r="552" spans="1:17" x14ac:dyDescent="0.2">
      <c r="A552" s="14">
        <f t="shared" si="107"/>
        <v>38777</v>
      </c>
      <c r="B552" s="1">
        <f t="shared" si="110"/>
        <v>3</v>
      </c>
      <c r="F552" s="34">
        <v>37.821428570000002</v>
      </c>
      <c r="G552" s="13">
        <f t="shared" si="100"/>
        <v>1.1737997264571951</v>
      </c>
      <c r="H552" s="13">
        <f t="shared" si="101"/>
        <v>36.647628843542805</v>
      </c>
      <c r="I552" s="16">
        <f t="shared" si="108"/>
        <v>47.598941460366497</v>
      </c>
      <c r="J552" s="13">
        <f t="shared" si="102"/>
        <v>35.456282243607532</v>
      </c>
      <c r="K552" s="13">
        <f t="shared" si="103"/>
        <v>12.142659216758965</v>
      </c>
      <c r="L552" s="13">
        <f t="shared" si="104"/>
        <v>1.0081624820889417</v>
      </c>
      <c r="M552" s="13">
        <f t="shared" si="109"/>
        <v>17.734235591556597</v>
      </c>
      <c r="N552" s="13">
        <f t="shared" si="105"/>
        <v>10.99522606676509</v>
      </c>
      <c r="O552" s="13">
        <f t="shared" si="106"/>
        <v>12.169025793222286</v>
      </c>
      <c r="Q552">
        <v>13.47464020121874</v>
      </c>
    </row>
    <row r="553" spans="1:17" x14ac:dyDescent="0.2">
      <c r="A553" s="14">
        <f t="shared" si="107"/>
        <v>38808</v>
      </c>
      <c r="B553" s="1">
        <f t="shared" si="110"/>
        <v>4</v>
      </c>
      <c r="F553" s="34">
        <v>8.3285714290000001</v>
      </c>
      <c r="G553" s="13">
        <f t="shared" si="100"/>
        <v>0</v>
      </c>
      <c r="H553" s="13">
        <f t="shared" si="101"/>
        <v>8.3285714290000001</v>
      </c>
      <c r="I553" s="16">
        <f t="shared" si="108"/>
        <v>19.463068163670023</v>
      </c>
      <c r="J553" s="13">
        <f t="shared" si="102"/>
        <v>18.902525757557918</v>
      </c>
      <c r="K553" s="13">
        <f t="shared" si="103"/>
        <v>0.5605424061121056</v>
      </c>
      <c r="L553" s="13">
        <f t="shared" si="104"/>
        <v>0</v>
      </c>
      <c r="M553" s="13">
        <f t="shared" si="109"/>
        <v>6.7390095247915074</v>
      </c>
      <c r="N553" s="13">
        <f t="shared" si="105"/>
        <v>4.1781859053707349</v>
      </c>
      <c r="O553" s="13">
        <f t="shared" si="106"/>
        <v>4.1781859053707349</v>
      </c>
      <c r="Q553">
        <v>19.19301858125031</v>
      </c>
    </row>
    <row r="554" spans="1:17" x14ac:dyDescent="0.2">
      <c r="A554" s="14">
        <f t="shared" si="107"/>
        <v>38838</v>
      </c>
      <c r="B554" s="1">
        <f t="shared" si="110"/>
        <v>5</v>
      </c>
      <c r="F554" s="34">
        <v>0.36428571399999998</v>
      </c>
      <c r="G554" s="13">
        <f t="shared" si="100"/>
        <v>0</v>
      </c>
      <c r="H554" s="13">
        <f t="shared" si="101"/>
        <v>0.36428571399999998</v>
      </c>
      <c r="I554" s="16">
        <f t="shared" si="108"/>
        <v>0.92482812011210558</v>
      </c>
      <c r="J554" s="13">
        <f t="shared" si="102"/>
        <v>0.92477190796737063</v>
      </c>
      <c r="K554" s="13">
        <f t="shared" si="103"/>
        <v>5.6212144734946179E-5</v>
      </c>
      <c r="L554" s="13">
        <f t="shared" si="104"/>
        <v>0</v>
      </c>
      <c r="M554" s="13">
        <f t="shared" si="109"/>
        <v>2.5608236194207725</v>
      </c>
      <c r="N554" s="13">
        <f t="shared" si="105"/>
        <v>1.587710644040879</v>
      </c>
      <c r="O554" s="13">
        <f t="shared" si="106"/>
        <v>1.587710644040879</v>
      </c>
      <c r="Q554">
        <v>19.979272861215769</v>
      </c>
    </row>
    <row r="555" spans="1:17" x14ac:dyDescent="0.2">
      <c r="A555" s="14">
        <f t="shared" si="107"/>
        <v>38869</v>
      </c>
      <c r="B555" s="1">
        <f t="shared" si="110"/>
        <v>6</v>
      </c>
      <c r="F555" s="34">
        <v>0.99285714300000005</v>
      </c>
      <c r="G555" s="13">
        <f t="shared" si="100"/>
        <v>0</v>
      </c>
      <c r="H555" s="13">
        <f t="shared" si="101"/>
        <v>0.99285714300000005</v>
      </c>
      <c r="I555" s="16">
        <f t="shared" si="108"/>
        <v>0.992913355144735</v>
      </c>
      <c r="J555" s="13">
        <f t="shared" si="102"/>
        <v>0.99286698459515077</v>
      </c>
      <c r="K555" s="13">
        <f t="shared" si="103"/>
        <v>4.6370549584229259E-5</v>
      </c>
      <c r="L555" s="13">
        <f t="shared" si="104"/>
        <v>0</v>
      </c>
      <c r="M555" s="13">
        <f t="shared" si="109"/>
        <v>0.9731129753798935</v>
      </c>
      <c r="N555" s="13">
        <f t="shared" si="105"/>
        <v>0.60333004473553398</v>
      </c>
      <c r="O555" s="13">
        <f t="shared" si="106"/>
        <v>0.60333004473553398</v>
      </c>
      <c r="Q555">
        <v>22.84863213109017</v>
      </c>
    </row>
    <row r="556" spans="1:17" x14ac:dyDescent="0.2">
      <c r="A556" s="14">
        <f t="shared" si="107"/>
        <v>38899</v>
      </c>
      <c r="B556" s="1">
        <f t="shared" si="110"/>
        <v>7</v>
      </c>
      <c r="F556" s="34">
        <v>13.128571429999999</v>
      </c>
      <c r="G556" s="13">
        <f t="shared" si="100"/>
        <v>0</v>
      </c>
      <c r="H556" s="13">
        <f t="shared" si="101"/>
        <v>13.128571429999999</v>
      </c>
      <c r="I556" s="16">
        <f t="shared" si="108"/>
        <v>13.128617800549584</v>
      </c>
      <c r="J556" s="13">
        <f t="shared" si="102"/>
        <v>13.05718426171617</v>
      </c>
      <c r="K556" s="13">
        <f t="shared" si="103"/>
        <v>7.143353883341419E-2</v>
      </c>
      <c r="L556" s="13">
        <f t="shared" si="104"/>
        <v>0</v>
      </c>
      <c r="M556" s="13">
        <f t="shared" si="109"/>
        <v>0.36978293064435952</v>
      </c>
      <c r="N556" s="13">
        <f t="shared" si="105"/>
        <v>0.2292654169995029</v>
      </c>
      <c r="O556" s="13">
        <f t="shared" si="106"/>
        <v>0.2292654169995029</v>
      </c>
      <c r="Q556">
        <v>25.69452200000001</v>
      </c>
    </row>
    <row r="557" spans="1:17" ht="13.5" customHeight="1" thickBot="1" x14ac:dyDescent="0.25">
      <c r="A557" s="14">
        <f t="shared" si="107"/>
        <v>38930</v>
      </c>
      <c r="B557" s="3">
        <f t="shared" si="110"/>
        <v>8</v>
      </c>
      <c r="F557" s="34">
        <v>7.8071428569999997</v>
      </c>
      <c r="G557" s="13">
        <f t="shared" si="100"/>
        <v>0</v>
      </c>
      <c r="H557" s="13">
        <f t="shared" si="101"/>
        <v>7.8071428569999997</v>
      </c>
      <c r="I557" s="16">
        <f t="shared" si="108"/>
        <v>7.8785763958334138</v>
      </c>
      <c r="J557" s="13">
        <f t="shared" si="102"/>
        <v>7.8606601360833448</v>
      </c>
      <c r="K557" s="13">
        <f t="shared" si="103"/>
        <v>1.7916259750069052E-2</v>
      </c>
      <c r="L557" s="13">
        <f t="shared" si="104"/>
        <v>0</v>
      </c>
      <c r="M557" s="13">
        <f t="shared" si="109"/>
        <v>0.14051751364485662</v>
      </c>
      <c r="N557" s="13">
        <f t="shared" si="105"/>
        <v>8.7120858459811101E-2</v>
      </c>
      <c r="O557" s="13">
        <f t="shared" si="106"/>
        <v>8.7120858459811101E-2</v>
      </c>
      <c r="Q557">
        <v>24.6579639135518</v>
      </c>
    </row>
    <row r="558" spans="1:17" x14ac:dyDescent="0.2">
      <c r="A558" s="14">
        <f t="shared" si="107"/>
        <v>38961</v>
      </c>
      <c r="B558" s="1">
        <f t="shared" si="110"/>
        <v>9</v>
      </c>
      <c r="F558" s="34">
        <v>16.5</v>
      </c>
      <c r="G558" s="13">
        <f t="shared" si="100"/>
        <v>0</v>
      </c>
      <c r="H558" s="13">
        <f t="shared" si="101"/>
        <v>16.5</v>
      </c>
      <c r="I558" s="16">
        <f t="shared" si="108"/>
        <v>16.51791625975007</v>
      </c>
      <c r="J558" s="13">
        <f t="shared" si="102"/>
        <v>16.33103754286763</v>
      </c>
      <c r="K558" s="13">
        <f t="shared" si="103"/>
        <v>0.18687871688243973</v>
      </c>
      <c r="L558" s="13">
        <f t="shared" si="104"/>
        <v>0</v>
      </c>
      <c r="M558" s="13">
        <f t="shared" si="109"/>
        <v>5.3396655185045522E-2</v>
      </c>
      <c r="N558" s="13">
        <f t="shared" si="105"/>
        <v>3.3105926214728222E-2</v>
      </c>
      <c r="O558" s="13">
        <f t="shared" si="106"/>
        <v>3.3105926214728222E-2</v>
      </c>
      <c r="Q558">
        <v>23.67485551742616</v>
      </c>
    </row>
    <row r="559" spans="1:17" x14ac:dyDescent="0.2">
      <c r="A559" s="14">
        <f t="shared" si="107"/>
        <v>38991</v>
      </c>
      <c r="B559" s="1">
        <f t="shared" si="110"/>
        <v>10</v>
      </c>
      <c r="F559" s="34">
        <v>35.72142857</v>
      </c>
      <c r="G559" s="13">
        <f t="shared" si="100"/>
        <v>0.93901383662020543</v>
      </c>
      <c r="H559" s="13">
        <f t="shared" si="101"/>
        <v>34.782414733379795</v>
      </c>
      <c r="I559" s="16">
        <f t="shared" si="108"/>
        <v>34.969293450262235</v>
      </c>
      <c r="J559" s="13">
        <f t="shared" si="102"/>
        <v>31.592576230201885</v>
      </c>
      <c r="K559" s="13">
        <f t="shared" si="103"/>
        <v>3.3767172200603497</v>
      </c>
      <c r="L559" s="13">
        <f t="shared" si="104"/>
        <v>0</v>
      </c>
      <c r="M559" s="13">
        <f t="shared" si="109"/>
        <v>2.02907289703173E-2</v>
      </c>
      <c r="N559" s="13">
        <f t="shared" si="105"/>
        <v>1.2580251961596726E-2</v>
      </c>
      <c r="O559" s="13">
        <f t="shared" si="106"/>
        <v>0.95159408858180217</v>
      </c>
      <c r="Q559">
        <v>18.150285187232001</v>
      </c>
    </row>
    <row r="560" spans="1:17" x14ac:dyDescent="0.2">
      <c r="A560" s="14">
        <f t="shared" si="107"/>
        <v>39022</v>
      </c>
      <c r="B560" s="1">
        <f t="shared" si="110"/>
        <v>11</v>
      </c>
      <c r="F560" s="34">
        <v>2.2785714289999999</v>
      </c>
      <c r="G560" s="13">
        <f t="shared" si="100"/>
        <v>0</v>
      </c>
      <c r="H560" s="13">
        <f t="shared" si="101"/>
        <v>2.2785714289999999</v>
      </c>
      <c r="I560" s="16">
        <f t="shared" si="108"/>
        <v>5.6552886490603491</v>
      </c>
      <c r="J560" s="13">
        <f t="shared" si="102"/>
        <v>5.6314587655024466</v>
      </c>
      <c r="K560" s="13">
        <f t="shared" si="103"/>
        <v>2.3829883557902498E-2</v>
      </c>
      <c r="L560" s="13">
        <f t="shared" si="104"/>
        <v>0</v>
      </c>
      <c r="M560" s="13">
        <f t="shared" si="109"/>
        <v>7.7104770087205732E-3</v>
      </c>
      <c r="N560" s="13">
        <f t="shared" si="105"/>
        <v>4.7804957454067555E-3</v>
      </c>
      <c r="O560" s="13">
        <f t="shared" si="106"/>
        <v>4.7804957454067555E-3</v>
      </c>
      <c r="Q560">
        <v>15.55842785885906</v>
      </c>
    </row>
    <row r="561" spans="1:17" x14ac:dyDescent="0.2">
      <c r="A561" s="14">
        <f t="shared" si="107"/>
        <v>39052</v>
      </c>
      <c r="B561" s="1">
        <f t="shared" si="110"/>
        <v>12</v>
      </c>
      <c r="F561" s="34">
        <v>35.464285709999999</v>
      </c>
      <c r="G561" s="13">
        <f t="shared" si="100"/>
        <v>0.91026454366766785</v>
      </c>
      <c r="H561" s="13">
        <f t="shared" si="101"/>
        <v>34.554021166332333</v>
      </c>
      <c r="I561" s="16">
        <f t="shared" si="108"/>
        <v>34.577851049890235</v>
      </c>
      <c r="J561" s="13">
        <f t="shared" si="102"/>
        <v>28.330468698929909</v>
      </c>
      <c r="K561" s="13">
        <f t="shared" si="103"/>
        <v>6.2473823509603257</v>
      </c>
      <c r="L561" s="13">
        <f t="shared" si="104"/>
        <v>0</v>
      </c>
      <c r="M561" s="13">
        <f t="shared" si="109"/>
        <v>2.9299812633138177E-3</v>
      </c>
      <c r="N561" s="13">
        <f t="shared" si="105"/>
        <v>1.816588383254567E-3</v>
      </c>
      <c r="O561" s="13">
        <f t="shared" si="106"/>
        <v>0.91208113205092245</v>
      </c>
      <c r="Q561">
        <v>12.412080541487031</v>
      </c>
    </row>
    <row r="562" spans="1:17" x14ac:dyDescent="0.2">
      <c r="A562" s="14">
        <f t="shared" si="107"/>
        <v>39083</v>
      </c>
      <c r="B562" s="1">
        <f t="shared" si="110"/>
        <v>1</v>
      </c>
      <c r="F562" s="34">
        <v>28</v>
      </c>
      <c r="G562" s="13">
        <f t="shared" si="100"/>
        <v>7.5736466324870549E-2</v>
      </c>
      <c r="H562" s="13">
        <f t="shared" si="101"/>
        <v>27.924263533675131</v>
      </c>
      <c r="I562" s="16">
        <f t="shared" si="108"/>
        <v>34.171645884635453</v>
      </c>
      <c r="J562" s="13">
        <f t="shared" si="102"/>
        <v>27.838660270423684</v>
      </c>
      <c r="K562" s="13">
        <f t="shared" si="103"/>
        <v>6.3329856142117684</v>
      </c>
      <c r="L562" s="13">
        <f t="shared" si="104"/>
        <v>0</v>
      </c>
      <c r="M562" s="13">
        <f t="shared" si="109"/>
        <v>1.1133928800592507E-3</v>
      </c>
      <c r="N562" s="13">
        <f t="shared" si="105"/>
        <v>6.9030358563673536E-4</v>
      </c>
      <c r="O562" s="13">
        <f t="shared" si="106"/>
        <v>7.6426769910507286E-2</v>
      </c>
      <c r="Q562">
        <v>11.986525093548391</v>
      </c>
    </row>
    <row r="563" spans="1:17" x14ac:dyDescent="0.2">
      <c r="A563" s="14">
        <f t="shared" si="107"/>
        <v>39114</v>
      </c>
      <c r="B563" s="1">
        <f t="shared" si="110"/>
        <v>2</v>
      </c>
      <c r="F563" s="34">
        <v>7.2785714290000003</v>
      </c>
      <c r="G563" s="13">
        <f t="shared" si="100"/>
        <v>0</v>
      </c>
      <c r="H563" s="13">
        <f t="shared" si="101"/>
        <v>7.2785714290000003</v>
      </c>
      <c r="I563" s="16">
        <f t="shared" si="108"/>
        <v>13.611557043211768</v>
      </c>
      <c r="J563" s="13">
        <f t="shared" si="102"/>
        <v>13.229665323320964</v>
      </c>
      <c r="K563" s="13">
        <f t="shared" si="103"/>
        <v>0.38189171989080428</v>
      </c>
      <c r="L563" s="13">
        <f t="shared" si="104"/>
        <v>0</v>
      </c>
      <c r="M563" s="13">
        <f t="shared" si="109"/>
        <v>4.2308929442251531E-4</v>
      </c>
      <c r="N563" s="13">
        <f t="shared" si="105"/>
        <v>2.623153625419595E-4</v>
      </c>
      <c r="O563" s="13">
        <f t="shared" si="106"/>
        <v>2.623153625419595E-4</v>
      </c>
      <c r="Q563">
        <v>14.296270306137851</v>
      </c>
    </row>
    <row r="564" spans="1:17" x14ac:dyDescent="0.2">
      <c r="A564" s="14">
        <f t="shared" si="107"/>
        <v>39142</v>
      </c>
      <c r="B564" s="1">
        <f t="shared" si="110"/>
        <v>3</v>
      </c>
      <c r="F564" s="34">
        <v>49.642857139999997</v>
      </c>
      <c r="G564" s="13">
        <f t="shared" si="100"/>
        <v>2.49546859595808</v>
      </c>
      <c r="H564" s="13">
        <f t="shared" si="101"/>
        <v>47.147388544041917</v>
      </c>
      <c r="I564" s="16">
        <f t="shared" si="108"/>
        <v>47.529280263932719</v>
      </c>
      <c r="J564" s="13">
        <f t="shared" si="102"/>
        <v>37.104685657002371</v>
      </c>
      <c r="K564" s="13">
        <f t="shared" si="103"/>
        <v>10.424594606930349</v>
      </c>
      <c r="L564" s="13">
        <f t="shared" si="104"/>
        <v>0</v>
      </c>
      <c r="M564" s="13">
        <f t="shared" si="109"/>
        <v>1.6077393188055581E-4</v>
      </c>
      <c r="N564" s="13">
        <f t="shared" si="105"/>
        <v>9.9679837765944595E-5</v>
      </c>
      <c r="O564" s="13">
        <f t="shared" si="106"/>
        <v>2.4955682757958462</v>
      </c>
      <c r="Q564">
        <v>15.07525326949548</v>
      </c>
    </row>
    <row r="565" spans="1:17" x14ac:dyDescent="0.2">
      <c r="A565" s="14">
        <f t="shared" si="107"/>
        <v>39173</v>
      </c>
      <c r="B565" s="1">
        <f t="shared" si="110"/>
        <v>4</v>
      </c>
      <c r="F565" s="34">
        <v>4.292857143</v>
      </c>
      <c r="G565" s="13">
        <f t="shared" si="100"/>
        <v>0</v>
      </c>
      <c r="H565" s="13">
        <f t="shared" si="101"/>
        <v>4.292857143</v>
      </c>
      <c r="I565" s="16">
        <f t="shared" si="108"/>
        <v>14.717451749930348</v>
      </c>
      <c r="J565" s="13">
        <f t="shared" si="102"/>
        <v>14.28011423238905</v>
      </c>
      <c r="K565" s="13">
        <f t="shared" si="103"/>
        <v>0.43733751754129813</v>
      </c>
      <c r="L565" s="13">
        <f t="shared" si="104"/>
        <v>0</v>
      </c>
      <c r="M565" s="13">
        <f t="shared" si="109"/>
        <v>6.1094094114611214E-5</v>
      </c>
      <c r="N565" s="13">
        <f t="shared" si="105"/>
        <v>3.7878338351058955E-5</v>
      </c>
      <c r="O565" s="13">
        <f t="shared" si="106"/>
        <v>3.7878338351058955E-5</v>
      </c>
      <c r="Q565">
        <v>14.988866412453319</v>
      </c>
    </row>
    <row r="566" spans="1:17" x14ac:dyDescent="0.2">
      <c r="A566" s="14">
        <f t="shared" si="107"/>
        <v>39203</v>
      </c>
      <c r="B566" s="1">
        <f t="shared" si="110"/>
        <v>5</v>
      </c>
      <c r="F566" s="34">
        <v>14.21428571</v>
      </c>
      <c r="G566" s="13">
        <f t="shared" si="100"/>
        <v>0</v>
      </c>
      <c r="H566" s="13">
        <f t="shared" si="101"/>
        <v>14.21428571</v>
      </c>
      <c r="I566" s="16">
        <f t="shared" si="108"/>
        <v>14.651623227541299</v>
      </c>
      <c r="J566" s="13">
        <f t="shared" si="102"/>
        <v>14.38768912258487</v>
      </c>
      <c r="K566" s="13">
        <f t="shared" si="103"/>
        <v>0.26393410495642833</v>
      </c>
      <c r="L566" s="13">
        <f t="shared" si="104"/>
        <v>0</v>
      </c>
      <c r="M566" s="13">
        <f t="shared" si="109"/>
        <v>2.3215755763552259E-5</v>
      </c>
      <c r="N566" s="13">
        <f t="shared" si="105"/>
        <v>1.4393768573402401E-5</v>
      </c>
      <c r="O566" s="13">
        <f t="shared" si="106"/>
        <v>1.4393768573402401E-5</v>
      </c>
      <c r="Q566">
        <v>18.613376589636712</v>
      </c>
    </row>
    <row r="567" spans="1:17" x14ac:dyDescent="0.2">
      <c r="A567" s="14">
        <f t="shared" si="107"/>
        <v>39234</v>
      </c>
      <c r="B567" s="1">
        <f t="shared" si="110"/>
        <v>6</v>
      </c>
      <c r="F567" s="34">
        <v>0.12857142899999999</v>
      </c>
      <c r="G567" s="13">
        <f t="shared" si="100"/>
        <v>0</v>
      </c>
      <c r="H567" s="13">
        <f t="shared" si="101"/>
        <v>0.12857142899999999</v>
      </c>
      <c r="I567" s="16">
        <f t="shared" si="108"/>
        <v>0.39250553395642829</v>
      </c>
      <c r="J567" s="13">
        <f t="shared" si="102"/>
        <v>0.39250174938139992</v>
      </c>
      <c r="K567" s="13">
        <f t="shared" si="103"/>
        <v>3.7845750283649338E-6</v>
      </c>
      <c r="L567" s="13">
        <f t="shared" si="104"/>
        <v>0</v>
      </c>
      <c r="M567" s="13">
        <f t="shared" si="109"/>
        <v>8.8219871901498578E-6</v>
      </c>
      <c r="N567" s="13">
        <f t="shared" si="105"/>
        <v>5.4696320578929115E-6</v>
      </c>
      <c r="O567" s="13">
        <f t="shared" si="106"/>
        <v>5.4696320578929115E-6</v>
      </c>
      <c r="Q567">
        <v>20.876732404028481</v>
      </c>
    </row>
    <row r="568" spans="1:17" x14ac:dyDescent="0.2">
      <c r="A568" s="14">
        <f t="shared" si="107"/>
        <v>39264</v>
      </c>
      <c r="B568" s="1">
        <f t="shared" si="110"/>
        <v>7</v>
      </c>
      <c r="F568" s="34">
        <v>8.1285714290000008</v>
      </c>
      <c r="G568" s="13">
        <f t="shared" si="100"/>
        <v>0</v>
      </c>
      <c r="H568" s="13">
        <f t="shared" si="101"/>
        <v>8.1285714290000008</v>
      </c>
      <c r="I568" s="16">
        <f t="shared" si="108"/>
        <v>8.1285752135750293</v>
      </c>
      <c r="J568" s="13">
        <f t="shared" si="102"/>
        <v>8.1052494482602739</v>
      </c>
      <c r="K568" s="13">
        <f t="shared" si="103"/>
        <v>2.3325765314755387E-2</v>
      </c>
      <c r="L568" s="13">
        <f t="shared" si="104"/>
        <v>0</v>
      </c>
      <c r="M568" s="13">
        <f t="shared" si="109"/>
        <v>3.3523551322569463E-6</v>
      </c>
      <c r="N568" s="13">
        <f t="shared" si="105"/>
        <v>2.0784601819993066E-6</v>
      </c>
      <c r="O568" s="13">
        <f t="shared" si="106"/>
        <v>2.0784601819993066E-6</v>
      </c>
      <c r="Q568">
        <v>23.43610000000001</v>
      </c>
    </row>
    <row r="569" spans="1:17" ht="13.5" customHeight="1" thickBot="1" x14ac:dyDescent="0.25">
      <c r="A569" s="14">
        <f t="shared" si="107"/>
        <v>39295</v>
      </c>
      <c r="B569" s="3">
        <f t="shared" si="110"/>
        <v>8</v>
      </c>
      <c r="F569" s="34">
        <v>3.6785714289999998</v>
      </c>
      <c r="G569" s="13">
        <f t="shared" si="100"/>
        <v>0</v>
      </c>
      <c r="H569" s="13">
        <f t="shared" si="101"/>
        <v>3.6785714289999998</v>
      </c>
      <c r="I569" s="16">
        <f t="shared" si="108"/>
        <v>3.7018971943147552</v>
      </c>
      <c r="J569" s="13">
        <f t="shared" si="102"/>
        <v>3.6996112968708625</v>
      </c>
      <c r="K569" s="13">
        <f t="shared" si="103"/>
        <v>2.2858974438926261E-3</v>
      </c>
      <c r="L569" s="13">
        <f t="shared" si="104"/>
        <v>0</v>
      </c>
      <c r="M569" s="13">
        <f t="shared" si="109"/>
        <v>1.2738949502576398E-6</v>
      </c>
      <c r="N569" s="13">
        <f t="shared" si="105"/>
        <v>7.8981486915973663E-7</v>
      </c>
      <c r="O569" s="13">
        <f t="shared" si="106"/>
        <v>7.8981486915973663E-7</v>
      </c>
      <c r="Q569">
        <v>23.198119694790879</v>
      </c>
    </row>
    <row r="570" spans="1:17" x14ac:dyDescent="0.2">
      <c r="A570" s="14">
        <f t="shared" si="107"/>
        <v>39326</v>
      </c>
      <c r="B570" s="1">
        <f t="shared" si="110"/>
        <v>9</v>
      </c>
      <c r="F570" s="34">
        <v>2.3857142859999998</v>
      </c>
      <c r="G570" s="13">
        <f t="shared" si="100"/>
        <v>0</v>
      </c>
      <c r="H570" s="13">
        <f t="shared" si="101"/>
        <v>2.3857142859999998</v>
      </c>
      <c r="I570" s="16">
        <f t="shared" si="108"/>
        <v>2.3880001834438924</v>
      </c>
      <c r="J570" s="13">
        <f t="shared" si="102"/>
        <v>2.3873916179737327</v>
      </c>
      <c r="K570" s="13">
        <f t="shared" si="103"/>
        <v>6.0856547015974982E-4</v>
      </c>
      <c r="L570" s="13">
        <f t="shared" si="104"/>
        <v>0</v>
      </c>
      <c r="M570" s="13">
        <f t="shared" si="109"/>
        <v>4.8408008109790315E-7</v>
      </c>
      <c r="N570" s="13">
        <f t="shared" si="105"/>
        <v>3.0012965028069997E-7</v>
      </c>
      <c r="O570" s="13">
        <f t="shared" si="106"/>
        <v>3.0012965028069997E-7</v>
      </c>
      <c r="Q570">
        <v>23.26063088508706</v>
      </c>
    </row>
    <row r="571" spans="1:17" x14ac:dyDescent="0.2">
      <c r="A571" s="14">
        <f t="shared" si="107"/>
        <v>39356</v>
      </c>
      <c r="B571" s="1">
        <f t="shared" si="110"/>
        <v>10</v>
      </c>
      <c r="F571" s="34">
        <v>15.871428570000001</v>
      </c>
      <c r="G571" s="13">
        <f t="shared" si="100"/>
        <v>0</v>
      </c>
      <c r="H571" s="13">
        <f t="shared" si="101"/>
        <v>15.871428570000001</v>
      </c>
      <c r="I571" s="16">
        <f t="shared" si="108"/>
        <v>15.87203713547016</v>
      </c>
      <c r="J571" s="13">
        <f t="shared" si="102"/>
        <v>15.629117358249784</v>
      </c>
      <c r="K571" s="13">
        <f t="shared" si="103"/>
        <v>0.24291977722037572</v>
      </c>
      <c r="L571" s="13">
        <f t="shared" si="104"/>
        <v>0</v>
      </c>
      <c r="M571" s="13">
        <f t="shared" si="109"/>
        <v>1.8395043081720317E-7</v>
      </c>
      <c r="N571" s="13">
        <f t="shared" si="105"/>
        <v>1.1404926710666597E-7</v>
      </c>
      <c r="O571" s="13">
        <f t="shared" si="106"/>
        <v>1.1404926710666597E-7</v>
      </c>
      <c r="Q571">
        <v>20.923269866514939</v>
      </c>
    </row>
    <row r="572" spans="1:17" x14ac:dyDescent="0.2">
      <c r="A572" s="14">
        <f t="shared" si="107"/>
        <v>39387</v>
      </c>
      <c r="B572" s="1">
        <f t="shared" si="110"/>
        <v>11</v>
      </c>
      <c r="F572" s="34">
        <v>63.392857139999997</v>
      </c>
      <c r="G572" s="13">
        <f t="shared" si="100"/>
        <v>4.0327571603669394</v>
      </c>
      <c r="H572" s="13">
        <f t="shared" si="101"/>
        <v>59.360099979633056</v>
      </c>
      <c r="I572" s="16">
        <f t="shared" si="108"/>
        <v>59.603019756853428</v>
      </c>
      <c r="J572" s="13">
        <f t="shared" si="102"/>
        <v>41.758401157862821</v>
      </c>
      <c r="K572" s="13">
        <f t="shared" si="103"/>
        <v>17.844618598990607</v>
      </c>
      <c r="L572" s="13">
        <f t="shared" si="104"/>
        <v>6.7520471334102545</v>
      </c>
      <c r="M572" s="13">
        <f t="shared" si="109"/>
        <v>6.7520472033114185</v>
      </c>
      <c r="N572" s="13">
        <f t="shared" si="105"/>
        <v>4.1862692660530794</v>
      </c>
      <c r="O572" s="13">
        <f t="shared" si="106"/>
        <v>8.2190264264200188</v>
      </c>
      <c r="Q572">
        <v>14.868003960844179</v>
      </c>
    </row>
    <row r="573" spans="1:17" x14ac:dyDescent="0.2">
      <c r="A573" s="14">
        <f t="shared" si="107"/>
        <v>39417</v>
      </c>
      <c r="B573" s="1">
        <f t="shared" si="110"/>
        <v>12</v>
      </c>
      <c r="F573" s="34">
        <v>32.214285709999999</v>
      </c>
      <c r="G573" s="13">
        <f t="shared" si="100"/>
        <v>0.54690542844375556</v>
      </c>
      <c r="H573" s="13">
        <f t="shared" si="101"/>
        <v>31.667380281556245</v>
      </c>
      <c r="I573" s="16">
        <f t="shared" si="108"/>
        <v>42.759951747136597</v>
      </c>
      <c r="J573" s="13">
        <f t="shared" si="102"/>
        <v>32.600673801460516</v>
      </c>
      <c r="K573" s="13">
        <f t="shared" si="103"/>
        <v>10.159277945676081</v>
      </c>
      <c r="L573" s="13">
        <f t="shared" si="104"/>
        <v>0</v>
      </c>
      <c r="M573" s="13">
        <f t="shared" si="109"/>
        <v>2.5657779372583391</v>
      </c>
      <c r="N573" s="13">
        <f t="shared" si="105"/>
        <v>1.5907823211001701</v>
      </c>
      <c r="O573" s="13">
        <f t="shared" si="106"/>
        <v>2.1376877495439257</v>
      </c>
      <c r="Q573">
        <v>12.695900617922799</v>
      </c>
    </row>
    <row r="574" spans="1:17" x14ac:dyDescent="0.2">
      <c r="A574" s="14">
        <f t="shared" si="107"/>
        <v>39448</v>
      </c>
      <c r="B574" s="1">
        <f t="shared" si="110"/>
        <v>1</v>
      </c>
      <c r="F574" s="34">
        <v>31.64285714</v>
      </c>
      <c r="G574" s="13">
        <f t="shared" si="100"/>
        <v>0.48301811164102793</v>
      </c>
      <c r="H574" s="13">
        <f t="shared" si="101"/>
        <v>31.159839028358974</v>
      </c>
      <c r="I574" s="16">
        <f t="shared" si="108"/>
        <v>41.319116974035055</v>
      </c>
      <c r="J574" s="13">
        <f t="shared" si="102"/>
        <v>32.885525955005164</v>
      </c>
      <c r="K574" s="13">
        <f t="shared" si="103"/>
        <v>8.4335910190298904</v>
      </c>
      <c r="L574" s="13">
        <f t="shared" si="104"/>
        <v>0</v>
      </c>
      <c r="M574" s="13">
        <f t="shared" si="109"/>
        <v>0.97499561615816899</v>
      </c>
      <c r="N574" s="13">
        <f t="shared" si="105"/>
        <v>0.60449728201806474</v>
      </c>
      <c r="O574" s="13">
        <f t="shared" si="106"/>
        <v>1.0875153936590927</v>
      </c>
      <c r="Q574">
        <v>13.7916038786984</v>
      </c>
    </row>
    <row r="575" spans="1:17" x14ac:dyDescent="0.2">
      <c r="A575" s="14">
        <f t="shared" si="107"/>
        <v>39479</v>
      </c>
      <c r="B575" s="1">
        <f t="shared" si="110"/>
        <v>2</v>
      </c>
      <c r="F575" s="34">
        <v>42.257142860000002</v>
      </c>
      <c r="G575" s="13">
        <f t="shared" si="100"/>
        <v>1.6697250248573379</v>
      </c>
      <c r="H575" s="13">
        <f t="shared" si="101"/>
        <v>40.587417835142666</v>
      </c>
      <c r="I575" s="16">
        <f t="shared" si="108"/>
        <v>49.021008854172557</v>
      </c>
      <c r="J575" s="13">
        <f t="shared" si="102"/>
        <v>35.780460174775079</v>
      </c>
      <c r="K575" s="13">
        <f t="shared" si="103"/>
        <v>13.240548679397477</v>
      </c>
      <c r="L575" s="13">
        <f t="shared" si="104"/>
        <v>2.1141244875265612</v>
      </c>
      <c r="M575" s="13">
        <f t="shared" si="109"/>
        <v>2.4846228216666657</v>
      </c>
      <c r="N575" s="13">
        <f t="shared" si="105"/>
        <v>1.5404661494333327</v>
      </c>
      <c r="O575" s="13">
        <f t="shared" si="106"/>
        <v>3.2101911742906708</v>
      </c>
      <c r="Q575">
        <v>13.25433559354839</v>
      </c>
    </row>
    <row r="576" spans="1:17" x14ac:dyDescent="0.2">
      <c r="A576" s="14">
        <f t="shared" si="107"/>
        <v>39508</v>
      </c>
      <c r="B576" s="1">
        <f t="shared" si="110"/>
        <v>3</v>
      </c>
      <c r="F576" s="34">
        <v>38.078571429999997</v>
      </c>
      <c r="G576" s="13">
        <f t="shared" si="100"/>
        <v>1.2025490194097317</v>
      </c>
      <c r="H576" s="13">
        <f t="shared" si="101"/>
        <v>36.876022410590267</v>
      </c>
      <c r="I576" s="16">
        <f t="shared" si="108"/>
        <v>48.002446602461184</v>
      </c>
      <c r="J576" s="13">
        <f t="shared" si="102"/>
        <v>37.0961561365989</v>
      </c>
      <c r="K576" s="13">
        <f t="shared" si="103"/>
        <v>10.906290465862284</v>
      </c>
      <c r="L576" s="13">
        <f t="shared" si="104"/>
        <v>0</v>
      </c>
      <c r="M576" s="13">
        <f t="shared" si="109"/>
        <v>0.94415667223333299</v>
      </c>
      <c r="N576" s="13">
        <f t="shared" si="105"/>
        <v>0.58537713678466641</v>
      </c>
      <c r="O576" s="13">
        <f t="shared" si="106"/>
        <v>1.787926156194398</v>
      </c>
      <c r="Q576">
        <v>14.850472990197391</v>
      </c>
    </row>
    <row r="577" spans="1:17" x14ac:dyDescent="0.2">
      <c r="A577" s="14">
        <f t="shared" si="107"/>
        <v>39539</v>
      </c>
      <c r="B577" s="1">
        <f t="shared" si="110"/>
        <v>4</v>
      </c>
      <c r="F577" s="34">
        <v>0.28571428599999998</v>
      </c>
      <c r="G577" s="13">
        <f t="shared" si="100"/>
        <v>0</v>
      </c>
      <c r="H577" s="13">
        <f t="shared" si="101"/>
        <v>0.28571428599999998</v>
      </c>
      <c r="I577" s="16">
        <f t="shared" si="108"/>
        <v>11.192004751862283</v>
      </c>
      <c r="J577" s="13">
        <f t="shared" si="102"/>
        <v>11.05826672021572</v>
      </c>
      <c r="K577" s="13">
        <f t="shared" si="103"/>
        <v>0.13373803164656373</v>
      </c>
      <c r="L577" s="13">
        <f t="shared" si="104"/>
        <v>0</v>
      </c>
      <c r="M577" s="13">
        <f t="shared" si="109"/>
        <v>0.35877953544866659</v>
      </c>
      <c r="N577" s="13">
        <f t="shared" si="105"/>
        <v>0.22244331197817327</v>
      </c>
      <c r="O577" s="13">
        <f t="shared" si="106"/>
        <v>0.22244331197817327</v>
      </c>
      <c r="Q577">
        <v>17.771847001318591</v>
      </c>
    </row>
    <row r="578" spans="1:17" x14ac:dyDescent="0.2">
      <c r="A578" s="14">
        <f t="shared" si="107"/>
        <v>39569</v>
      </c>
      <c r="B578" s="1">
        <f t="shared" si="110"/>
        <v>5</v>
      </c>
      <c r="F578" s="34">
        <v>13.49285714</v>
      </c>
      <c r="G578" s="13">
        <f t="shared" si="100"/>
        <v>0</v>
      </c>
      <c r="H578" s="13">
        <f t="shared" si="101"/>
        <v>13.49285714</v>
      </c>
      <c r="I578" s="16">
        <f t="shared" si="108"/>
        <v>13.626595171646564</v>
      </c>
      <c r="J578" s="13">
        <f t="shared" si="102"/>
        <v>13.383353966346483</v>
      </c>
      <c r="K578" s="13">
        <f t="shared" si="103"/>
        <v>0.24324120530008031</v>
      </c>
      <c r="L578" s="13">
        <f t="shared" si="104"/>
        <v>0</v>
      </c>
      <c r="M578" s="13">
        <f t="shared" si="109"/>
        <v>0.13633622347049332</v>
      </c>
      <c r="N578" s="13">
        <f t="shared" si="105"/>
        <v>8.4528458551705862E-2</v>
      </c>
      <c r="O578" s="13">
        <f t="shared" si="106"/>
        <v>8.4528458551705862E-2</v>
      </c>
      <c r="Q578">
        <v>17.653524560867108</v>
      </c>
    </row>
    <row r="579" spans="1:17" x14ac:dyDescent="0.2">
      <c r="A579" s="14">
        <f t="shared" si="107"/>
        <v>39600</v>
      </c>
      <c r="B579" s="1">
        <f t="shared" si="110"/>
        <v>6</v>
      </c>
      <c r="F579" s="34">
        <v>3.65</v>
      </c>
      <c r="G579" s="13">
        <f t="shared" si="100"/>
        <v>0</v>
      </c>
      <c r="H579" s="13">
        <f t="shared" si="101"/>
        <v>3.65</v>
      </c>
      <c r="I579" s="16">
        <f t="shared" si="108"/>
        <v>3.8932412053000802</v>
      </c>
      <c r="J579" s="13">
        <f t="shared" si="102"/>
        <v>3.8903453978249414</v>
      </c>
      <c r="K579" s="13">
        <f t="shared" si="103"/>
        <v>2.8958074751388452E-3</v>
      </c>
      <c r="L579" s="13">
        <f t="shared" si="104"/>
        <v>0</v>
      </c>
      <c r="M579" s="13">
        <f t="shared" si="109"/>
        <v>5.1807764918787455E-2</v>
      </c>
      <c r="N579" s="13">
        <f t="shared" si="105"/>
        <v>3.2120814249648223E-2</v>
      </c>
      <c r="O579" s="13">
        <f t="shared" si="106"/>
        <v>3.2120814249648223E-2</v>
      </c>
      <c r="Q579">
        <v>22.59064156299473</v>
      </c>
    </row>
    <row r="580" spans="1:17" x14ac:dyDescent="0.2">
      <c r="A580" s="14">
        <f t="shared" si="107"/>
        <v>39630</v>
      </c>
      <c r="B580" s="1">
        <f t="shared" si="110"/>
        <v>7</v>
      </c>
      <c r="F580" s="34">
        <v>4.5071428569999998</v>
      </c>
      <c r="G580" s="13">
        <f t="shared" si="100"/>
        <v>0</v>
      </c>
      <c r="H580" s="13">
        <f t="shared" si="101"/>
        <v>4.5071428569999998</v>
      </c>
      <c r="I580" s="16">
        <f t="shared" si="108"/>
        <v>4.5100386644751387</v>
      </c>
      <c r="J580" s="13">
        <f t="shared" si="102"/>
        <v>4.5055484318914232</v>
      </c>
      <c r="K580" s="13">
        <f t="shared" si="103"/>
        <v>4.4902325837155033E-3</v>
      </c>
      <c r="L580" s="13">
        <f t="shared" si="104"/>
        <v>0</v>
      </c>
      <c r="M580" s="13">
        <f t="shared" si="109"/>
        <v>1.9686950669139232E-2</v>
      </c>
      <c r="N580" s="13">
        <f t="shared" si="105"/>
        <v>1.2205909414866324E-2</v>
      </c>
      <c r="O580" s="13">
        <f t="shared" si="106"/>
        <v>1.2205909414866324E-2</v>
      </c>
      <c r="Q580">
        <v>22.606058126608641</v>
      </c>
    </row>
    <row r="581" spans="1:17" ht="13.5" customHeight="1" thickBot="1" x14ac:dyDescent="0.25">
      <c r="A581" s="14">
        <f t="shared" si="107"/>
        <v>39661</v>
      </c>
      <c r="B581" s="3">
        <f t="shared" si="110"/>
        <v>8</v>
      </c>
      <c r="F581" s="34">
        <v>12.792857140000001</v>
      </c>
      <c r="G581" s="13">
        <f t="shared" si="100"/>
        <v>0</v>
      </c>
      <c r="H581" s="13">
        <f t="shared" si="101"/>
        <v>12.792857140000001</v>
      </c>
      <c r="I581" s="16">
        <f t="shared" si="108"/>
        <v>12.797347372583715</v>
      </c>
      <c r="J581" s="13">
        <f t="shared" si="102"/>
        <v>12.724321435088083</v>
      </c>
      <c r="K581" s="13">
        <f t="shared" si="103"/>
        <v>7.3025937495632576E-2</v>
      </c>
      <c r="L581" s="13">
        <f t="shared" si="104"/>
        <v>0</v>
      </c>
      <c r="M581" s="13">
        <f t="shared" si="109"/>
        <v>7.4810412542729073E-3</v>
      </c>
      <c r="N581" s="13">
        <f t="shared" si="105"/>
        <v>4.6382455776492028E-3</v>
      </c>
      <c r="O581" s="13">
        <f t="shared" si="106"/>
        <v>4.6382455776492028E-3</v>
      </c>
      <c r="Q581">
        <v>24.980838000000009</v>
      </c>
    </row>
    <row r="582" spans="1:17" x14ac:dyDescent="0.2">
      <c r="A582" s="14">
        <f t="shared" si="107"/>
        <v>39692</v>
      </c>
      <c r="B582" s="1">
        <f t="shared" si="110"/>
        <v>9</v>
      </c>
      <c r="F582" s="34">
        <v>9.5071428569999998</v>
      </c>
      <c r="G582" s="13">
        <f t="shared" ref="G582:G645" si="111">IF((F582-$J$2)&gt;0,$I$2*(F582-$J$2),0)</f>
        <v>0</v>
      </c>
      <c r="H582" s="13">
        <f t="shared" ref="H582:H645" si="112">F582-G582</f>
        <v>9.5071428569999998</v>
      </c>
      <c r="I582" s="16">
        <f t="shared" si="108"/>
        <v>9.5801687944956324</v>
      </c>
      <c r="J582" s="13">
        <f t="shared" ref="J582:J645" si="113">I582/SQRT(1+(I582/($K$2*(300+(25*Q582)+0.05*(Q582)^3)))^2)</f>
        <v>9.541779754837</v>
      </c>
      <c r="K582" s="13">
        <f t="shared" ref="K582:K645" si="114">I582-J582</f>
        <v>3.8389039658632385E-2</v>
      </c>
      <c r="L582" s="13">
        <f t="shared" ref="L582:L645" si="115">IF(K582&gt;$N$2,(K582-$N$2)/$L$2,0)</f>
        <v>0</v>
      </c>
      <c r="M582" s="13">
        <f t="shared" si="109"/>
        <v>2.8427956766237045E-3</v>
      </c>
      <c r="N582" s="13">
        <f t="shared" ref="N582:N645" si="116">$M$2*M582</f>
        <v>1.7625333195066969E-3</v>
      </c>
      <c r="O582" s="13">
        <f t="shared" ref="O582:O645" si="117">N582+G582</f>
        <v>1.7625333195066969E-3</v>
      </c>
      <c r="Q582">
        <v>23.38627011535598</v>
      </c>
    </row>
    <row r="583" spans="1:17" x14ac:dyDescent="0.2">
      <c r="A583" s="14">
        <f t="shared" ref="A583:A646" si="118">EDATE(A582,1)</f>
        <v>39722</v>
      </c>
      <c r="B583" s="1">
        <f t="shared" si="110"/>
        <v>10</v>
      </c>
      <c r="F583" s="34">
        <v>0.485714286</v>
      </c>
      <c r="G583" s="13">
        <f t="shared" si="111"/>
        <v>0</v>
      </c>
      <c r="H583" s="13">
        <f t="shared" si="112"/>
        <v>0.485714286</v>
      </c>
      <c r="I583" s="16">
        <f t="shared" ref="I583:I646" si="119">H583+K582-L582</f>
        <v>0.52410332565863238</v>
      </c>
      <c r="J583" s="13">
        <f t="shared" si="113"/>
        <v>0.52409377051647521</v>
      </c>
      <c r="K583" s="13">
        <f t="shared" si="114"/>
        <v>9.5551421571693496E-6</v>
      </c>
      <c r="L583" s="13">
        <f t="shared" si="115"/>
        <v>0</v>
      </c>
      <c r="M583" s="13">
        <f t="shared" ref="M583:M646" si="120">L583+M582-N582</f>
        <v>1.0802623571170076E-3</v>
      </c>
      <c r="N583" s="13">
        <f t="shared" si="116"/>
        <v>6.697626614125447E-4</v>
      </c>
      <c r="O583" s="13">
        <f t="shared" si="117"/>
        <v>6.697626614125447E-4</v>
      </c>
      <c r="Q583">
        <v>20.461863912757899</v>
      </c>
    </row>
    <row r="584" spans="1:17" x14ac:dyDescent="0.2">
      <c r="A584" s="14">
        <f t="shared" si="118"/>
        <v>39753</v>
      </c>
      <c r="B584" s="1">
        <f t="shared" si="110"/>
        <v>11</v>
      </c>
      <c r="F584" s="34">
        <v>61.928571429999998</v>
      </c>
      <c r="G584" s="13">
        <f t="shared" si="111"/>
        <v>3.8690459111298261</v>
      </c>
      <c r="H584" s="13">
        <f t="shared" si="112"/>
        <v>58.059525518870174</v>
      </c>
      <c r="I584" s="16">
        <f t="shared" si="119"/>
        <v>58.059535074012331</v>
      </c>
      <c r="J584" s="13">
        <f t="shared" si="113"/>
        <v>42.694061359219262</v>
      </c>
      <c r="K584" s="13">
        <f t="shared" si="114"/>
        <v>15.365473714793069</v>
      </c>
      <c r="L584" s="13">
        <f t="shared" si="115"/>
        <v>4.2546736352548278</v>
      </c>
      <c r="M584" s="13">
        <f t="shared" si="120"/>
        <v>4.2550841349505326</v>
      </c>
      <c r="N584" s="13">
        <f t="shared" si="116"/>
        <v>2.6381521636693304</v>
      </c>
      <c r="O584" s="13">
        <f t="shared" si="117"/>
        <v>6.507198074799156</v>
      </c>
      <c r="Q584">
        <v>15.92398089183108</v>
      </c>
    </row>
    <row r="585" spans="1:17" x14ac:dyDescent="0.2">
      <c r="A585" s="14">
        <f t="shared" si="118"/>
        <v>39783</v>
      </c>
      <c r="B585" s="1">
        <f t="shared" si="110"/>
        <v>12</v>
      </c>
      <c r="F585" s="34">
        <v>58.235714289999997</v>
      </c>
      <c r="G585" s="13">
        <f t="shared" si="111"/>
        <v>3.4561741255794551</v>
      </c>
      <c r="H585" s="13">
        <f t="shared" si="112"/>
        <v>54.779540164420538</v>
      </c>
      <c r="I585" s="16">
        <f t="shared" si="119"/>
        <v>65.890340243958775</v>
      </c>
      <c r="J585" s="13">
        <f t="shared" si="113"/>
        <v>38.15624689229</v>
      </c>
      <c r="K585" s="13">
        <f t="shared" si="114"/>
        <v>27.734093351668776</v>
      </c>
      <c r="L585" s="13">
        <f t="shared" si="115"/>
        <v>16.714237046328527</v>
      </c>
      <c r="M585" s="13">
        <f t="shared" si="120"/>
        <v>18.331169017609731</v>
      </c>
      <c r="N585" s="13">
        <f t="shared" si="116"/>
        <v>11.365324790918033</v>
      </c>
      <c r="O585" s="13">
        <f t="shared" si="117"/>
        <v>14.821498916497488</v>
      </c>
      <c r="Q585">
        <v>11.61235259354839</v>
      </c>
    </row>
    <row r="586" spans="1:17" x14ac:dyDescent="0.2">
      <c r="A586" s="14">
        <f t="shared" si="118"/>
        <v>39814</v>
      </c>
      <c r="B586" s="1">
        <f t="shared" si="110"/>
        <v>1</v>
      </c>
      <c r="F586" s="34">
        <v>134.8142857</v>
      </c>
      <c r="G586" s="13">
        <f t="shared" si="111"/>
        <v>12.017873187932928</v>
      </c>
      <c r="H586" s="13">
        <f t="shared" si="112"/>
        <v>122.79641251206706</v>
      </c>
      <c r="I586" s="16">
        <f t="shared" si="119"/>
        <v>133.81626881740732</v>
      </c>
      <c r="J586" s="13">
        <f t="shared" si="113"/>
        <v>46.095373234990269</v>
      </c>
      <c r="K586" s="13">
        <f t="shared" si="114"/>
        <v>87.720895582417057</v>
      </c>
      <c r="L586" s="13">
        <f t="shared" si="115"/>
        <v>77.142109207036341</v>
      </c>
      <c r="M586" s="13">
        <f t="shared" si="120"/>
        <v>84.107953433728028</v>
      </c>
      <c r="N586" s="13">
        <f t="shared" si="116"/>
        <v>52.146931128911376</v>
      </c>
      <c r="O586" s="13">
        <f t="shared" si="117"/>
        <v>64.164804316844311</v>
      </c>
      <c r="Q586">
        <v>12.31866898004662</v>
      </c>
    </row>
    <row r="587" spans="1:17" x14ac:dyDescent="0.2">
      <c r="A587" s="14">
        <f t="shared" si="118"/>
        <v>39845</v>
      </c>
      <c r="B587" s="1">
        <f t="shared" si="110"/>
        <v>2</v>
      </c>
      <c r="F587" s="34">
        <v>103.45</v>
      </c>
      <c r="G587" s="13">
        <f t="shared" si="111"/>
        <v>8.5112580797538495</v>
      </c>
      <c r="H587" s="13">
        <f t="shared" si="112"/>
        <v>94.938741920246159</v>
      </c>
      <c r="I587" s="16">
        <f t="shared" si="119"/>
        <v>105.51752829562686</v>
      </c>
      <c r="J587" s="13">
        <f t="shared" si="113"/>
        <v>46.994348911601321</v>
      </c>
      <c r="K587" s="13">
        <f t="shared" si="114"/>
        <v>58.523179384025539</v>
      </c>
      <c r="L587" s="13">
        <f t="shared" si="115"/>
        <v>47.729708542067243</v>
      </c>
      <c r="M587" s="13">
        <f t="shared" si="120"/>
        <v>79.690730846883895</v>
      </c>
      <c r="N587" s="13">
        <f t="shared" si="116"/>
        <v>49.408253125068015</v>
      </c>
      <c r="O587" s="13">
        <f t="shared" si="117"/>
        <v>57.919511204821866</v>
      </c>
      <c r="Q587">
        <v>13.29392696492417</v>
      </c>
    </row>
    <row r="588" spans="1:17" x14ac:dyDescent="0.2">
      <c r="A588" s="14">
        <f t="shared" si="118"/>
        <v>39873</v>
      </c>
      <c r="B588" s="1">
        <f t="shared" si="110"/>
        <v>3</v>
      </c>
      <c r="F588" s="34">
        <v>0.20714285700000001</v>
      </c>
      <c r="G588" s="13">
        <f t="shared" si="111"/>
        <v>0</v>
      </c>
      <c r="H588" s="13">
        <f t="shared" si="112"/>
        <v>0.20714285700000001</v>
      </c>
      <c r="I588" s="16">
        <f t="shared" si="119"/>
        <v>11.000613698958297</v>
      </c>
      <c r="J588" s="13">
        <f t="shared" si="113"/>
        <v>10.795301409541674</v>
      </c>
      <c r="K588" s="13">
        <f t="shared" si="114"/>
        <v>0.20531228941662327</v>
      </c>
      <c r="L588" s="13">
        <f t="shared" si="115"/>
        <v>0</v>
      </c>
      <c r="M588" s="13">
        <f t="shared" si="120"/>
        <v>30.28247772181588</v>
      </c>
      <c r="N588" s="13">
        <f t="shared" si="116"/>
        <v>18.775136187525845</v>
      </c>
      <c r="O588" s="13">
        <f t="shared" si="117"/>
        <v>18.775136187525845</v>
      </c>
      <c r="Q588">
        <v>14.26871888781864</v>
      </c>
    </row>
    <row r="589" spans="1:17" x14ac:dyDescent="0.2">
      <c r="A589" s="14">
        <f t="shared" si="118"/>
        <v>39904</v>
      </c>
      <c r="B589" s="1">
        <f t="shared" si="110"/>
        <v>4</v>
      </c>
      <c r="F589" s="34">
        <v>21.57857143</v>
      </c>
      <c r="G589" s="13">
        <f t="shared" si="111"/>
        <v>0</v>
      </c>
      <c r="H589" s="13">
        <f t="shared" si="112"/>
        <v>21.57857143</v>
      </c>
      <c r="I589" s="16">
        <f t="shared" si="119"/>
        <v>21.783883719416622</v>
      </c>
      <c r="J589" s="13">
        <f t="shared" si="113"/>
        <v>20.872331929497605</v>
      </c>
      <c r="K589" s="13">
        <f t="shared" si="114"/>
        <v>0.91155178991901664</v>
      </c>
      <c r="L589" s="13">
        <f t="shared" si="115"/>
        <v>0</v>
      </c>
      <c r="M589" s="13">
        <f t="shared" si="120"/>
        <v>11.507341534290035</v>
      </c>
      <c r="N589" s="13">
        <f t="shared" si="116"/>
        <v>7.1345517512598216</v>
      </c>
      <c r="O589" s="13">
        <f t="shared" si="117"/>
        <v>7.1345517512598216</v>
      </c>
      <c r="Q589">
        <v>18.000828864470851</v>
      </c>
    </row>
    <row r="590" spans="1:17" x14ac:dyDescent="0.2">
      <c r="A590" s="14">
        <f t="shared" si="118"/>
        <v>39934</v>
      </c>
      <c r="B590" s="1">
        <f t="shared" si="110"/>
        <v>5</v>
      </c>
      <c r="F590" s="34">
        <v>0.37142857099999999</v>
      </c>
      <c r="G590" s="13">
        <f t="shared" si="111"/>
        <v>0</v>
      </c>
      <c r="H590" s="13">
        <f t="shared" si="112"/>
        <v>0.37142857099999999</v>
      </c>
      <c r="I590" s="16">
        <f t="shared" si="119"/>
        <v>1.2829803609190167</v>
      </c>
      <c r="J590" s="13">
        <f t="shared" si="113"/>
        <v>1.2827517487383131</v>
      </c>
      <c r="K590" s="13">
        <f t="shared" si="114"/>
        <v>2.2861218070358014E-4</v>
      </c>
      <c r="L590" s="13">
        <f t="shared" si="115"/>
        <v>0</v>
      </c>
      <c r="M590" s="13">
        <f t="shared" si="120"/>
        <v>4.3727897830302132</v>
      </c>
      <c r="N590" s="13">
        <f t="shared" si="116"/>
        <v>2.7111296654787322</v>
      </c>
      <c r="O590" s="13">
        <f t="shared" si="117"/>
        <v>2.7111296654787322</v>
      </c>
      <c r="Q590">
        <v>17.001523367522331</v>
      </c>
    </row>
    <row r="591" spans="1:17" x14ac:dyDescent="0.2">
      <c r="A591" s="14">
        <f t="shared" si="118"/>
        <v>39965</v>
      </c>
      <c r="B591" s="1">
        <f t="shared" si="110"/>
        <v>6</v>
      </c>
      <c r="F591" s="34">
        <v>0.28571428599999998</v>
      </c>
      <c r="G591" s="13">
        <f t="shared" si="111"/>
        <v>0</v>
      </c>
      <c r="H591" s="13">
        <f t="shared" si="112"/>
        <v>0.28571428599999998</v>
      </c>
      <c r="I591" s="16">
        <f t="shared" si="119"/>
        <v>0.28594289818070356</v>
      </c>
      <c r="J591" s="13">
        <f t="shared" si="113"/>
        <v>0.28594134338954225</v>
      </c>
      <c r="K591" s="13">
        <f t="shared" si="114"/>
        <v>1.5547911613178478E-6</v>
      </c>
      <c r="L591" s="13">
        <f t="shared" si="115"/>
        <v>0</v>
      </c>
      <c r="M591" s="13">
        <f t="shared" si="120"/>
        <v>1.6616601175514809</v>
      </c>
      <c r="N591" s="13">
        <f t="shared" si="116"/>
        <v>1.0302292728819182</v>
      </c>
      <c r="O591" s="13">
        <f t="shared" si="117"/>
        <v>1.0302292728819182</v>
      </c>
      <c r="Q591">
        <v>20.448217505878471</v>
      </c>
    </row>
    <row r="592" spans="1:17" x14ac:dyDescent="0.2">
      <c r="A592" s="14">
        <f t="shared" si="118"/>
        <v>39995</v>
      </c>
      <c r="B592" s="1">
        <f t="shared" si="110"/>
        <v>7</v>
      </c>
      <c r="F592" s="34">
        <v>9.9928571430000002</v>
      </c>
      <c r="G592" s="13">
        <f t="shared" si="111"/>
        <v>0</v>
      </c>
      <c r="H592" s="13">
        <f t="shared" si="112"/>
        <v>9.9928571430000002</v>
      </c>
      <c r="I592" s="16">
        <f t="shared" si="119"/>
        <v>9.9928586977911618</v>
      </c>
      <c r="J592" s="13">
        <f t="shared" si="113"/>
        <v>9.957474914244429</v>
      </c>
      <c r="K592" s="13">
        <f t="shared" si="114"/>
        <v>3.5383783546732772E-2</v>
      </c>
      <c r="L592" s="13">
        <f t="shared" si="115"/>
        <v>0</v>
      </c>
      <c r="M592" s="13">
        <f t="shared" si="120"/>
        <v>0.63143084466956267</v>
      </c>
      <c r="N592" s="13">
        <f t="shared" si="116"/>
        <v>0.39148712369512884</v>
      </c>
      <c r="O592" s="13">
        <f t="shared" si="117"/>
        <v>0.39148712369512884</v>
      </c>
      <c r="Q592">
        <v>24.87833100000001</v>
      </c>
    </row>
    <row r="593" spans="1:17" ht="13.5" customHeight="1" thickBot="1" x14ac:dyDescent="0.25">
      <c r="A593" s="14">
        <f t="shared" si="118"/>
        <v>40026</v>
      </c>
      <c r="B593" s="3">
        <f t="shared" si="110"/>
        <v>8</v>
      </c>
      <c r="F593" s="34">
        <v>16.542857139999999</v>
      </c>
      <c r="G593" s="13">
        <f t="shared" si="111"/>
        <v>0</v>
      </c>
      <c r="H593" s="13">
        <f t="shared" si="112"/>
        <v>16.542857139999999</v>
      </c>
      <c r="I593" s="16">
        <f t="shared" si="119"/>
        <v>16.57824092354673</v>
      </c>
      <c r="J593" s="13">
        <f t="shared" si="113"/>
        <v>16.408757262700895</v>
      </c>
      <c r="K593" s="13">
        <f t="shared" si="114"/>
        <v>0.16948366084583455</v>
      </c>
      <c r="L593" s="13">
        <f t="shared" si="115"/>
        <v>0</v>
      </c>
      <c r="M593" s="13">
        <f t="shared" si="120"/>
        <v>0.23994372097443384</v>
      </c>
      <c r="N593" s="13">
        <f t="shared" si="116"/>
        <v>0.14876510700414897</v>
      </c>
      <c r="O593" s="13">
        <f t="shared" si="117"/>
        <v>0.14876510700414897</v>
      </c>
      <c r="Q593">
        <v>24.46288681891556</v>
      </c>
    </row>
    <row r="594" spans="1:17" x14ac:dyDescent="0.2">
      <c r="A594" s="14">
        <f t="shared" si="118"/>
        <v>40057</v>
      </c>
      <c r="B594" s="1">
        <f t="shared" si="110"/>
        <v>9</v>
      </c>
      <c r="F594" s="34">
        <v>19.75</v>
      </c>
      <c r="G594" s="13">
        <f t="shared" si="111"/>
        <v>0</v>
      </c>
      <c r="H594" s="13">
        <f t="shared" si="112"/>
        <v>19.75</v>
      </c>
      <c r="I594" s="16">
        <f t="shared" si="119"/>
        <v>19.919483660845835</v>
      </c>
      <c r="J594" s="13">
        <f t="shared" si="113"/>
        <v>19.462667328380292</v>
      </c>
      <c r="K594" s="13">
        <f t="shared" si="114"/>
        <v>0.45681633246554298</v>
      </c>
      <c r="L594" s="13">
        <f t="shared" si="115"/>
        <v>0</v>
      </c>
      <c r="M594" s="13">
        <f t="shared" si="120"/>
        <v>9.1178613970284872E-2</v>
      </c>
      <c r="N594" s="13">
        <f t="shared" si="116"/>
        <v>5.6530740661576623E-2</v>
      </c>
      <c r="O594" s="13">
        <f t="shared" si="117"/>
        <v>5.6530740661576623E-2</v>
      </c>
      <c r="Q594">
        <v>21.19295528566872</v>
      </c>
    </row>
    <row r="595" spans="1:17" x14ac:dyDescent="0.2">
      <c r="A595" s="14">
        <f t="shared" si="118"/>
        <v>40087</v>
      </c>
      <c r="B595" s="1">
        <f t="shared" si="110"/>
        <v>10</v>
      </c>
      <c r="F595" s="34">
        <v>44.535714290000001</v>
      </c>
      <c r="G595" s="13">
        <f t="shared" si="111"/>
        <v>1.9244757014048099</v>
      </c>
      <c r="H595" s="13">
        <f t="shared" si="112"/>
        <v>42.611238588595192</v>
      </c>
      <c r="I595" s="16">
        <f t="shared" si="119"/>
        <v>43.068054921060735</v>
      </c>
      <c r="J595" s="13">
        <f t="shared" si="113"/>
        <v>35.976679199547974</v>
      </c>
      <c r="K595" s="13">
        <f t="shared" si="114"/>
        <v>7.0913757215127617</v>
      </c>
      <c r="L595" s="13">
        <f t="shared" si="115"/>
        <v>0</v>
      </c>
      <c r="M595" s="13">
        <f t="shared" si="120"/>
        <v>3.4647873308708249E-2</v>
      </c>
      <c r="N595" s="13">
        <f t="shared" si="116"/>
        <v>2.1481681451399115E-2</v>
      </c>
      <c r="O595" s="13">
        <f t="shared" si="117"/>
        <v>1.9459573828562091</v>
      </c>
      <c r="Q595">
        <v>16.466821265593531</v>
      </c>
    </row>
    <row r="596" spans="1:17" x14ac:dyDescent="0.2">
      <c r="A596" s="14">
        <f t="shared" si="118"/>
        <v>40118</v>
      </c>
      <c r="B596" s="1">
        <f t="shared" si="110"/>
        <v>11</v>
      </c>
      <c r="F596" s="34">
        <v>12.307142860000001</v>
      </c>
      <c r="G596" s="13">
        <f t="shared" si="111"/>
        <v>0</v>
      </c>
      <c r="H596" s="13">
        <f t="shared" si="112"/>
        <v>12.307142860000001</v>
      </c>
      <c r="I596" s="16">
        <f t="shared" si="119"/>
        <v>19.398518581512761</v>
      </c>
      <c r="J596" s="13">
        <f t="shared" si="113"/>
        <v>18.379355679448739</v>
      </c>
      <c r="K596" s="13">
        <f t="shared" si="114"/>
        <v>1.0191629020640214</v>
      </c>
      <c r="L596" s="13">
        <f t="shared" si="115"/>
        <v>0</v>
      </c>
      <c r="M596" s="13">
        <f t="shared" si="120"/>
        <v>1.3166191857309134E-2</v>
      </c>
      <c r="N596" s="13">
        <f t="shared" si="116"/>
        <v>8.1630389515316634E-3</v>
      </c>
      <c r="O596" s="13">
        <f t="shared" si="117"/>
        <v>8.1630389515316634E-3</v>
      </c>
      <c r="Q596">
        <v>14.604149957875441</v>
      </c>
    </row>
    <row r="597" spans="1:17" x14ac:dyDescent="0.2">
      <c r="A597" s="14">
        <f t="shared" si="118"/>
        <v>40148</v>
      </c>
      <c r="B597" s="1">
        <f t="shared" si="110"/>
        <v>12</v>
      </c>
      <c r="F597" s="34">
        <v>56.021428569999998</v>
      </c>
      <c r="G597" s="13">
        <f t="shared" si="111"/>
        <v>3.2086107717111032</v>
      </c>
      <c r="H597" s="13">
        <f t="shared" si="112"/>
        <v>52.812817798288897</v>
      </c>
      <c r="I597" s="16">
        <f t="shared" si="119"/>
        <v>53.831980700352915</v>
      </c>
      <c r="J597" s="13">
        <f t="shared" si="113"/>
        <v>37.063397888359923</v>
      </c>
      <c r="K597" s="13">
        <f t="shared" si="114"/>
        <v>16.768582811992992</v>
      </c>
      <c r="L597" s="13">
        <f t="shared" si="115"/>
        <v>5.6680994889447369</v>
      </c>
      <c r="M597" s="13">
        <f t="shared" si="120"/>
        <v>5.6731026418505142</v>
      </c>
      <c r="N597" s="13">
        <f t="shared" si="116"/>
        <v>3.5173236379473187</v>
      </c>
      <c r="O597" s="13">
        <f t="shared" si="117"/>
        <v>6.7259344096584215</v>
      </c>
      <c r="Q597">
        <v>12.90484720787066</v>
      </c>
    </row>
    <row r="598" spans="1:17" x14ac:dyDescent="0.2">
      <c r="A598" s="14">
        <f t="shared" si="118"/>
        <v>40179</v>
      </c>
      <c r="B598" s="1">
        <f t="shared" si="110"/>
        <v>1</v>
      </c>
      <c r="F598" s="34">
        <v>157.8071429</v>
      </c>
      <c r="G598" s="13">
        <f t="shared" si="111"/>
        <v>14.588539110598083</v>
      </c>
      <c r="H598" s="13">
        <f t="shared" si="112"/>
        <v>143.21860378940193</v>
      </c>
      <c r="I598" s="16">
        <f t="shared" si="119"/>
        <v>154.31908711245018</v>
      </c>
      <c r="J598" s="13">
        <f t="shared" si="113"/>
        <v>47.486955458684776</v>
      </c>
      <c r="K598" s="13">
        <f t="shared" si="114"/>
        <v>106.8321316537654</v>
      </c>
      <c r="L598" s="13">
        <f t="shared" si="115"/>
        <v>96.393866046986489</v>
      </c>
      <c r="M598" s="13">
        <f t="shared" si="120"/>
        <v>98.549645050889694</v>
      </c>
      <c r="N598" s="13">
        <f t="shared" si="116"/>
        <v>61.100779931551607</v>
      </c>
      <c r="O598" s="13">
        <f t="shared" si="117"/>
        <v>75.689319042149691</v>
      </c>
      <c r="Q598">
        <v>12.55818431489935</v>
      </c>
    </row>
    <row r="599" spans="1:17" x14ac:dyDescent="0.2">
      <c r="A599" s="14">
        <f t="shared" si="118"/>
        <v>40210</v>
      </c>
      <c r="B599" s="1">
        <f t="shared" si="110"/>
        <v>2</v>
      </c>
      <c r="F599" s="34">
        <v>22.05</v>
      </c>
      <c r="G599" s="13">
        <f t="shared" si="111"/>
        <v>0</v>
      </c>
      <c r="H599" s="13">
        <f t="shared" si="112"/>
        <v>22.05</v>
      </c>
      <c r="I599" s="16">
        <f t="shared" si="119"/>
        <v>32.488265606778924</v>
      </c>
      <c r="J599" s="13">
        <f t="shared" si="113"/>
        <v>26.96245476867589</v>
      </c>
      <c r="K599" s="13">
        <f t="shared" si="114"/>
        <v>5.525810838103034</v>
      </c>
      <c r="L599" s="13">
        <f t="shared" si="115"/>
        <v>0</v>
      </c>
      <c r="M599" s="13">
        <f t="shared" si="120"/>
        <v>37.448865119338087</v>
      </c>
      <c r="N599" s="13">
        <f t="shared" si="116"/>
        <v>23.218296373989613</v>
      </c>
      <c r="O599" s="13">
        <f t="shared" si="117"/>
        <v>23.218296373989613</v>
      </c>
      <c r="Q599">
        <v>12.08591159354839</v>
      </c>
    </row>
    <row r="600" spans="1:17" x14ac:dyDescent="0.2">
      <c r="A600" s="14">
        <f t="shared" si="118"/>
        <v>40238</v>
      </c>
      <c r="B600" s="1">
        <f t="shared" si="110"/>
        <v>3</v>
      </c>
      <c r="F600" s="34">
        <v>76.964285709999999</v>
      </c>
      <c r="G600" s="13">
        <f t="shared" si="111"/>
        <v>5.5500809380653173</v>
      </c>
      <c r="H600" s="13">
        <f t="shared" si="112"/>
        <v>71.414204771934678</v>
      </c>
      <c r="I600" s="16">
        <f t="shared" si="119"/>
        <v>76.940015610037705</v>
      </c>
      <c r="J600" s="13">
        <f t="shared" si="113"/>
        <v>44.294035987837027</v>
      </c>
      <c r="K600" s="13">
        <f t="shared" si="114"/>
        <v>32.645979622200677</v>
      </c>
      <c r="L600" s="13">
        <f t="shared" si="115"/>
        <v>21.662239349933486</v>
      </c>
      <c r="M600" s="13">
        <f t="shared" si="120"/>
        <v>35.892808095281964</v>
      </c>
      <c r="N600" s="13">
        <f t="shared" si="116"/>
        <v>22.253541019074817</v>
      </c>
      <c r="O600" s="13">
        <f t="shared" si="117"/>
        <v>27.803621957140134</v>
      </c>
      <c r="Q600">
        <v>13.75275860088124</v>
      </c>
    </row>
    <row r="601" spans="1:17" x14ac:dyDescent="0.2">
      <c r="A601" s="14">
        <f t="shared" si="118"/>
        <v>40269</v>
      </c>
      <c r="B601" s="1">
        <f t="shared" si="110"/>
        <v>4</v>
      </c>
      <c r="F601" s="34">
        <v>13.485714290000001</v>
      </c>
      <c r="G601" s="13">
        <f t="shared" si="111"/>
        <v>0</v>
      </c>
      <c r="H601" s="13">
        <f t="shared" si="112"/>
        <v>13.485714290000001</v>
      </c>
      <c r="I601" s="16">
        <f t="shared" si="119"/>
        <v>24.469454562267188</v>
      </c>
      <c r="J601" s="13">
        <f t="shared" si="113"/>
        <v>23.084838237778097</v>
      </c>
      <c r="K601" s="13">
        <f t="shared" si="114"/>
        <v>1.384616324489091</v>
      </c>
      <c r="L601" s="13">
        <f t="shared" si="115"/>
        <v>0</v>
      </c>
      <c r="M601" s="13">
        <f t="shared" si="120"/>
        <v>13.639267076207148</v>
      </c>
      <c r="N601" s="13">
        <f t="shared" si="116"/>
        <v>8.4563455872484319</v>
      </c>
      <c r="O601" s="13">
        <f t="shared" si="117"/>
        <v>8.4563455872484319</v>
      </c>
      <c r="Q601">
        <v>17.3441134257695</v>
      </c>
    </row>
    <row r="602" spans="1:17" x14ac:dyDescent="0.2">
      <c r="A602" s="14">
        <f t="shared" si="118"/>
        <v>40299</v>
      </c>
      <c r="B602" s="1">
        <f t="shared" si="110"/>
        <v>5</v>
      </c>
      <c r="F602" s="34">
        <v>45.692857140000001</v>
      </c>
      <c r="G602" s="13">
        <f t="shared" si="111"/>
        <v>2.0538475174551718</v>
      </c>
      <c r="H602" s="13">
        <f t="shared" si="112"/>
        <v>43.639009622544826</v>
      </c>
      <c r="I602" s="16">
        <f t="shared" si="119"/>
        <v>45.023625947033921</v>
      </c>
      <c r="J602" s="13">
        <f t="shared" si="113"/>
        <v>37.871423384042131</v>
      </c>
      <c r="K602" s="13">
        <f t="shared" si="114"/>
        <v>7.1522025629917891</v>
      </c>
      <c r="L602" s="13">
        <f t="shared" si="115"/>
        <v>0</v>
      </c>
      <c r="M602" s="13">
        <f t="shared" si="120"/>
        <v>5.1829214889587156</v>
      </c>
      <c r="N602" s="13">
        <f t="shared" si="116"/>
        <v>3.2134113231544035</v>
      </c>
      <c r="O602" s="13">
        <f t="shared" si="117"/>
        <v>5.2672588406095748</v>
      </c>
      <c r="Q602">
        <v>17.428231636789938</v>
      </c>
    </row>
    <row r="603" spans="1:17" x14ac:dyDescent="0.2">
      <c r="A603" s="14">
        <f t="shared" si="118"/>
        <v>40330</v>
      </c>
      <c r="B603" s="1">
        <f t="shared" si="110"/>
        <v>6</v>
      </c>
      <c r="F603" s="34">
        <v>5.2714285710000004</v>
      </c>
      <c r="G603" s="13">
        <f t="shared" si="111"/>
        <v>0</v>
      </c>
      <c r="H603" s="13">
        <f t="shared" si="112"/>
        <v>5.2714285710000004</v>
      </c>
      <c r="I603" s="16">
        <f t="shared" si="119"/>
        <v>12.42363113399179</v>
      </c>
      <c r="J603" s="13">
        <f t="shared" si="113"/>
        <v>12.324405381853877</v>
      </c>
      <c r="K603" s="13">
        <f t="shared" si="114"/>
        <v>9.9225752137913403E-2</v>
      </c>
      <c r="L603" s="13">
        <f t="shared" si="115"/>
        <v>0</v>
      </c>
      <c r="M603" s="13">
        <f t="shared" si="120"/>
        <v>1.9695101658043122</v>
      </c>
      <c r="N603" s="13">
        <f t="shared" si="116"/>
        <v>1.2210963027986734</v>
      </c>
      <c r="O603" s="13">
        <f t="shared" si="117"/>
        <v>1.2210963027986734</v>
      </c>
      <c r="Q603">
        <v>22.137011910237909</v>
      </c>
    </row>
    <row r="604" spans="1:17" x14ac:dyDescent="0.2">
      <c r="A604" s="14">
        <f t="shared" si="118"/>
        <v>40360</v>
      </c>
      <c r="B604" s="1">
        <f t="shared" si="110"/>
        <v>7</v>
      </c>
      <c r="F604" s="34">
        <v>4.7785714290000003</v>
      </c>
      <c r="G604" s="13">
        <f t="shared" si="111"/>
        <v>0</v>
      </c>
      <c r="H604" s="13">
        <f t="shared" si="112"/>
        <v>4.7785714290000003</v>
      </c>
      <c r="I604" s="16">
        <f t="shared" si="119"/>
        <v>4.8777971811379137</v>
      </c>
      <c r="J604" s="13">
        <f t="shared" si="113"/>
        <v>4.8720865215606644</v>
      </c>
      <c r="K604" s="13">
        <f t="shared" si="114"/>
        <v>5.7106595772493662E-3</v>
      </c>
      <c r="L604" s="13">
        <f t="shared" si="115"/>
        <v>0</v>
      </c>
      <c r="M604" s="13">
        <f t="shared" si="120"/>
        <v>0.74841386300563872</v>
      </c>
      <c r="N604" s="13">
        <f t="shared" si="116"/>
        <v>0.46401659506349602</v>
      </c>
      <c r="O604" s="13">
        <f t="shared" si="117"/>
        <v>0.46401659506349602</v>
      </c>
      <c r="Q604">
        <v>22.56682428290198</v>
      </c>
    </row>
    <row r="605" spans="1:17" ht="13.5" customHeight="1" thickBot="1" x14ac:dyDescent="0.25">
      <c r="A605" s="14">
        <f t="shared" si="118"/>
        <v>40391</v>
      </c>
      <c r="B605" s="3">
        <f t="shared" si="110"/>
        <v>8</v>
      </c>
      <c r="F605" s="34">
        <v>22.035714290000001</v>
      </c>
      <c r="G605" s="13">
        <f t="shared" si="111"/>
        <v>0</v>
      </c>
      <c r="H605" s="13">
        <f t="shared" si="112"/>
        <v>22.035714290000001</v>
      </c>
      <c r="I605" s="16">
        <f t="shared" si="119"/>
        <v>22.041424949577252</v>
      </c>
      <c r="J605" s="13">
        <f t="shared" si="113"/>
        <v>21.493175484817783</v>
      </c>
      <c r="K605" s="13">
        <f t="shared" si="114"/>
        <v>0.54824946475946845</v>
      </c>
      <c r="L605" s="13">
        <f t="shared" si="115"/>
        <v>0</v>
      </c>
      <c r="M605" s="13">
        <f t="shared" si="120"/>
        <v>0.28439726794214271</v>
      </c>
      <c r="N605" s="13">
        <f t="shared" si="116"/>
        <v>0.17632630612412847</v>
      </c>
      <c r="O605" s="13">
        <f t="shared" si="117"/>
        <v>0.17632630612412847</v>
      </c>
      <c r="Q605">
        <v>22.029422000000011</v>
      </c>
    </row>
    <row r="606" spans="1:17" x14ac:dyDescent="0.2">
      <c r="A606" s="14">
        <f t="shared" si="118"/>
        <v>40422</v>
      </c>
      <c r="B606" s="1">
        <f t="shared" si="110"/>
        <v>9</v>
      </c>
      <c r="F606" s="34">
        <v>1.8928571430000001</v>
      </c>
      <c r="G606" s="13">
        <f t="shared" si="111"/>
        <v>0</v>
      </c>
      <c r="H606" s="13">
        <f t="shared" si="112"/>
        <v>1.8928571430000001</v>
      </c>
      <c r="I606" s="16">
        <f t="shared" si="119"/>
        <v>2.4411066077594685</v>
      </c>
      <c r="J606" s="13">
        <f t="shared" si="113"/>
        <v>2.4403165042362351</v>
      </c>
      <c r="K606" s="13">
        <f t="shared" si="114"/>
        <v>7.9010352323338751E-4</v>
      </c>
      <c r="L606" s="13">
        <f t="shared" si="115"/>
        <v>0</v>
      </c>
      <c r="M606" s="13">
        <f t="shared" si="120"/>
        <v>0.10807096181801423</v>
      </c>
      <c r="N606" s="13">
        <f t="shared" si="116"/>
        <v>6.700399632716883E-2</v>
      </c>
      <c r="O606" s="13">
        <f t="shared" si="117"/>
        <v>6.700399632716883E-2</v>
      </c>
      <c r="Q606">
        <v>21.87563125893913</v>
      </c>
    </row>
    <row r="607" spans="1:17" x14ac:dyDescent="0.2">
      <c r="A607" s="14">
        <f t="shared" si="118"/>
        <v>40452</v>
      </c>
      <c r="B607" s="1">
        <f t="shared" si="110"/>
        <v>10</v>
      </c>
      <c r="F607" s="34">
        <v>0.30714285699999999</v>
      </c>
      <c r="G607" s="13">
        <f t="shared" si="111"/>
        <v>0</v>
      </c>
      <c r="H607" s="13">
        <f t="shared" si="112"/>
        <v>0.30714285699999999</v>
      </c>
      <c r="I607" s="16">
        <f t="shared" si="119"/>
        <v>0.30793296052323338</v>
      </c>
      <c r="J607" s="13">
        <f t="shared" si="113"/>
        <v>0.3079312966278917</v>
      </c>
      <c r="K607" s="13">
        <f t="shared" si="114"/>
        <v>1.6638953416747704E-6</v>
      </c>
      <c r="L607" s="13">
        <f t="shared" si="115"/>
        <v>0</v>
      </c>
      <c r="M607" s="13">
        <f t="shared" si="120"/>
        <v>4.1066965490845403E-2</v>
      </c>
      <c r="N607" s="13">
        <f t="shared" si="116"/>
        <v>2.5461518604324149E-2</v>
      </c>
      <c r="O607" s="13">
        <f t="shared" si="117"/>
        <v>2.5461518604324149E-2</v>
      </c>
      <c r="Q607">
        <v>21.539553068013241</v>
      </c>
    </row>
    <row r="608" spans="1:17" x14ac:dyDescent="0.2">
      <c r="A608" s="14">
        <f t="shared" si="118"/>
        <v>40483</v>
      </c>
      <c r="B608" s="1">
        <f t="shared" si="110"/>
        <v>11</v>
      </c>
      <c r="F608" s="34">
        <v>0</v>
      </c>
      <c r="G608" s="13">
        <f t="shared" si="111"/>
        <v>0</v>
      </c>
      <c r="H608" s="13">
        <f t="shared" si="112"/>
        <v>0</v>
      </c>
      <c r="I608" s="16">
        <f t="shared" si="119"/>
        <v>1.6638953416747704E-6</v>
      </c>
      <c r="J608" s="13">
        <f t="shared" si="113"/>
        <v>1.6638953416747697E-6</v>
      </c>
      <c r="K608" s="13">
        <f t="shared" si="114"/>
        <v>0</v>
      </c>
      <c r="L608" s="13">
        <f t="shared" si="115"/>
        <v>0</v>
      </c>
      <c r="M608" s="13">
        <f t="shared" si="120"/>
        <v>1.5605446886521254E-2</v>
      </c>
      <c r="N608" s="13">
        <f t="shared" si="116"/>
        <v>9.6753770696431773E-3</v>
      </c>
      <c r="O608" s="13">
        <f t="shared" si="117"/>
        <v>9.6753770696431773E-3</v>
      </c>
      <c r="Q608">
        <v>16.033290844569411</v>
      </c>
    </row>
    <row r="609" spans="1:17" x14ac:dyDescent="0.2">
      <c r="A609" s="14">
        <f t="shared" si="118"/>
        <v>40513</v>
      </c>
      <c r="B609" s="1">
        <f t="shared" si="110"/>
        <v>12</v>
      </c>
      <c r="F609" s="34">
        <v>5.7714285710000004</v>
      </c>
      <c r="G609" s="13">
        <f t="shared" si="111"/>
        <v>0</v>
      </c>
      <c r="H609" s="13">
        <f t="shared" si="112"/>
        <v>5.7714285710000004</v>
      </c>
      <c r="I609" s="16">
        <f t="shared" si="119"/>
        <v>5.7714285710000004</v>
      </c>
      <c r="J609" s="13">
        <f t="shared" si="113"/>
        <v>5.7414819906508363</v>
      </c>
      <c r="K609" s="13">
        <f t="shared" si="114"/>
        <v>2.9946580349164087E-2</v>
      </c>
      <c r="L609" s="13">
        <f t="shared" si="115"/>
        <v>0</v>
      </c>
      <c r="M609" s="13">
        <f t="shared" si="120"/>
        <v>5.930069816878077E-3</v>
      </c>
      <c r="N609" s="13">
        <f t="shared" si="116"/>
        <v>3.6766432864644076E-3</v>
      </c>
      <c r="O609" s="13">
        <f t="shared" si="117"/>
        <v>3.6766432864644076E-3</v>
      </c>
      <c r="Q609">
        <v>14.344652344892109</v>
      </c>
    </row>
    <row r="610" spans="1:17" x14ac:dyDescent="0.2">
      <c r="A610" s="14">
        <f t="shared" si="118"/>
        <v>40544</v>
      </c>
      <c r="B610" s="1">
        <f t="shared" si="110"/>
        <v>1</v>
      </c>
      <c r="F610" s="34">
        <v>73.185714290000007</v>
      </c>
      <c r="G610" s="13">
        <f t="shared" si="111"/>
        <v>5.1276260556094524</v>
      </c>
      <c r="H610" s="13">
        <f t="shared" si="112"/>
        <v>68.058088234390553</v>
      </c>
      <c r="I610" s="16">
        <f t="shared" si="119"/>
        <v>68.088034814739714</v>
      </c>
      <c r="J610" s="13">
        <f t="shared" si="113"/>
        <v>40.253074014742168</v>
      </c>
      <c r="K610" s="13">
        <f t="shared" si="114"/>
        <v>27.834960799997546</v>
      </c>
      <c r="L610" s="13">
        <f t="shared" si="115"/>
        <v>16.815846151100303</v>
      </c>
      <c r="M610" s="13">
        <f t="shared" si="120"/>
        <v>16.818099577630715</v>
      </c>
      <c r="N610" s="13">
        <f t="shared" si="116"/>
        <v>10.427221738131044</v>
      </c>
      <c r="O610" s="13">
        <f t="shared" si="117"/>
        <v>15.554847793740496</v>
      </c>
      <c r="Q610">
        <v>12.55825059354839</v>
      </c>
    </row>
    <row r="611" spans="1:17" x14ac:dyDescent="0.2">
      <c r="A611" s="14">
        <f t="shared" si="118"/>
        <v>40575</v>
      </c>
      <c r="B611" s="1">
        <f t="shared" si="110"/>
        <v>2</v>
      </c>
      <c r="F611" s="34">
        <v>4.9285714289999998</v>
      </c>
      <c r="G611" s="13">
        <f t="shared" si="111"/>
        <v>0</v>
      </c>
      <c r="H611" s="13">
        <f t="shared" si="112"/>
        <v>4.9285714289999998</v>
      </c>
      <c r="I611" s="16">
        <f t="shared" si="119"/>
        <v>15.947686077897245</v>
      </c>
      <c r="J611" s="13">
        <f t="shared" si="113"/>
        <v>15.210625693939313</v>
      </c>
      <c r="K611" s="13">
        <f t="shared" si="114"/>
        <v>0.73706038395793172</v>
      </c>
      <c r="L611" s="13">
        <f t="shared" si="115"/>
        <v>0</v>
      </c>
      <c r="M611" s="13">
        <f t="shared" si="120"/>
        <v>6.3908778394996713</v>
      </c>
      <c r="N611" s="13">
        <f t="shared" si="116"/>
        <v>3.9623442604897963</v>
      </c>
      <c r="O611" s="13">
        <f t="shared" si="117"/>
        <v>3.9623442604897963</v>
      </c>
      <c r="Q611">
        <v>12.764830723583801</v>
      </c>
    </row>
    <row r="612" spans="1:17" x14ac:dyDescent="0.2">
      <c r="A612" s="14">
        <f t="shared" si="118"/>
        <v>40603</v>
      </c>
      <c r="B612" s="1">
        <f t="shared" si="110"/>
        <v>3</v>
      </c>
      <c r="F612" s="34">
        <v>37.535714290000001</v>
      </c>
      <c r="G612" s="13">
        <f t="shared" si="111"/>
        <v>1.1418560686148451</v>
      </c>
      <c r="H612" s="13">
        <f t="shared" si="112"/>
        <v>36.393858221385159</v>
      </c>
      <c r="I612" s="16">
        <f t="shared" si="119"/>
        <v>37.130918605343091</v>
      </c>
      <c r="J612" s="13">
        <f t="shared" si="113"/>
        <v>31.420443944357753</v>
      </c>
      <c r="K612" s="13">
        <f t="shared" si="114"/>
        <v>5.7104746609853372</v>
      </c>
      <c r="L612" s="13">
        <f t="shared" si="115"/>
        <v>0</v>
      </c>
      <c r="M612" s="13">
        <f t="shared" si="120"/>
        <v>2.428533579009875</v>
      </c>
      <c r="N612" s="13">
        <f t="shared" si="116"/>
        <v>1.5056908189861224</v>
      </c>
      <c r="O612" s="13">
        <f t="shared" si="117"/>
        <v>2.6475468876009676</v>
      </c>
      <c r="Q612">
        <v>14.976586353186139</v>
      </c>
    </row>
    <row r="613" spans="1:17" x14ac:dyDescent="0.2">
      <c r="A613" s="14">
        <f t="shared" si="118"/>
        <v>40634</v>
      </c>
      <c r="B613" s="1">
        <f t="shared" si="110"/>
        <v>4</v>
      </c>
      <c r="F613" s="34">
        <v>51.135714290000003</v>
      </c>
      <c r="G613" s="13">
        <f t="shared" si="111"/>
        <v>2.6623742123210627</v>
      </c>
      <c r="H613" s="13">
        <f t="shared" si="112"/>
        <v>48.473340077678941</v>
      </c>
      <c r="I613" s="16">
        <f t="shared" si="119"/>
        <v>54.183814738664282</v>
      </c>
      <c r="J613" s="13">
        <f t="shared" si="113"/>
        <v>41.07375637942868</v>
      </c>
      <c r="K613" s="13">
        <f t="shared" si="114"/>
        <v>13.110058359235602</v>
      </c>
      <c r="L613" s="13">
        <f t="shared" si="115"/>
        <v>1.9826747003780507</v>
      </c>
      <c r="M613" s="13">
        <f t="shared" si="120"/>
        <v>2.905517460401803</v>
      </c>
      <c r="N613" s="13">
        <f t="shared" si="116"/>
        <v>1.801420825449118</v>
      </c>
      <c r="O613" s="13">
        <f t="shared" si="117"/>
        <v>4.4637950377701809</v>
      </c>
      <c r="Q613">
        <v>15.918857833227371</v>
      </c>
    </row>
    <row r="614" spans="1:17" x14ac:dyDescent="0.2">
      <c r="A614" s="14">
        <f t="shared" si="118"/>
        <v>40664</v>
      </c>
      <c r="B614" s="1">
        <f t="shared" ref="B614:B677" si="121">B602</f>
        <v>5</v>
      </c>
      <c r="F614" s="34">
        <v>3.5714285999999998E-2</v>
      </c>
      <c r="G614" s="13">
        <f t="shared" si="111"/>
        <v>0</v>
      </c>
      <c r="H614" s="13">
        <f t="shared" si="112"/>
        <v>3.5714285999999998E-2</v>
      </c>
      <c r="I614" s="16">
        <f t="shared" si="119"/>
        <v>11.163097944857551</v>
      </c>
      <c r="J614" s="13">
        <f t="shared" si="113"/>
        <v>11.052765615438176</v>
      </c>
      <c r="K614" s="13">
        <f t="shared" si="114"/>
        <v>0.11033232941937499</v>
      </c>
      <c r="L614" s="13">
        <f t="shared" si="115"/>
        <v>0</v>
      </c>
      <c r="M614" s="13">
        <f t="shared" si="120"/>
        <v>1.1040966349526851</v>
      </c>
      <c r="N614" s="13">
        <f t="shared" si="116"/>
        <v>0.68453991367066469</v>
      </c>
      <c r="O614" s="13">
        <f t="shared" si="117"/>
        <v>0.68453991367066469</v>
      </c>
      <c r="Q614">
        <v>19.099262828875919</v>
      </c>
    </row>
    <row r="615" spans="1:17" x14ac:dyDescent="0.2">
      <c r="A615" s="14">
        <f t="shared" si="118"/>
        <v>40695</v>
      </c>
      <c r="B615" s="1">
        <f t="shared" si="121"/>
        <v>6</v>
      </c>
      <c r="F615" s="34">
        <v>12.16428571</v>
      </c>
      <c r="G615" s="13">
        <f t="shared" si="111"/>
        <v>0</v>
      </c>
      <c r="H615" s="13">
        <f t="shared" si="112"/>
        <v>12.16428571</v>
      </c>
      <c r="I615" s="16">
        <f t="shared" si="119"/>
        <v>12.274618039419375</v>
      </c>
      <c r="J615" s="13">
        <f t="shared" si="113"/>
        <v>12.187552859041002</v>
      </c>
      <c r="K615" s="13">
        <f t="shared" si="114"/>
        <v>8.7065180378372631E-2</v>
      </c>
      <c r="L615" s="13">
        <f t="shared" si="115"/>
        <v>0</v>
      </c>
      <c r="M615" s="13">
        <f t="shared" si="120"/>
        <v>0.41955672128202037</v>
      </c>
      <c r="N615" s="13">
        <f t="shared" si="116"/>
        <v>0.26012516719485262</v>
      </c>
      <c r="O615" s="13">
        <f t="shared" si="117"/>
        <v>0.26012516719485262</v>
      </c>
      <c r="Q615">
        <v>22.81720045654945</v>
      </c>
    </row>
    <row r="616" spans="1:17" x14ac:dyDescent="0.2">
      <c r="A616" s="14">
        <f t="shared" si="118"/>
        <v>40725</v>
      </c>
      <c r="B616" s="1">
        <f t="shared" si="121"/>
        <v>7</v>
      </c>
      <c r="F616" s="34">
        <v>27.81428571</v>
      </c>
      <c r="G616" s="13">
        <f t="shared" si="111"/>
        <v>5.4973087832920695E-2</v>
      </c>
      <c r="H616" s="13">
        <f t="shared" si="112"/>
        <v>27.75931262216708</v>
      </c>
      <c r="I616" s="16">
        <f t="shared" si="119"/>
        <v>27.846377802545454</v>
      </c>
      <c r="J616" s="13">
        <f t="shared" si="113"/>
        <v>26.878834201830983</v>
      </c>
      <c r="K616" s="13">
        <f t="shared" si="114"/>
        <v>0.9675436007144711</v>
      </c>
      <c r="L616" s="13">
        <f t="shared" si="115"/>
        <v>0</v>
      </c>
      <c r="M616" s="13">
        <f t="shared" si="120"/>
        <v>0.15943155408716775</v>
      </c>
      <c r="N616" s="13">
        <f t="shared" si="116"/>
        <v>9.8847563534044003E-2</v>
      </c>
      <c r="O616" s="13">
        <f t="shared" si="117"/>
        <v>0.15382065136696471</v>
      </c>
      <c r="Q616">
        <v>22.866115000000011</v>
      </c>
    </row>
    <row r="617" spans="1:17" ht="13.5" customHeight="1" thickBot="1" x14ac:dyDescent="0.25">
      <c r="A617" s="14">
        <f t="shared" si="118"/>
        <v>40756</v>
      </c>
      <c r="B617" s="3">
        <f t="shared" si="121"/>
        <v>8</v>
      </c>
      <c r="F617" s="34">
        <v>32.457142859999998</v>
      </c>
      <c r="G617" s="13">
        <f t="shared" si="111"/>
        <v>0.57405753895138656</v>
      </c>
      <c r="H617" s="13">
        <f t="shared" si="112"/>
        <v>31.883085321048611</v>
      </c>
      <c r="I617" s="16">
        <f t="shared" si="119"/>
        <v>32.850628921763082</v>
      </c>
      <c r="J617" s="13">
        <f t="shared" si="113"/>
        <v>31.427733918922033</v>
      </c>
      <c r="K617" s="13">
        <f t="shared" si="114"/>
        <v>1.4228950028410488</v>
      </c>
      <c r="L617" s="13">
        <f t="shared" si="115"/>
        <v>0</v>
      </c>
      <c r="M617" s="13">
        <f t="shared" si="120"/>
        <v>6.0583990553123745E-2</v>
      </c>
      <c r="N617" s="13">
        <f t="shared" si="116"/>
        <v>3.7562074142936719E-2</v>
      </c>
      <c r="O617" s="13">
        <f t="shared" si="117"/>
        <v>0.61161961309432322</v>
      </c>
      <c r="Q617">
        <v>23.55372139854742</v>
      </c>
    </row>
    <row r="618" spans="1:17" x14ac:dyDescent="0.2">
      <c r="A618" s="14">
        <f t="shared" si="118"/>
        <v>40787</v>
      </c>
      <c r="B618" s="1">
        <f t="shared" si="121"/>
        <v>9</v>
      </c>
      <c r="F618" s="34">
        <v>17.90714286</v>
      </c>
      <c r="G618" s="13">
        <f t="shared" si="111"/>
        <v>0</v>
      </c>
      <c r="H618" s="13">
        <f t="shared" si="112"/>
        <v>17.90714286</v>
      </c>
      <c r="I618" s="16">
        <f t="shared" si="119"/>
        <v>19.330037862841049</v>
      </c>
      <c r="J618" s="13">
        <f t="shared" si="113"/>
        <v>19.001770562273563</v>
      </c>
      <c r="K618" s="13">
        <f t="shared" si="114"/>
        <v>0.32826730056748588</v>
      </c>
      <c r="L618" s="13">
        <f t="shared" si="115"/>
        <v>0</v>
      </c>
      <c r="M618" s="13">
        <f t="shared" si="120"/>
        <v>2.3021916410187027E-2</v>
      </c>
      <c r="N618" s="13">
        <f t="shared" si="116"/>
        <v>1.4273588174315956E-2</v>
      </c>
      <c r="O618" s="13">
        <f t="shared" si="117"/>
        <v>1.4273588174315956E-2</v>
      </c>
      <c r="Q618">
        <v>22.9604515133313</v>
      </c>
    </row>
    <row r="619" spans="1:17" x14ac:dyDescent="0.2">
      <c r="A619" s="14">
        <f t="shared" si="118"/>
        <v>40817</v>
      </c>
      <c r="B619" s="1">
        <f t="shared" si="121"/>
        <v>10</v>
      </c>
      <c r="F619" s="34">
        <v>0.7</v>
      </c>
      <c r="G619" s="13">
        <f t="shared" si="111"/>
        <v>0</v>
      </c>
      <c r="H619" s="13">
        <f t="shared" si="112"/>
        <v>0.7</v>
      </c>
      <c r="I619" s="16">
        <f t="shared" si="119"/>
        <v>1.0282673005674858</v>
      </c>
      <c r="J619" s="13">
        <f t="shared" si="113"/>
        <v>1.0281960195965925</v>
      </c>
      <c r="K619" s="13">
        <f t="shared" si="114"/>
        <v>7.1280970893372597E-5</v>
      </c>
      <c r="L619" s="13">
        <f t="shared" si="115"/>
        <v>0</v>
      </c>
      <c r="M619" s="13">
        <f t="shared" si="120"/>
        <v>8.7483282358710706E-3</v>
      </c>
      <c r="N619" s="13">
        <f t="shared" si="116"/>
        <v>5.4239635062400642E-3</v>
      </c>
      <c r="O619" s="13">
        <f t="shared" si="117"/>
        <v>5.4239635062400642E-3</v>
      </c>
      <c r="Q619">
        <v>20.54799488646988</v>
      </c>
    </row>
    <row r="620" spans="1:17" x14ac:dyDescent="0.2">
      <c r="A620" s="14">
        <f t="shared" si="118"/>
        <v>40848</v>
      </c>
      <c r="B620" s="1">
        <f t="shared" si="121"/>
        <v>11</v>
      </c>
      <c r="F620" s="34">
        <v>9.8000000000000007</v>
      </c>
      <c r="G620" s="13">
        <f t="shared" si="111"/>
        <v>0</v>
      </c>
      <c r="H620" s="13">
        <f t="shared" si="112"/>
        <v>9.8000000000000007</v>
      </c>
      <c r="I620" s="16">
        <f t="shared" si="119"/>
        <v>9.8000712809708936</v>
      </c>
      <c r="J620" s="13">
        <f t="shared" si="113"/>
        <v>9.6803724953755133</v>
      </c>
      <c r="K620" s="13">
        <f t="shared" si="114"/>
        <v>0.11969878559538039</v>
      </c>
      <c r="L620" s="13">
        <f t="shared" si="115"/>
        <v>0</v>
      </c>
      <c r="M620" s="13">
        <f t="shared" si="120"/>
        <v>3.3243647296310064E-3</v>
      </c>
      <c r="N620" s="13">
        <f t="shared" si="116"/>
        <v>2.0611061323712238E-3</v>
      </c>
      <c r="O620" s="13">
        <f t="shared" si="117"/>
        <v>2.0611061323712238E-3</v>
      </c>
      <c r="Q620">
        <v>15.7246169334611</v>
      </c>
    </row>
    <row r="621" spans="1:17" x14ac:dyDescent="0.2">
      <c r="A621" s="14">
        <f t="shared" si="118"/>
        <v>40878</v>
      </c>
      <c r="B621" s="1">
        <f t="shared" si="121"/>
        <v>12</v>
      </c>
      <c r="F621" s="34">
        <v>27.34285714</v>
      </c>
      <c r="G621" s="13">
        <f t="shared" si="111"/>
        <v>2.2660514986208892E-3</v>
      </c>
      <c r="H621" s="13">
        <f t="shared" si="112"/>
        <v>27.34059108850138</v>
      </c>
      <c r="I621" s="16">
        <f t="shared" si="119"/>
        <v>27.460289874096759</v>
      </c>
      <c r="J621" s="13">
        <f t="shared" si="113"/>
        <v>24.656936871095358</v>
      </c>
      <c r="K621" s="13">
        <f t="shared" si="114"/>
        <v>2.8033530030014013</v>
      </c>
      <c r="L621" s="13">
        <f t="shared" si="115"/>
        <v>0</v>
      </c>
      <c r="M621" s="13">
        <f t="shared" si="120"/>
        <v>1.2632585972597826E-3</v>
      </c>
      <c r="N621" s="13">
        <f t="shared" si="116"/>
        <v>7.832203303010652E-4</v>
      </c>
      <c r="O621" s="13">
        <f t="shared" si="117"/>
        <v>3.0492718289219546E-3</v>
      </c>
      <c r="Q621">
        <v>14.237396160455511</v>
      </c>
    </row>
    <row r="622" spans="1:17" x14ac:dyDescent="0.2">
      <c r="A622" s="14">
        <f t="shared" si="118"/>
        <v>40909</v>
      </c>
      <c r="B622" s="1">
        <f t="shared" si="121"/>
        <v>1</v>
      </c>
      <c r="F622" s="34">
        <v>5.3285714290000001</v>
      </c>
      <c r="G622" s="13">
        <f t="shared" si="111"/>
        <v>0</v>
      </c>
      <c r="H622" s="13">
        <f t="shared" si="112"/>
        <v>5.3285714290000001</v>
      </c>
      <c r="I622" s="16">
        <f t="shared" si="119"/>
        <v>8.1319244320014015</v>
      </c>
      <c r="J622" s="13">
        <f t="shared" si="113"/>
        <v>8.0396383018314967</v>
      </c>
      <c r="K622" s="13">
        <f t="shared" si="114"/>
        <v>9.2286130169904723E-2</v>
      </c>
      <c r="L622" s="13">
        <f t="shared" si="115"/>
        <v>0</v>
      </c>
      <c r="M622" s="13">
        <f t="shared" si="120"/>
        <v>4.8003826695871741E-4</v>
      </c>
      <c r="N622" s="13">
        <f t="shared" si="116"/>
        <v>2.976237255144048E-4</v>
      </c>
      <c r="O622" s="13">
        <f t="shared" si="117"/>
        <v>2.976237255144048E-4</v>
      </c>
      <c r="Q622">
        <v>13.576183593548389</v>
      </c>
    </row>
    <row r="623" spans="1:17" x14ac:dyDescent="0.2">
      <c r="A623" s="14">
        <f t="shared" si="118"/>
        <v>40940</v>
      </c>
      <c r="B623" s="1">
        <f t="shared" si="121"/>
        <v>2</v>
      </c>
      <c r="F623" s="34">
        <v>1.842857143</v>
      </c>
      <c r="G623" s="13">
        <f t="shared" si="111"/>
        <v>0</v>
      </c>
      <c r="H623" s="13">
        <f t="shared" si="112"/>
        <v>1.842857143</v>
      </c>
      <c r="I623" s="16">
        <f t="shared" si="119"/>
        <v>1.9351432731699048</v>
      </c>
      <c r="J623" s="13">
        <f t="shared" si="113"/>
        <v>1.9337517251346665</v>
      </c>
      <c r="K623" s="13">
        <f t="shared" si="114"/>
        <v>1.3915480352382215E-3</v>
      </c>
      <c r="L623" s="13">
        <f t="shared" si="115"/>
        <v>0</v>
      </c>
      <c r="M623" s="13">
        <f t="shared" si="120"/>
        <v>1.8241454144431261E-4</v>
      </c>
      <c r="N623" s="13">
        <f t="shared" si="116"/>
        <v>1.1309701569547382E-4</v>
      </c>
      <c r="O623" s="13">
        <f t="shared" si="117"/>
        <v>1.1309701569547382E-4</v>
      </c>
      <c r="Q623">
        <v>12.87473198971125</v>
      </c>
    </row>
    <row r="624" spans="1:17" x14ac:dyDescent="0.2">
      <c r="A624" s="14">
        <f t="shared" si="118"/>
        <v>40969</v>
      </c>
      <c r="B624" s="1">
        <f t="shared" si="121"/>
        <v>3</v>
      </c>
      <c r="F624" s="34">
        <v>19.414285710000001</v>
      </c>
      <c r="G624" s="13">
        <f t="shared" si="111"/>
        <v>0</v>
      </c>
      <c r="H624" s="13">
        <f t="shared" si="112"/>
        <v>19.414285710000001</v>
      </c>
      <c r="I624" s="16">
        <f t="shared" si="119"/>
        <v>19.415677258035238</v>
      </c>
      <c r="J624" s="13">
        <f t="shared" si="113"/>
        <v>18.590926365802364</v>
      </c>
      <c r="K624" s="13">
        <f t="shared" si="114"/>
        <v>0.82475089223287412</v>
      </c>
      <c r="L624" s="13">
        <f t="shared" si="115"/>
        <v>0</v>
      </c>
      <c r="M624" s="13">
        <f t="shared" si="120"/>
        <v>6.9317525748838793E-5</v>
      </c>
      <c r="N624" s="13">
        <f t="shared" si="116"/>
        <v>4.297686596428005E-5</v>
      </c>
      <c r="O624" s="13">
        <f t="shared" si="117"/>
        <v>4.297686596428005E-5</v>
      </c>
      <c r="Q624">
        <v>16.25324639580835</v>
      </c>
    </row>
    <row r="625" spans="1:17" x14ac:dyDescent="0.2">
      <c r="A625" s="14">
        <f t="shared" si="118"/>
        <v>41000</v>
      </c>
      <c r="B625" s="1">
        <f t="shared" si="121"/>
        <v>4</v>
      </c>
      <c r="F625" s="34">
        <v>34.085714289999999</v>
      </c>
      <c r="G625" s="13">
        <f t="shared" si="111"/>
        <v>0.75613639245407638</v>
      </c>
      <c r="H625" s="13">
        <f t="shared" si="112"/>
        <v>33.329577897545924</v>
      </c>
      <c r="I625" s="16">
        <f t="shared" si="119"/>
        <v>34.154328789778802</v>
      </c>
      <c r="J625" s="13">
        <f t="shared" si="113"/>
        <v>30.584134033011939</v>
      </c>
      <c r="K625" s="13">
        <f t="shared" si="114"/>
        <v>3.5701947567668633</v>
      </c>
      <c r="L625" s="13">
        <f t="shared" si="115"/>
        <v>0</v>
      </c>
      <c r="M625" s="13">
        <f t="shared" si="120"/>
        <v>2.6340659784558743E-5</v>
      </c>
      <c r="N625" s="13">
        <f t="shared" si="116"/>
        <v>1.6331209066426419E-5</v>
      </c>
      <c r="O625" s="13">
        <f t="shared" si="117"/>
        <v>0.75615272366314279</v>
      </c>
      <c r="Q625">
        <v>17.158674242911971</v>
      </c>
    </row>
    <row r="626" spans="1:17" x14ac:dyDescent="0.2">
      <c r="A626" s="14">
        <f t="shared" si="118"/>
        <v>41030</v>
      </c>
      <c r="B626" s="1">
        <f t="shared" si="121"/>
        <v>5</v>
      </c>
      <c r="F626" s="34">
        <v>86.407142859999993</v>
      </c>
      <c r="G626" s="13">
        <f t="shared" si="111"/>
        <v>6.6058188516683298</v>
      </c>
      <c r="H626" s="13">
        <f t="shared" si="112"/>
        <v>79.801324008331662</v>
      </c>
      <c r="I626" s="16">
        <f t="shared" si="119"/>
        <v>83.371518765098529</v>
      </c>
      <c r="J626" s="13">
        <f t="shared" si="113"/>
        <v>59.447496193465511</v>
      </c>
      <c r="K626" s="13">
        <f t="shared" si="114"/>
        <v>23.924022571633017</v>
      </c>
      <c r="L626" s="13">
        <f t="shared" si="115"/>
        <v>12.876151643249072</v>
      </c>
      <c r="M626" s="13">
        <f t="shared" si="120"/>
        <v>12.876161652699791</v>
      </c>
      <c r="N626" s="13">
        <f t="shared" si="116"/>
        <v>7.9832202246738699</v>
      </c>
      <c r="O626" s="13">
        <f t="shared" si="117"/>
        <v>14.5890390763422</v>
      </c>
      <c r="Q626">
        <v>20.132042439618012</v>
      </c>
    </row>
    <row r="627" spans="1:17" x14ac:dyDescent="0.2">
      <c r="A627" s="14">
        <f t="shared" si="118"/>
        <v>41061</v>
      </c>
      <c r="B627" s="1">
        <f t="shared" si="121"/>
        <v>6</v>
      </c>
      <c r="F627" s="34">
        <v>2.9428571429999999</v>
      </c>
      <c r="G627" s="13">
        <f t="shared" si="111"/>
        <v>0</v>
      </c>
      <c r="H627" s="13">
        <f t="shared" si="112"/>
        <v>2.9428571429999999</v>
      </c>
      <c r="I627" s="16">
        <f t="shared" si="119"/>
        <v>13.990728071383947</v>
      </c>
      <c r="J627" s="13">
        <f t="shared" si="113"/>
        <v>13.820951740665341</v>
      </c>
      <c r="K627" s="13">
        <f t="shared" si="114"/>
        <v>0.1697763307186051</v>
      </c>
      <c r="L627" s="13">
        <f t="shared" si="115"/>
        <v>0</v>
      </c>
      <c r="M627" s="13">
        <f t="shared" si="120"/>
        <v>4.8929414280259209</v>
      </c>
      <c r="N627" s="13">
        <f t="shared" si="116"/>
        <v>3.033623685376071</v>
      </c>
      <c r="O627" s="13">
        <f t="shared" si="117"/>
        <v>3.033623685376071</v>
      </c>
      <c r="Q627">
        <v>20.814407754391819</v>
      </c>
    </row>
    <row r="628" spans="1:17" x14ac:dyDescent="0.2">
      <c r="A628" s="14">
        <f t="shared" si="118"/>
        <v>41091</v>
      </c>
      <c r="B628" s="1">
        <f t="shared" si="121"/>
        <v>7</v>
      </c>
      <c r="F628" s="34">
        <v>2.1428571E-2</v>
      </c>
      <c r="G628" s="13">
        <f t="shared" si="111"/>
        <v>0</v>
      </c>
      <c r="H628" s="13">
        <f t="shared" si="112"/>
        <v>2.1428571E-2</v>
      </c>
      <c r="I628" s="16">
        <f t="shared" si="119"/>
        <v>0.1912049017186051</v>
      </c>
      <c r="J628" s="13">
        <f t="shared" si="113"/>
        <v>0.19120452667111018</v>
      </c>
      <c r="K628" s="13">
        <f t="shared" si="114"/>
        <v>3.7504749492156542E-7</v>
      </c>
      <c r="L628" s="13">
        <f t="shared" si="115"/>
        <v>0</v>
      </c>
      <c r="M628" s="13">
        <f t="shared" si="120"/>
        <v>1.8593177426498499</v>
      </c>
      <c r="N628" s="13">
        <f t="shared" si="116"/>
        <v>1.152777000442907</v>
      </c>
      <c r="O628" s="13">
        <f t="shared" si="117"/>
        <v>1.152777000442907</v>
      </c>
      <c r="Q628">
        <v>21.9660181453328</v>
      </c>
    </row>
    <row r="629" spans="1:17" ht="13.5" customHeight="1" thickBot="1" x14ac:dyDescent="0.25">
      <c r="A629" s="14">
        <f t="shared" si="118"/>
        <v>41122</v>
      </c>
      <c r="B629" s="3">
        <f t="shared" si="121"/>
        <v>8</v>
      </c>
      <c r="F629" s="34">
        <v>23.371428569999999</v>
      </c>
      <c r="G629" s="13">
        <f t="shared" si="111"/>
        <v>0</v>
      </c>
      <c r="H629" s="13">
        <f t="shared" si="112"/>
        <v>23.371428569999999</v>
      </c>
      <c r="I629" s="16">
        <f t="shared" si="119"/>
        <v>23.371428945047494</v>
      </c>
      <c r="J629" s="13">
        <f t="shared" si="113"/>
        <v>22.85789328315995</v>
      </c>
      <c r="K629" s="13">
        <f t="shared" si="114"/>
        <v>0.51353566188754485</v>
      </c>
      <c r="L629" s="13">
        <f t="shared" si="115"/>
        <v>0</v>
      </c>
      <c r="M629" s="13">
        <f t="shared" si="120"/>
        <v>0.70654074220694296</v>
      </c>
      <c r="N629" s="13">
        <f t="shared" si="116"/>
        <v>0.43805526016830465</v>
      </c>
      <c r="O629" s="13">
        <f t="shared" si="117"/>
        <v>0.43805526016830465</v>
      </c>
      <c r="Q629">
        <v>23.774993000000009</v>
      </c>
    </row>
    <row r="630" spans="1:17" x14ac:dyDescent="0.2">
      <c r="A630" s="14">
        <f t="shared" si="118"/>
        <v>41153</v>
      </c>
      <c r="B630" s="1">
        <f t="shared" si="121"/>
        <v>9</v>
      </c>
      <c r="F630" s="34">
        <v>18.271428570000001</v>
      </c>
      <c r="G630" s="13">
        <f t="shared" si="111"/>
        <v>0</v>
      </c>
      <c r="H630" s="13">
        <f t="shared" si="112"/>
        <v>18.271428570000001</v>
      </c>
      <c r="I630" s="16">
        <f t="shared" si="119"/>
        <v>18.784964231887546</v>
      </c>
      <c r="J630" s="13">
        <f t="shared" si="113"/>
        <v>18.514802344475896</v>
      </c>
      <c r="K630" s="13">
        <f t="shared" si="114"/>
        <v>0.27016188741164981</v>
      </c>
      <c r="L630" s="13">
        <f t="shared" si="115"/>
        <v>0</v>
      </c>
      <c r="M630" s="13">
        <f t="shared" si="120"/>
        <v>0.26848548203863831</v>
      </c>
      <c r="N630" s="13">
        <f t="shared" si="116"/>
        <v>0.16646099886395574</v>
      </c>
      <c r="O630" s="13">
        <f t="shared" si="117"/>
        <v>0.16646099886395574</v>
      </c>
      <c r="Q630">
        <v>23.764709579758289</v>
      </c>
    </row>
    <row r="631" spans="1:17" x14ac:dyDescent="0.2">
      <c r="A631" s="14">
        <f t="shared" si="118"/>
        <v>41183</v>
      </c>
      <c r="B631" s="1">
        <f t="shared" si="121"/>
        <v>10</v>
      </c>
      <c r="F631" s="34">
        <v>31.192857140000001</v>
      </c>
      <c r="G631" s="13">
        <f t="shared" si="111"/>
        <v>0.43270684953310173</v>
      </c>
      <c r="H631" s="13">
        <f t="shared" si="112"/>
        <v>30.7601502904669</v>
      </c>
      <c r="I631" s="16">
        <f t="shared" si="119"/>
        <v>31.03031217787855</v>
      </c>
      <c r="J631" s="13">
        <f t="shared" si="113"/>
        <v>29.266220260798359</v>
      </c>
      <c r="K631" s="13">
        <f t="shared" si="114"/>
        <v>1.7640919170801901</v>
      </c>
      <c r="L631" s="13">
        <f t="shared" si="115"/>
        <v>0</v>
      </c>
      <c r="M631" s="13">
        <f t="shared" si="120"/>
        <v>0.10202448317468257</v>
      </c>
      <c r="N631" s="13">
        <f t="shared" si="116"/>
        <v>6.3255179568303191E-2</v>
      </c>
      <c r="O631" s="13">
        <f t="shared" si="117"/>
        <v>0.49596202910140491</v>
      </c>
      <c r="Q631">
        <v>20.66543771369</v>
      </c>
    </row>
    <row r="632" spans="1:17" x14ac:dyDescent="0.2">
      <c r="A632" s="14">
        <f t="shared" si="118"/>
        <v>41214</v>
      </c>
      <c r="B632" s="1">
        <f t="shared" si="121"/>
        <v>11</v>
      </c>
      <c r="F632" s="34">
        <v>40.678571429999998</v>
      </c>
      <c r="G632" s="13">
        <f t="shared" si="111"/>
        <v>1.4932363115888616</v>
      </c>
      <c r="H632" s="13">
        <f t="shared" si="112"/>
        <v>39.185335118411139</v>
      </c>
      <c r="I632" s="16">
        <f t="shared" si="119"/>
        <v>40.949427035491325</v>
      </c>
      <c r="J632" s="13">
        <f t="shared" si="113"/>
        <v>33.591372659416585</v>
      </c>
      <c r="K632" s="13">
        <f t="shared" si="114"/>
        <v>7.3580543760747403</v>
      </c>
      <c r="L632" s="13">
        <f t="shared" si="115"/>
        <v>0</v>
      </c>
      <c r="M632" s="13">
        <f t="shared" si="120"/>
        <v>3.8769303606379382E-2</v>
      </c>
      <c r="N632" s="13">
        <f t="shared" si="116"/>
        <v>2.4036968235955216E-2</v>
      </c>
      <c r="O632" s="13">
        <f t="shared" si="117"/>
        <v>1.5172732798248167</v>
      </c>
      <c r="Q632">
        <v>14.92012368949856</v>
      </c>
    </row>
    <row r="633" spans="1:17" x14ac:dyDescent="0.2">
      <c r="A633" s="14">
        <f t="shared" si="118"/>
        <v>41244</v>
      </c>
      <c r="B633" s="1">
        <f t="shared" si="121"/>
        <v>12</v>
      </c>
      <c r="F633" s="34">
        <v>78</v>
      </c>
      <c r="G633" s="13">
        <f t="shared" si="111"/>
        <v>5.6658767005389059</v>
      </c>
      <c r="H633" s="13">
        <f t="shared" si="112"/>
        <v>72.334123299461098</v>
      </c>
      <c r="I633" s="16">
        <f t="shared" si="119"/>
        <v>79.692177675535845</v>
      </c>
      <c r="J633" s="13">
        <f t="shared" si="113"/>
        <v>42.017652578514706</v>
      </c>
      <c r="K633" s="13">
        <f t="shared" si="114"/>
        <v>37.674525097021139</v>
      </c>
      <c r="L633" s="13">
        <f t="shared" si="115"/>
        <v>26.727758627622215</v>
      </c>
      <c r="M633" s="13">
        <f t="shared" si="120"/>
        <v>26.74249096299264</v>
      </c>
      <c r="N633" s="13">
        <f t="shared" si="116"/>
        <v>16.580344397055438</v>
      </c>
      <c r="O633" s="13">
        <f t="shared" si="117"/>
        <v>22.246221097594344</v>
      </c>
      <c r="Q633">
        <v>12.42262424986829</v>
      </c>
    </row>
    <row r="634" spans="1:17" x14ac:dyDescent="0.2">
      <c r="A634" s="14">
        <f t="shared" si="118"/>
        <v>41275</v>
      </c>
      <c r="B634" s="1">
        <f t="shared" si="121"/>
        <v>1</v>
      </c>
      <c r="F634" s="34">
        <v>48.328571429999997</v>
      </c>
      <c r="G634" s="13">
        <f t="shared" si="111"/>
        <v>2.3485277674236089</v>
      </c>
      <c r="H634" s="13">
        <f t="shared" si="112"/>
        <v>45.980043662576385</v>
      </c>
      <c r="I634" s="16">
        <f t="shared" si="119"/>
        <v>56.926810131975309</v>
      </c>
      <c r="J634" s="13">
        <f t="shared" si="113"/>
        <v>36.873385964149072</v>
      </c>
      <c r="K634" s="13">
        <f t="shared" si="114"/>
        <v>20.053424167826236</v>
      </c>
      <c r="L634" s="13">
        <f t="shared" si="115"/>
        <v>8.9770935699252945</v>
      </c>
      <c r="M634" s="13">
        <f t="shared" si="120"/>
        <v>19.139240135862497</v>
      </c>
      <c r="N634" s="13">
        <f t="shared" si="116"/>
        <v>11.866328884234749</v>
      </c>
      <c r="O634" s="13">
        <f t="shared" si="117"/>
        <v>14.214856651658359</v>
      </c>
      <c r="Q634">
        <v>12.10706759354839</v>
      </c>
    </row>
    <row r="635" spans="1:17" x14ac:dyDescent="0.2">
      <c r="A635" s="14">
        <f t="shared" si="118"/>
        <v>41306</v>
      </c>
      <c r="B635" s="1">
        <f t="shared" si="121"/>
        <v>2</v>
      </c>
      <c r="F635" s="34">
        <v>5.8571428570000004</v>
      </c>
      <c r="G635" s="13">
        <f t="shared" si="111"/>
        <v>0</v>
      </c>
      <c r="H635" s="13">
        <f t="shared" si="112"/>
        <v>5.8571428570000004</v>
      </c>
      <c r="I635" s="16">
        <f t="shared" si="119"/>
        <v>16.933473454900941</v>
      </c>
      <c r="J635" s="13">
        <f t="shared" si="113"/>
        <v>16.187791362792399</v>
      </c>
      <c r="K635" s="13">
        <f t="shared" si="114"/>
        <v>0.74568209210854164</v>
      </c>
      <c r="L635" s="13">
        <f t="shared" si="115"/>
        <v>0</v>
      </c>
      <c r="M635" s="13">
        <f t="shared" si="120"/>
        <v>7.2729112516277485</v>
      </c>
      <c r="N635" s="13">
        <f t="shared" si="116"/>
        <v>4.5092049760092037</v>
      </c>
      <c r="O635" s="13">
        <f t="shared" si="117"/>
        <v>4.5092049760092037</v>
      </c>
      <c r="Q635">
        <v>14.0140005345859</v>
      </c>
    </row>
    <row r="636" spans="1:17" x14ac:dyDescent="0.2">
      <c r="A636" s="14">
        <f t="shared" si="118"/>
        <v>41334</v>
      </c>
      <c r="B636" s="1">
        <f t="shared" si="121"/>
        <v>3</v>
      </c>
      <c r="F636" s="34">
        <v>57.178571429999998</v>
      </c>
      <c r="G636" s="13">
        <f t="shared" si="111"/>
        <v>3.337982588879493</v>
      </c>
      <c r="H636" s="13">
        <f t="shared" si="112"/>
        <v>53.840588841120507</v>
      </c>
      <c r="I636" s="16">
        <f t="shared" si="119"/>
        <v>54.586270933229045</v>
      </c>
      <c r="J636" s="13">
        <f t="shared" si="113"/>
        <v>38.531688233584156</v>
      </c>
      <c r="K636" s="13">
        <f t="shared" si="114"/>
        <v>16.054582699644889</v>
      </c>
      <c r="L636" s="13">
        <f t="shared" si="115"/>
        <v>4.9488494888241021</v>
      </c>
      <c r="M636" s="13">
        <f t="shared" si="120"/>
        <v>7.712555764442647</v>
      </c>
      <c r="N636" s="13">
        <f t="shared" si="116"/>
        <v>4.7817845739544413</v>
      </c>
      <c r="O636" s="13">
        <f t="shared" si="117"/>
        <v>8.1197671628339343</v>
      </c>
      <c r="Q636">
        <v>13.813337301494119</v>
      </c>
    </row>
    <row r="637" spans="1:17" x14ac:dyDescent="0.2">
      <c r="A637" s="14">
        <f t="shared" si="118"/>
        <v>41365</v>
      </c>
      <c r="B637" s="1">
        <f t="shared" si="121"/>
        <v>4</v>
      </c>
      <c r="F637" s="34">
        <v>5.3</v>
      </c>
      <c r="G637" s="13">
        <f t="shared" si="111"/>
        <v>0</v>
      </c>
      <c r="H637" s="13">
        <f t="shared" si="112"/>
        <v>5.3</v>
      </c>
      <c r="I637" s="16">
        <f t="shared" si="119"/>
        <v>16.405733210820788</v>
      </c>
      <c r="J637" s="13">
        <f t="shared" si="113"/>
        <v>15.98955759752786</v>
      </c>
      <c r="K637" s="13">
        <f t="shared" si="114"/>
        <v>0.4161756132929284</v>
      </c>
      <c r="L637" s="13">
        <f t="shared" si="115"/>
        <v>0</v>
      </c>
      <c r="M637" s="13">
        <f t="shared" si="120"/>
        <v>2.9307711904882057</v>
      </c>
      <c r="N637" s="13">
        <f t="shared" si="116"/>
        <v>1.8170781381026875</v>
      </c>
      <c r="O637" s="13">
        <f t="shared" si="117"/>
        <v>1.8170781381026875</v>
      </c>
      <c r="Q637">
        <v>17.711614788580079</v>
      </c>
    </row>
    <row r="638" spans="1:17" x14ac:dyDescent="0.2">
      <c r="A638" s="14">
        <f t="shared" si="118"/>
        <v>41395</v>
      </c>
      <c r="B638" s="1">
        <f t="shared" si="121"/>
        <v>5</v>
      </c>
      <c r="F638" s="34">
        <v>4.0285714290000003</v>
      </c>
      <c r="G638" s="13">
        <f t="shared" si="111"/>
        <v>0</v>
      </c>
      <c r="H638" s="13">
        <f t="shared" si="112"/>
        <v>4.0285714290000003</v>
      </c>
      <c r="I638" s="16">
        <f t="shared" si="119"/>
        <v>4.4447470422929287</v>
      </c>
      <c r="J638" s="13">
        <f t="shared" si="113"/>
        <v>4.4387766762286258</v>
      </c>
      <c r="K638" s="13">
        <f t="shared" si="114"/>
        <v>5.9703660643029011E-3</v>
      </c>
      <c r="L638" s="13">
        <f t="shared" si="115"/>
        <v>0</v>
      </c>
      <c r="M638" s="13">
        <f t="shared" si="120"/>
        <v>1.1136930523855182</v>
      </c>
      <c r="N638" s="13">
        <f t="shared" si="116"/>
        <v>0.69048969247902126</v>
      </c>
      <c r="O638" s="13">
        <f t="shared" si="117"/>
        <v>0.69048969247902126</v>
      </c>
      <c r="Q638">
        <v>20.277558259879669</v>
      </c>
    </row>
    <row r="639" spans="1:17" x14ac:dyDescent="0.2">
      <c r="A639" s="14">
        <f t="shared" si="118"/>
        <v>41426</v>
      </c>
      <c r="B639" s="1">
        <f t="shared" si="121"/>
        <v>6</v>
      </c>
      <c r="F639" s="34">
        <v>0.62142857100000004</v>
      </c>
      <c r="G639" s="13">
        <f t="shared" si="111"/>
        <v>0</v>
      </c>
      <c r="H639" s="13">
        <f t="shared" si="112"/>
        <v>0.62142857100000004</v>
      </c>
      <c r="I639" s="16">
        <f t="shared" si="119"/>
        <v>0.62739893706430294</v>
      </c>
      <c r="J639" s="13">
        <f t="shared" si="113"/>
        <v>0.62738304248551058</v>
      </c>
      <c r="K639" s="13">
        <f t="shared" si="114"/>
        <v>1.5894578792363667E-5</v>
      </c>
      <c r="L639" s="13">
        <f t="shared" si="115"/>
        <v>0</v>
      </c>
      <c r="M639" s="13">
        <f t="shared" si="120"/>
        <v>0.42320335990649693</v>
      </c>
      <c r="N639" s="13">
        <f t="shared" si="116"/>
        <v>0.2623860831420281</v>
      </c>
      <c r="O639" s="13">
        <f t="shared" si="117"/>
        <v>0.2623860831420281</v>
      </c>
      <c r="Q639">
        <v>20.67915906836944</v>
      </c>
    </row>
    <row r="640" spans="1:17" x14ac:dyDescent="0.2">
      <c r="A640" s="14">
        <f t="shared" si="118"/>
        <v>41456</v>
      </c>
      <c r="B640" s="1">
        <f t="shared" si="121"/>
        <v>7</v>
      </c>
      <c r="F640" s="34">
        <v>18.52857143</v>
      </c>
      <c r="G640" s="13">
        <f t="shared" si="111"/>
        <v>0</v>
      </c>
      <c r="H640" s="13">
        <f t="shared" si="112"/>
        <v>18.52857143</v>
      </c>
      <c r="I640" s="16">
        <f t="shared" si="119"/>
        <v>18.52858732457879</v>
      </c>
      <c r="J640" s="13">
        <f t="shared" si="113"/>
        <v>18.264468336853657</v>
      </c>
      <c r="K640" s="13">
        <f t="shared" si="114"/>
        <v>0.26411898772513354</v>
      </c>
      <c r="L640" s="13">
        <f t="shared" si="115"/>
        <v>0</v>
      </c>
      <c r="M640" s="13">
        <f t="shared" si="120"/>
        <v>0.16081727676446883</v>
      </c>
      <c r="N640" s="13">
        <f t="shared" si="116"/>
        <v>9.9706711593970668E-2</v>
      </c>
      <c r="O640" s="13">
        <f t="shared" si="117"/>
        <v>9.9706711593970668E-2</v>
      </c>
      <c r="Q640">
        <v>23.63343200000001</v>
      </c>
    </row>
    <row r="641" spans="1:17" ht="13.5" customHeight="1" thickBot="1" x14ac:dyDescent="0.25">
      <c r="A641" s="14">
        <f t="shared" si="118"/>
        <v>41487</v>
      </c>
      <c r="B641" s="3">
        <f t="shared" si="121"/>
        <v>8</v>
      </c>
      <c r="F641" s="34">
        <v>16.614285710000001</v>
      </c>
      <c r="G641" s="13">
        <f t="shared" si="111"/>
        <v>0</v>
      </c>
      <c r="H641" s="13">
        <f t="shared" si="112"/>
        <v>16.614285710000001</v>
      </c>
      <c r="I641" s="16">
        <f t="shared" si="119"/>
        <v>16.878404697725134</v>
      </c>
      <c r="J641" s="13">
        <f t="shared" si="113"/>
        <v>16.687547405980574</v>
      </c>
      <c r="K641" s="13">
        <f t="shared" si="114"/>
        <v>0.19085729174456034</v>
      </c>
      <c r="L641" s="13">
        <f t="shared" si="115"/>
        <v>0</v>
      </c>
      <c r="M641" s="13">
        <f t="shared" si="120"/>
        <v>6.1110565170498163E-2</v>
      </c>
      <c r="N641" s="13">
        <f t="shared" si="116"/>
        <v>3.7888550405708862E-2</v>
      </c>
      <c r="O641" s="13">
        <f t="shared" si="117"/>
        <v>3.7888550405708862E-2</v>
      </c>
      <c r="Q641">
        <v>23.986753775309008</v>
      </c>
    </row>
    <row r="642" spans="1:17" x14ac:dyDescent="0.2">
      <c r="A642" s="14">
        <f t="shared" si="118"/>
        <v>41518</v>
      </c>
      <c r="B642" s="1">
        <f t="shared" si="121"/>
        <v>9</v>
      </c>
      <c r="F642" s="34">
        <v>12.32857143</v>
      </c>
      <c r="G642" s="13">
        <f t="shared" si="111"/>
        <v>0</v>
      </c>
      <c r="H642" s="13">
        <f t="shared" si="112"/>
        <v>12.32857143</v>
      </c>
      <c r="I642" s="16">
        <f t="shared" si="119"/>
        <v>12.519428721744561</v>
      </c>
      <c r="J642" s="13">
        <f t="shared" si="113"/>
        <v>12.403289269732449</v>
      </c>
      <c r="K642" s="13">
        <f t="shared" si="114"/>
        <v>0.11613945201211173</v>
      </c>
      <c r="L642" s="13">
        <f t="shared" si="115"/>
        <v>0</v>
      </c>
      <c r="M642" s="13">
        <f t="shared" si="120"/>
        <v>2.32220147647893E-2</v>
      </c>
      <c r="N642" s="13">
        <f t="shared" si="116"/>
        <v>1.4397649154169367E-2</v>
      </c>
      <c r="O642" s="13">
        <f t="shared" si="117"/>
        <v>1.4397649154169367E-2</v>
      </c>
      <c r="Q642">
        <v>21.172576208790751</v>
      </c>
    </row>
    <row r="643" spans="1:17" x14ac:dyDescent="0.2">
      <c r="A643" s="14">
        <f t="shared" si="118"/>
        <v>41548</v>
      </c>
      <c r="B643" s="1">
        <f t="shared" si="121"/>
        <v>10</v>
      </c>
      <c r="F643" s="34">
        <v>31.521428570000001</v>
      </c>
      <c r="G643" s="13">
        <f t="shared" si="111"/>
        <v>0.46944205694622654</v>
      </c>
      <c r="H643" s="13">
        <f t="shared" si="112"/>
        <v>31.051986513053773</v>
      </c>
      <c r="I643" s="16">
        <f t="shared" si="119"/>
        <v>31.168125965065883</v>
      </c>
      <c r="J643" s="13">
        <f t="shared" si="113"/>
        <v>28.350396127645332</v>
      </c>
      <c r="K643" s="13">
        <f t="shared" si="114"/>
        <v>2.8177298374205506</v>
      </c>
      <c r="L643" s="13">
        <f t="shared" si="115"/>
        <v>0</v>
      </c>
      <c r="M643" s="13">
        <f t="shared" si="120"/>
        <v>8.8243656106199338E-3</v>
      </c>
      <c r="N643" s="13">
        <f t="shared" si="116"/>
        <v>5.4711066785843587E-3</v>
      </c>
      <c r="O643" s="13">
        <f t="shared" si="117"/>
        <v>0.4749131636248109</v>
      </c>
      <c r="Q643">
        <v>17.05994288212063</v>
      </c>
    </row>
    <row r="644" spans="1:17" x14ac:dyDescent="0.2">
      <c r="A644" s="14">
        <f t="shared" si="118"/>
        <v>41579</v>
      </c>
      <c r="B644" s="1">
        <f t="shared" si="121"/>
        <v>11</v>
      </c>
      <c r="F644" s="34">
        <v>31.378571430000001</v>
      </c>
      <c r="G644" s="13">
        <f t="shared" si="111"/>
        <v>0.45347022802505155</v>
      </c>
      <c r="H644" s="13">
        <f t="shared" si="112"/>
        <v>30.92510120197495</v>
      </c>
      <c r="I644" s="16">
        <f t="shared" si="119"/>
        <v>33.742831039395497</v>
      </c>
      <c r="J644" s="13">
        <f t="shared" si="113"/>
        <v>29.544982337751375</v>
      </c>
      <c r="K644" s="13">
        <f t="shared" si="114"/>
        <v>4.1978487016441228</v>
      </c>
      <c r="L644" s="13">
        <f t="shared" si="115"/>
        <v>0</v>
      </c>
      <c r="M644" s="13">
        <f t="shared" si="120"/>
        <v>3.353258932035575E-3</v>
      </c>
      <c r="N644" s="13">
        <f t="shared" si="116"/>
        <v>2.0790205378620565E-3</v>
      </c>
      <c r="O644" s="13">
        <f t="shared" si="117"/>
        <v>0.45554924856291362</v>
      </c>
      <c r="Q644">
        <v>15.50113863107944</v>
      </c>
    </row>
    <row r="645" spans="1:17" x14ac:dyDescent="0.2">
      <c r="A645" s="14">
        <f t="shared" si="118"/>
        <v>41609</v>
      </c>
      <c r="B645" s="1">
        <f t="shared" si="121"/>
        <v>12</v>
      </c>
      <c r="F645" s="34">
        <v>20.47142857</v>
      </c>
      <c r="G645" s="13">
        <f t="shared" si="111"/>
        <v>0</v>
      </c>
      <c r="H645" s="13">
        <f t="shared" si="112"/>
        <v>20.47142857</v>
      </c>
      <c r="I645" s="16">
        <f t="shared" si="119"/>
        <v>24.669277271644123</v>
      </c>
      <c r="J645" s="13">
        <f t="shared" si="113"/>
        <v>22.222125631523099</v>
      </c>
      <c r="K645" s="13">
        <f t="shared" si="114"/>
        <v>2.4471516401210245</v>
      </c>
      <c r="L645" s="13">
        <f t="shared" si="115"/>
        <v>0</v>
      </c>
      <c r="M645" s="13">
        <f t="shared" si="120"/>
        <v>1.2742383941735185E-3</v>
      </c>
      <c r="N645" s="13">
        <f t="shared" si="116"/>
        <v>7.900278043875815E-4</v>
      </c>
      <c r="O645" s="13">
        <f t="shared" si="117"/>
        <v>7.900278043875815E-4</v>
      </c>
      <c r="Q645">
        <v>12.92497434410687</v>
      </c>
    </row>
    <row r="646" spans="1:17" x14ac:dyDescent="0.2">
      <c r="A646" s="14">
        <f t="shared" si="118"/>
        <v>41640</v>
      </c>
      <c r="B646" s="1">
        <f t="shared" si="121"/>
        <v>1</v>
      </c>
      <c r="F646" s="34">
        <v>2.835714286</v>
      </c>
      <c r="G646" s="13">
        <f t="shared" ref="G646:G709" si="122">IF((F646-$J$2)&gt;0,$I$2*(F646-$J$2),0)</f>
        <v>0</v>
      </c>
      <c r="H646" s="13">
        <f t="shared" ref="H646:H709" si="123">F646-G646</f>
        <v>2.835714286</v>
      </c>
      <c r="I646" s="16">
        <f t="shared" si="119"/>
        <v>5.2828659261210245</v>
      </c>
      <c r="J646" s="13">
        <f t="shared" ref="J646:J709" si="124">I646/SQRT(1+(I646/($K$2*(300+(25*Q646)+0.05*(Q646)^3)))^2)</f>
        <v>5.2569001836187237</v>
      </c>
      <c r="K646" s="13">
        <f t="shared" ref="K646:K709" si="125">I646-J646</f>
        <v>2.596574250230077E-2</v>
      </c>
      <c r="L646" s="13">
        <f t="shared" ref="L646:L709" si="126">IF(K646&gt;$N$2,(K646-$N$2)/$L$2,0)</f>
        <v>0</v>
      </c>
      <c r="M646" s="13">
        <f t="shared" si="120"/>
        <v>4.8421058978593699E-4</v>
      </c>
      <c r="N646" s="13">
        <f t="shared" ref="N646:N709" si="127">$M$2*M646</f>
        <v>3.0021056566728095E-4</v>
      </c>
      <c r="O646" s="13">
        <f t="shared" ref="O646:O709" si="128">N646+G646</f>
        <v>3.0021056566728095E-4</v>
      </c>
      <c r="Q646">
        <v>13.45902209354839</v>
      </c>
    </row>
    <row r="647" spans="1:17" x14ac:dyDescent="0.2">
      <c r="A647" s="14">
        <f t="shared" ref="A647:A710" si="129">EDATE(A646,1)</f>
        <v>41671</v>
      </c>
      <c r="B647" s="1">
        <f t="shared" si="121"/>
        <v>2</v>
      </c>
      <c r="F647" s="34">
        <v>1.5142857139999999</v>
      </c>
      <c r="G647" s="13">
        <f t="shared" si="122"/>
        <v>0</v>
      </c>
      <c r="H647" s="13">
        <f t="shared" si="123"/>
        <v>1.5142857139999999</v>
      </c>
      <c r="I647" s="16">
        <f t="shared" ref="I647:I710" si="130">H647+K646-L646</f>
        <v>1.5402514565023007</v>
      </c>
      <c r="J647" s="13">
        <f t="shared" si="124"/>
        <v>1.5397980788060142</v>
      </c>
      <c r="K647" s="13">
        <f t="shared" si="125"/>
        <v>4.5337769628650548E-4</v>
      </c>
      <c r="L647" s="13">
        <f t="shared" si="126"/>
        <v>0</v>
      </c>
      <c r="M647" s="13">
        <f t="shared" ref="M647:M710" si="131">L647+M646-N646</f>
        <v>1.8400002411865605E-4</v>
      </c>
      <c r="N647" s="13">
        <f t="shared" si="127"/>
        <v>1.1408001495356675E-4</v>
      </c>
      <c r="O647" s="13">
        <f t="shared" si="128"/>
        <v>1.1408001495356675E-4</v>
      </c>
      <c r="Q647">
        <v>16.02943575288305</v>
      </c>
    </row>
    <row r="648" spans="1:17" x14ac:dyDescent="0.2">
      <c r="A648" s="14">
        <f t="shared" si="129"/>
        <v>41699</v>
      </c>
      <c r="B648" s="1">
        <f t="shared" si="121"/>
        <v>3</v>
      </c>
      <c r="F648" s="34">
        <v>44.621428569999999</v>
      </c>
      <c r="G648" s="13">
        <f t="shared" si="122"/>
        <v>1.9340587983103035</v>
      </c>
      <c r="H648" s="13">
        <f t="shared" si="123"/>
        <v>42.687369771689696</v>
      </c>
      <c r="I648" s="16">
        <f t="shared" si="130"/>
        <v>42.687823149385984</v>
      </c>
      <c r="J648" s="13">
        <f t="shared" si="124"/>
        <v>34.973313771459146</v>
      </c>
      <c r="K648" s="13">
        <f t="shared" si="125"/>
        <v>7.7145093779268379</v>
      </c>
      <c r="L648" s="13">
        <f t="shared" si="126"/>
        <v>0</v>
      </c>
      <c r="M648" s="13">
        <f t="shared" si="131"/>
        <v>6.9920009165089296E-5</v>
      </c>
      <c r="N648" s="13">
        <f t="shared" si="127"/>
        <v>4.3350405682355361E-5</v>
      </c>
      <c r="O648" s="13">
        <f t="shared" si="128"/>
        <v>1.9341021487159857</v>
      </c>
      <c r="Q648">
        <v>15.4613503453762</v>
      </c>
    </row>
    <row r="649" spans="1:17" x14ac:dyDescent="0.2">
      <c r="A649" s="14">
        <f t="shared" si="129"/>
        <v>41730</v>
      </c>
      <c r="B649" s="1">
        <f t="shared" si="121"/>
        <v>4</v>
      </c>
      <c r="F649" s="34">
        <v>0.114285714</v>
      </c>
      <c r="G649" s="13">
        <f t="shared" si="122"/>
        <v>0</v>
      </c>
      <c r="H649" s="13">
        <f t="shared" si="123"/>
        <v>0.114285714</v>
      </c>
      <c r="I649" s="16">
        <f t="shared" si="130"/>
        <v>7.8287950919268381</v>
      </c>
      <c r="J649" s="13">
        <f t="shared" si="124"/>
        <v>7.7905374390140558</v>
      </c>
      <c r="K649" s="13">
        <f t="shared" si="125"/>
        <v>3.825765291278227E-2</v>
      </c>
      <c r="L649" s="13">
        <f t="shared" si="126"/>
        <v>0</v>
      </c>
      <c r="M649" s="13">
        <f t="shared" si="131"/>
        <v>2.6569603482733935E-5</v>
      </c>
      <c r="N649" s="13">
        <f t="shared" si="127"/>
        <v>1.647315415929504E-5</v>
      </c>
      <c r="O649" s="13">
        <f t="shared" si="128"/>
        <v>1.647315415929504E-5</v>
      </c>
      <c r="Q649">
        <v>19.115497696322421</v>
      </c>
    </row>
    <row r="650" spans="1:17" x14ac:dyDescent="0.2">
      <c r="A650" s="14">
        <f t="shared" si="129"/>
        <v>41760</v>
      </c>
      <c r="B650" s="1">
        <f t="shared" si="121"/>
        <v>5</v>
      </c>
      <c r="F650" s="34">
        <v>8.5714286000000001E-2</v>
      </c>
      <c r="G650" s="13">
        <f t="shared" si="122"/>
        <v>0</v>
      </c>
      <c r="H650" s="13">
        <f t="shared" si="123"/>
        <v>8.5714286000000001E-2</v>
      </c>
      <c r="I650" s="16">
        <f t="shared" si="130"/>
        <v>0.12397193891278227</v>
      </c>
      <c r="J650" s="13">
        <f t="shared" si="124"/>
        <v>0.12397185433971504</v>
      </c>
      <c r="K650" s="13">
        <f t="shared" si="125"/>
        <v>8.457306722997604E-8</v>
      </c>
      <c r="L650" s="13">
        <f t="shared" si="126"/>
        <v>0</v>
      </c>
      <c r="M650" s="13">
        <f t="shared" si="131"/>
        <v>1.0096449323438895E-5</v>
      </c>
      <c r="N650" s="13">
        <f t="shared" si="127"/>
        <v>6.2597985805321147E-6</v>
      </c>
      <c r="O650" s="13">
        <f t="shared" si="128"/>
        <v>6.2597985805321147E-6</v>
      </c>
      <c r="Q650">
        <v>23.311558670059419</v>
      </c>
    </row>
    <row r="651" spans="1:17" x14ac:dyDescent="0.2">
      <c r="A651" s="14">
        <f t="shared" si="129"/>
        <v>41791</v>
      </c>
      <c r="B651" s="1">
        <f t="shared" si="121"/>
        <v>6</v>
      </c>
      <c r="F651" s="34">
        <v>1.6857142860000001</v>
      </c>
      <c r="G651" s="13">
        <f t="shared" si="122"/>
        <v>0</v>
      </c>
      <c r="H651" s="13">
        <f t="shared" si="123"/>
        <v>1.6857142860000001</v>
      </c>
      <c r="I651" s="16">
        <f t="shared" si="130"/>
        <v>1.6857143705730673</v>
      </c>
      <c r="J651" s="13">
        <f t="shared" si="124"/>
        <v>1.6854235117696981</v>
      </c>
      <c r="K651" s="13">
        <f t="shared" si="125"/>
        <v>2.9085880336920944E-4</v>
      </c>
      <c r="L651" s="13">
        <f t="shared" si="126"/>
        <v>0</v>
      </c>
      <c r="M651" s="13">
        <f t="shared" si="131"/>
        <v>3.8366507429067804E-6</v>
      </c>
      <c r="N651" s="13">
        <f t="shared" si="127"/>
        <v>2.3787234606022038E-6</v>
      </c>
      <c r="O651" s="13">
        <f t="shared" si="128"/>
        <v>2.3787234606022038E-6</v>
      </c>
      <c r="Q651">
        <v>21.08893031261303</v>
      </c>
    </row>
    <row r="652" spans="1:17" x14ac:dyDescent="0.2">
      <c r="A652" s="14">
        <f t="shared" si="129"/>
        <v>41821</v>
      </c>
      <c r="B652" s="1">
        <f t="shared" si="121"/>
        <v>7</v>
      </c>
      <c r="F652" s="34">
        <v>24.90714286</v>
      </c>
      <c r="G652" s="13">
        <f t="shared" si="122"/>
        <v>0</v>
      </c>
      <c r="H652" s="13">
        <f t="shared" si="123"/>
        <v>24.90714286</v>
      </c>
      <c r="I652" s="16">
        <f t="shared" si="130"/>
        <v>24.907433718803368</v>
      </c>
      <c r="J652" s="13">
        <f t="shared" si="124"/>
        <v>24.295382114421528</v>
      </c>
      <c r="K652" s="13">
        <f t="shared" si="125"/>
        <v>0.61205160438183981</v>
      </c>
      <c r="L652" s="13">
        <f t="shared" si="126"/>
        <v>0</v>
      </c>
      <c r="M652" s="13">
        <f t="shared" si="131"/>
        <v>1.4579272823045767E-6</v>
      </c>
      <c r="N652" s="13">
        <f t="shared" si="127"/>
        <v>9.0391491502883749E-7</v>
      </c>
      <c r="O652" s="13">
        <f t="shared" si="128"/>
        <v>9.0391491502883749E-7</v>
      </c>
      <c r="Q652">
        <v>23.856687000000012</v>
      </c>
    </row>
    <row r="653" spans="1:17" ht="13.5" customHeight="1" thickBot="1" x14ac:dyDescent="0.25">
      <c r="A653" s="14">
        <f t="shared" si="129"/>
        <v>41852</v>
      </c>
      <c r="B653" s="3">
        <f t="shared" si="121"/>
        <v>8</v>
      </c>
      <c r="F653" s="34">
        <v>1.707142857</v>
      </c>
      <c r="G653" s="13">
        <f t="shared" si="122"/>
        <v>0</v>
      </c>
      <c r="H653" s="13">
        <f t="shared" si="123"/>
        <v>1.707142857</v>
      </c>
      <c r="I653" s="16">
        <f t="shared" si="130"/>
        <v>2.3191944613818398</v>
      </c>
      <c r="J653" s="13">
        <f t="shared" si="124"/>
        <v>2.3186310648251052</v>
      </c>
      <c r="K653" s="13">
        <f t="shared" si="125"/>
        <v>5.6339655673465217E-4</v>
      </c>
      <c r="L653" s="13">
        <f t="shared" si="126"/>
        <v>0</v>
      </c>
      <c r="M653" s="13">
        <f t="shared" si="131"/>
        <v>5.5401236727573917E-7</v>
      </c>
      <c r="N653" s="13">
        <f t="shared" si="127"/>
        <v>3.4348766771095829E-7</v>
      </c>
      <c r="O653" s="13">
        <f t="shared" si="128"/>
        <v>3.4348766771095829E-7</v>
      </c>
      <c r="Q653">
        <v>23.185427589112091</v>
      </c>
    </row>
    <row r="654" spans="1:17" x14ac:dyDescent="0.2">
      <c r="A654" s="14">
        <f t="shared" si="129"/>
        <v>41883</v>
      </c>
      <c r="B654" s="1">
        <f t="shared" si="121"/>
        <v>9</v>
      </c>
      <c r="F654" s="34">
        <v>28.492857140000002</v>
      </c>
      <c r="G654" s="13">
        <f t="shared" si="122"/>
        <v>0.13083927688554392</v>
      </c>
      <c r="H654" s="13">
        <f t="shared" si="123"/>
        <v>28.362017863114456</v>
      </c>
      <c r="I654" s="16">
        <f t="shared" si="130"/>
        <v>28.362581259671192</v>
      </c>
      <c r="J654" s="13">
        <f t="shared" si="124"/>
        <v>27.46509787506335</v>
      </c>
      <c r="K654" s="13">
        <f t="shared" si="125"/>
        <v>0.89748338460784183</v>
      </c>
      <c r="L654" s="13">
        <f t="shared" si="126"/>
        <v>0</v>
      </c>
      <c r="M654" s="13">
        <f t="shared" si="131"/>
        <v>2.1052469956478088E-7</v>
      </c>
      <c r="N654" s="13">
        <f t="shared" si="127"/>
        <v>1.3052531373016414E-7</v>
      </c>
      <c r="O654" s="13">
        <f t="shared" si="128"/>
        <v>0.13083940741085764</v>
      </c>
      <c r="Q654">
        <v>23.827939083912831</v>
      </c>
    </row>
    <row r="655" spans="1:17" x14ac:dyDescent="0.2">
      <c r="A655" s="14">
        <f t="shared" si="129"/>
        <v>41913</v>
      </c>
      <c r="B655" s="1">
        <f t="shared" si="121"/>
        <v>10</v>
      </c>
      <c r="F655" s="34">
        <v>39.271428569999998</v>
      </c>
      <c r="G655" s="13">
        <f t="shared" si="122"/>
        <v>1.3359137932494016</v>
      </c>
      <c r="H655" s="13">
        <f t="shared" si="123"/>
        <v>37.935514776750594</v>
      </c>
      <c r="I655" s="16">
        <f t="shared" si="130"/>
        <v>38.832998161358432</v>
      </c>
      <c r="J655" s="13">
        <f t="shared" si="124"/>
        <v>35.782791074150822</v>
      </c>
      <c r="K655" s="13">
        <f t="shared" si="125"/>
        <v>3.0502070872076104</v>
      </c>
      <c r="L655" s="13">
        <f t="shared" si="126"/>
        <v>0</v>
      </c>
      <c r="M655" s="13">
        <f t="shared" si="131"/>
        <v>7.9999385834616735E-8</v>
      </c>
      <c r="N655" s="13">
        <f t="shared" si="127"/>
        <v>4.9599619217462377E-8</v>
      </c>
      <c r="O655" s="13">
        <f t="shared" si="128"/>
        <v>1.3359138428490209</v>
      </c>
      <c r="Q655">
        <v>21.301524936074461</v>
      </c>
    </row>
    <row r="656" spans="1:17" x14ac:dyDescent="0.2">
      <c r="A656" s="14">
        <f t="shared" si="129"/>
        <v>41944</v>
      </c>
      <c r="B656" s="1">
        <f t="shared" si="121"/>
        <v>11</v>
      </c>
      <c r="F656" s="34">
        <v>57.792857140000002</v>
      </c>
      <c r="G656" s="13">
        <f t="shared" si="122"/>
        <v>3.4066614541349685</v>
      </c>
      <c r="H656" s="13">
        <f t="shared" si="123"/>
        <v>54.386195685865033</v>
      </c>
      <c r="I656" s="16">
        <f t="shared" si="130"/>
        <v>57.436402773072643</v>
      </c>
      <c r="J656" s="13">
        <f t="shared" si="124"/>
        <v>40.643150351936463</v>
      </c>
      <c r="K656" s="13">
        <f t="shared" si="125"/>
        <v>16.793252421136181</v>
      </c>
      <c r="L656" s="13">
        <f t="shared" si="126"/>
        <v>5.692950488366658</v>
      </c>
      <c r="M656" s="13">
        <f t="shared" si="131"/>
        <v>5.6929505187664242</v>
      </c>
      <c r="N656" s="13">
        <f t="shared" si="127"/>
        <v>3.5296293216351828</v>
      </c>
      <c r="O656" s="13">
        <f t="shared" si="128"/>
        <v>6.9362907757701517</v>
      </c>
      <c r="Q656">
        <v>14.61939314614864</v>
      </c>
    </row>
    <row r="657" spans="1:17" x14ac:dyDescent="0.2">
      <c r="A657" s="14">
        <f t="shared" si="129"/>
        <v>41974</v>
      </c>
      <c r="B657" s="1">
        <f t="shared" si="121"/>
        <v>12</v>
      </c>
      <c r="F657" s="34">
        <v>133.1285714</v>
      </c>
      <c r="G657" s="13">
        <f t="shared" si="122"/>
        <v>11.829405601296529</v>
      </c>
      <c r="H657" s="13">
        <f t="shared" si="123"/>
        <v>121.29916579870347</v>
      </c>
      <c r="I657" s="16">
        <f t="shared" si="130"/>
        <v>132.39946773147301</v>
      </c>
      <c r="J657" s="13">
        <f t="shared" si="124"/>
        <v>48.773105609620679</v>
      </c>
      <c r="K657" s="13">
        <f t="shared" si="125"/>
        <v>83.626362121852338</v>
      </c>
      <c r="L657" s="13">
        <f t="shared" si="126"/>
        <v>73.017469531112425</v>
      </c>
      <c r="M657" s="13">
        <f t="shared" si="131"/>
        <v>75.180790728243664</v>
      </c>
      <c r="N657" s="13">
        <f t="shared" si="127"/>
        <v>46.61209025151107</v>
      </c>
      <c r="O657" s="13">
        <f t="shared" si="128"/>
        <v>58.441495852807599</v>
      </c>
      <c r="Q657">
        <v>13.28703408569257</v>
      </c>
    </row>
    <row r="658" spans="1:17" x14ac:dyDescent="0.2">
      <c r="A658" s="14">
        <f t="shared" si="129"/>
        <v>42005</v>
      </c>
      <c r="B658" s="1">
        <f t="shared" si="121"/>
        <v>1</v>
      </c>
      <c r="F658" s="34">
        <v>64.371428570000006</v>
      </c>
      <c r="G658" s="13">
        <f t="shared" si="122"/>
        <v>4.1421641908248485</v>
      </c>
      <c r="H658" s="13">
        <f t="shared" si="123"/>
        <v>60.229264379175156</v>
      </c>
      <c r="I658" s="16">
        <f t="shared" si="130"/>
        <v>70.838156969915076</v>
      </c>
      <c r="J658" s="13">
        <f t="shared" si="124"/>
        <v>40.95916092817275</v>
      </c>
      <c r="K658" s="13">
        <f t="shared" si="125"/>
        <v>29.878996041742326</v>
      </c>
      <c r="L658" s="13">
        <f t="shared" si="126"/>
        <v>18.874910740091217</v>
      </c>
      <c r="M658" s="13">
        <f t="shared" si="131"/>
        <v>47.443611216823818</v>
      </c>
      <c r="N658" s="13">
        <f t="shared" si="127"/>
        <v>29.415038954430766</v>
      </c>
      <c r="O658" s="13">
        <f t="shared" si="128"/>
        <v>33.557203145255613</v>
      </c>
      <c r="Q658">
        <v>12.64397601612016</v>
      </c>
    </row>
    <row r="659" spans="1:17" x14ac:dyDescent="0.2">
      <c r="A659" s="14">
        <f t="shared" si="129"/>
        <v>42036</v>
      </c>
      <c r="B659" s="1">
        <f t="shared" si="121"/>
        <v>2</v>
      </c>
      <c r="F659" s="34">
        <v>117.45714289999999</v>
      </c>
      <c r="G659" s="13">
        <f t="shared" si="122"/>
        <v>10.077295941587357</v>
      </c>
      <c r="H659" s="13">
        <f t="shared" si="123"/>
        <v>107.37984695841264</v>
      </c>
      <c r="I659" s="16">
        <f t="shared" si="130"/>
        <v>118.38393226006374</v>
      </c>
      <c r="J659" s="13">
        <f t="shared" si="124"/>
        <v>47.283629873937222</v>
      </c>
      <c r="K659" s="13">
        <f t="shared" si="125"/>
        <v>71.100302386126515</v>
      </c>
      <c r="L659" s="13">
        <f t="shared" si="126"/>
        <v>60.39930839833174</v>
      </c>
      <c r="M659" s="13">
        <f t="shared" si="131"/>
        <v>78.427880660724782</v>
      </c>
      <c r="N659" s="13">
        <f t="shared" si="127"/>
        <v>48.625286009649365</v>
      </c>
      <c r="O659" s="13">
        <f t="shared" si="128"/>
        <v>58.702581951236724</v>
      </c>
      <c r="Q659">
        <v>13.038719593548389</v>
      </c>
    </row>
    <row r="660" spans="1:17" x14ac:dyDescent="0.2">
      <c r="A660" s="14">
        <f t="shared" si="129"/>
        <v>42064</v>
      </c>
      <c r="B660" s="1">
        <f t="shared" si="121"/>
        <v>3</v>
      </c>
      <c r="F660" s="34">
        <v>39.735714289999997</v>
      </c>
      <c r="G660" s="13">
        <f t="shared" si="122"/>
        <v>1.3878222389202621</v>
      </c>
      <c r="H660" s="13">
        <f t="shared" si="123"/>
        <v>38.347892051079732</v>
      </c>
      <c r="I660" s="16">
        <f t="shared" si="130"/>
        <v>49.0488860388745</v>
      </c>
      <c r="J660" s="13">
        <f t="shared" si="124"/>
        <v>35.91151294608877</v>
      </c>
      <c r="K660" s="13">
        <f t="shared" si="125"/>
        <v>13.13737309278573</v>
      </c>
      <c r="L660" s="13">
        <f t="shared" si="126"/>
        <v>2.0101902732322556</v>
      </c>
      <c r="M660" s="13">
        <f t="shared" si="131"/>
        <v>31.812784924307671</v>
      </c>
      <c r="N660" s="13">
        <f t="shared" si="127"/>
        <v>19.723926653070755</v>
      </c>
      <c r="O660" s="13">
        <f t="shared" si="128"/>
        <v>21.111748891991017</v>
      </c>
      <c r="Q660">
        <v>13.359130895737909</v>
      </c>
    </row>
    <row r="661" spans="1:17" x14ac:dyDescent="0.2">
      <c r="A661" s="14">
        <f t="shared" si="129"/>
        <v>42095</v>
      </c>
      <c r="B661" s="1">
        <f t="shared" si="121"/>
        <v>4</v>
      </c>
      <c r="F661" s="34">
        <v>46.385714290000003</v>
      </c>
      <c r="G661" s="13">
        <f t="shared" si="122"/>
        <v>2.1313108900707292</v>
      </c>
      <c r="H661" s="13">
        <f t="shared" si="123"/>
        <v>44.254403399929274</v>
      </c>
      <c r="I661" s="16">
        <f t="shared" si="130"/>
        <v>55.381586219482749</v>
      </c>
      <c r="J661" s="13">
        <f t="shared" si="124"/>
        <v>42.360448246349918</v>
      </c>
      <c r="K661" s="13">
        <f t="shared" si="125"/>
        <v>13.021137973132831</v>
      </c>
      <c r="L661" s="13">
        <f t="shared" si="126"/>
        <v>1.8931005019863791</v>
      </c>
      <c r="M661" s="13">
        <f t="shared" si="131"/>
        <v>13.981958773223297</v>
      </c>
      <c r="N661" s="13">
        <f t="shared" si="127"/>
        <v>8.6688144393984441</v>
      </c>
      <c r="O661" s="13">
        <f t="shared" si="128"/>
        <v>10.800125329469173</v>
      </c>
      <c r="Q661">
        <v>16.53519327825602</v>
      </c>
    </row>
    <row r="662" spans="1:17" x14ac:dyDescent="0.2">
      <c r="A662" s="14">
        <f t="shared" si="129"/>
        <v>42125</v>
      </c>
      <c r="B662" s="1">
        <f t="shared" si="121"/>
        <v>5</v>
      </c>
      <c r="F662" s="34">
        <v>0.79285714299999999</v>
      </c>
      <c r="G662" s="13">
        <f t="shared" si="122"/>
        <v>0</v>
      </c>
      <c r="H662" s="13">
        <f t="shared" si="123"/>
        <v>0.79285714299999999</v>
      </c>
      <c r="I662" s="16">
        <f t="shared" si="130"/>
        <v>11.920894614146452</v>
      </c>
      <c r="J662" s="13">
        <f t="shared" si="124"/>
        <v>11.770382668673628</v>
      </c>
      <c r="K662" s="13">
        <f t="shared" si="125"/>
        <v>0.15051194547282343</v>
      </c>
      <c r="L662" s="13">
        <f t="shared" si="126"/>
        <v>0</v>
      </c>
      <c r="M662" s="13">
        <f t="shared" si="131"/>
        <v>5.3131443338248534</v>
      </c>
      <c r="N662" s="13">
        <f t="shared" si="127"/>
        <v>3.294149486971409</v>
      </c>
      <c r="O662" s="13">
        <f t="shared" si="128"/>
        <v>3.294149486971409</v>
      </c>
      <c r="Q662">
        <v>18.267792088902901</v>
      </c>
    </row>
    <row r="663" spans="1:17" x14ac:dyDescent="0.2">
      <c r="A663" s="14">
        <f t="shared" si="129"/>
        <v>42156</v>
      </c>
      <c r="B663" s="1">
        <f t="shared" si="121"/>
        <v>6</v>
      </c>
      <c r="F663" s="34">
        <v>32.52857143</v>
      </c>
      <c r="G663" s="13">
        <f t="shared" si="122"/>
        <v>0.58204345341197417</v>
      </c>
      <c r="H663" s="13">
        <f t="shared" si="123"/>
        <v>31.946527976588026</v>
      </c>
      <c r="I663" s="16">
        <f t="shared" si="130"/>
        <v>32.097039922060851</v>
      </c>
      <c r="J663" s="13">
        <f t="shared" si="124"/>
        <v>31.119953252120403</v>
      </c>
      <c r="K663" s="13">
        <f t="shared" si="125"/>
        <v>0.9770866699404479</v>
      </c>
      <c r="L663" s="13">
        <f t="shared" si="126"/>
        <v>0</v>
      </c>
      <c r="M663" s="13">
        <f t="shared" si="131"/>
        <v>2.0189948468534444</v>
      </c>
      <c r="N663" s="13">
        <f t="shared" si="127"/>
        <v>1.2517768050491356</v>
      </c>
      <c r="O663" s="13">
        <f t="shared" si="128"/>
        <v>1.8338202584611096</v>
      </c>
      <c r="Q663">
        <v>25.895306048508669</v>
      </c>
    </row>
    <row r="664" spans="1:17" x14ac:dyDescent="0.2">
      <c r="A664" s="14">
        <f t="shared" si="129"/>
        <v>42186</v>
      </c>
      <c r="B664" s="1">
        <f t="shared" si="121"/>
        <v>7</v>
      </c>
      <c r="F664" s="34">
        <v>9.5428571430000009</v>
      </c>
      <c r="G664" s="13">
        <f t="shared" si="122"/>
        <v>0</v>
      </c>
      <c r="H664" s="13">
        <f t="shared" si="123"/>
        <v>9.5428571430000009</v>
      </c>
      <c r="I664" s="16">
        <f t="shared" si="130"/>
        <v>10.519943812940449</v>
      </c>
      <c r="J664" s="13">
        <f t="shared" si="124"/>
        <v>10.470119871569482</v>
      </c>
      <c r="K664" s="13">
        <f t="shared" si="125"/>
        <v>4.9823941370966907E-2</v>
      </c>
      <c r="L664" s="13">
        <f t="shared" si="126"/>
        <v>0</v>
      </c>
      <c r="M664" s="13">
        <f t="shared" si="131"/>
        <v>0.76721804180430886</v>
      </c>
      <c r="N664" s="13">
        <f t="shared" si="127"/>
        <v>0.47567518591867147</v>
      </c>
      <c r="O664" s="13">
        <f t="shared" si="128"/>
        <v>0.47567518591867147</v>
      </c>
      <c r="Q664">
        <v>23.520950219623401</v>
      </c>
    </row>
    <row r="665" spans="1:17" ht="13.5" customHeight="1" thickBot="1" x14ac:dyDescent="0.25">
      <c r="A665" s="14">
        <f t="shared" si="129"/>
        <v>42217</v>
      </c>
      <c r="B665" s="3">
        <f t="shared" si="121"/>
        <v>8</v>
      </c>
      <c r="F665" s="34">
        <v>43.47142857</v>
      </c>
      <c r="G665" s="13">
        <f t="shared" si="122"/>
        <v>1.8054855729233807</v>
      </c>
      <c r="H665" s="13">
        <f t="shared" si="123"/>
        <v>41.66594299707662</v>
      </c>
      <c r="I665" s="16">
        <f t="shared" si="130"/>
        <v>41.715766938447587</v>
      </c>
      <c r="J665" s="13">
        <f t="shared" si="124"/>
        <v>39.498289249075292</v>
      </c>
      <c r="K665" s="13">
        <f t="shared" si="125"/>
        <v>2.2174776893722949</v>
      </c>
      <c r="L665" s="13">
        <f t="shared" si="126"/>
        <v>0</v>
      </c>
      <c r="M665" s="13">
        <f t="shared" si="131"/>
        <v>0.29154285588563739</v>
      </c>
      <c r="N665" s="13">
        <f t="shared" si="127"/>
        <v>0.18075657064909517</v>
      </c>
      <c r="O665" s="13">
        <f t="shared" si="128"/>
        <v>1.986242143572476</v>
      </c>
      <c r="Q665">
        <v>25.397287000000009</v>
      </c>
    </row>
    <row r="666" spans="1:17" x14ac:dyDescent="0.2">
      <c r="A666" s="14">
        <f t="shared" si="129"/>
        <v>42248</v>
      </c>
      <c r="B666" s="1">
        <f t="shared" si="121"/>
        <v>9</v>
      </c>
      <c r="F666" s="34">
        <v>15.542857140000001</v>
      </c>
      <c r="G666" s="13">
        <f t="shared" si="122"/>
        <v>0</v>
      </c>
      <c r="H666" s="13">
        <f t="shared" si="123"/>
        <v>15.542857140000001</v>
      </c>
      <c r="I666" s="16">
        <f t="shared" si="130"/>
        <v>17.760334829372297</v>
      </c>
      <c r="J666" s="13">
        <f t="shared" si="124"/>
        <v>17.536974344864792</v>
      </c>
      <c r="K666" s="13">
        <f t="shared" si="125"/>
        <v>0.22336048450750567</v>
      </c>
      <c r="L666" s="13">
        <f t="shared" si="126"/>
        <v>0</v>
      </c>
      <c r="M666" s="13">
        <f t="shared" si="131"/>
        <v>0.11078628523654221</v>
      </c>
      <c r="N666" s="13">
        <f t="shared" si="127"/>
        <v>6.8687496846656176E-2</v>
      </c>
      <c r="O666" s="13">
        <f t="shared" si="128"/>
        <v>6.8687496846656176E-2</v>
      </c>
      <c r="Q666">
        <v>23.941105606446389</v>
      </c>
    </row>
    <row r="667" spans="1:17" x14ac:dyDescent="0.2">
      <c r="A667" s="14">
        <f t="shared" si="129"/>
        <v>42278</v>
      </c>
      <c r="B667" s="1">
        <f t="shared" si="121"/>
        <v>10</v>
      </c>
      <c r="F667" s="34">
        <v>11.84285714</v>
      </c>
      <c r="G667" s="13">
        <f t="shared" si="122"/>
        <v>0</v>
      </c>
      <c r="H667" s="13">
        <f t="shared" si="123"/>
        <v>11.84285714</v>
      </c>
      <c r="I667" s="16">
        <f t="shared" si="130"/>
        <v>12.066217624507505</v>
      </c>
      <c r="J667" s="13">
        <f t="shared" si="124"/>
        <v>11.926762879793097</v>
      </c>
      <c r="K667" s="13">
        <f t="shared" si="125"/>
        <v>0.13945474471440811</v>
      </c>
      <c r="L667" s="13">
        <f t="shared" si="126"/>
        <v>0</v>
      </c>
      <c r="M667" s="13">
        <f t="shared" si="131"/>
        <v>4.2098788389886038E-2</v>
      </c>
      <c r="N667" s="13">
        <f t="shared" si="127"/>
        <v>2.6101248801729343E-2</v>
      </c>
      <c r="O667" s="13">
        <f t="shared" si="128"/>
        <v>2.6101248801729343E-2</v>
      </c>
      <c r="Q667">
        <v>19.07527284023482</v>
      </c>
    </row>
    <row r="668" spans="1:17" x14ac:dyDescent="0.2">
      <c r="A668" s="14">
        <f t="shared" si="129"/>
        <v>42309</v>
      </c>
      <c r="B668" s="1">
        <f t="shared" si="121"/>
        <v>11</v>
      </c>
      <c r="F668" s="34">
        <v>4.9642857139999998</v>
      </c>
      <c r="G668" s="13">
        <f t="shared" si="122"/>
        <v>0</v>
      </c>
      <c r="H668" s="13">
        <f t="shared" si="123"/>
        <v>4.9642857139999998</v>
      </c>
      <c r="I668" s="16">
        <f t="shared" si="130"/>
        <v>5.103740458714408</v>
      </c>
      <c r="J668" s="13">
        <f t="shared" si="124"/>
        <v>5.0835845328567419</v>
      </c>
      <c r="K668" s="13">
        <f t="shared" si="125"/>
        <v>2.0155925857666013E-2</v>
      </c>
      <c r="L668" s="13">
        <f t="shared" si="126"/>
        <v>0</v>
      </c>
      <c r="M668" s="13">
        <f t="shared" si="131"/>
        <v>1.5997539588156695E-2</v>
      </c>
      <c r="N668" s="13">
        <f t="shared" si="127"/>
        <v>9.918474544657151E-3</v>
      </c>
      <c r="O668" s="13">
        <f t="shared" si="128"/>
        <v>9.918474544657151E-3</v>
      </c>
      <c r="Q668">
        <v>14.55336327670665</v>
      </c>
    </row>
    <row r="669" spans="1:17" x14ac:dyDescent="0.2">
      <c r="A669" s="14">
        <f t="shared" si="129"/>
        <v>42339</v>
      </c>
      <c r="B669" s="1">
        <f t="shared" si="121"/>
        <v>12</v>
      </c>
      <c r="F669" s="34">
        <v>17.75</v>
      </c>
      <c r="G669" s="13">
        <f t="shared" si="122"/>
        <v>0</v>
      </c>
      <c r="H669" s="13">
        <f t="shared" si="123"/>
        <v>17.75</v>
      </c>
      <c r="I669" s="16">
        <f t="shared" si="130"/>
        <v>17.770155925857665</v>
      </c>
      <c r="J669" s="13">
        <f t="shared" si="124"/>
        <v>16.777227427175628</v>
      </c>
      <c r="K669" s="13">
        <f t="shared" si="125"/>
        <v>0.99292849868203703</v>
      </c>
      <c r="L669" s="13">
        <f t="shared" si="126"/>
        <v>0</v>
      </c>
      <c r="M669" s="13">
        <f t="shared" si="131"/>
        <v>6.0790650434995441E-3</v>
      </c>
      <c r="N669" s="13">
        <f t="shared" si="127"/>
        <v>3.7690203269697175E-3</v>
      </c>
      <c r="O669" s="13">
        <f t="shared" si="128"/>
        <v>3.7690203269697175E-3</v>
      </c>
      <c r="Q669">
        <v>12.846925259805889</v>
      </c>
    </row>
    <row r="670" spans="1:17" x14ac:dyDescent="0.2">
      <c r="A670" s="14">
        <f t="shared" si="129"/>
        <v>42370</v>
      </c>
      <c r="B670" s="1">
        <f t="shared" si="121"/>
        <v>1</v>
      </c>
      <c r="F670" s="34">
        <v>4.5071428569999998</v>
      </c>
      <c r="G670" s="13">
        <f t="shared" si="122"/>
        <v>0</v>
      </c>
      <c r="H670" s="13">
        <f t="shared" si="123"/>
        <v>4.5071428569999998</v>
      </c>
      <c r="I670" s="16">
        <f t="shared" si="130"/>
        <v>5.5000713556820369</v>
      </c>
      <c r="J670" s="13">
        <f t="shared" si="124"/>
        <v>5.4663182335174039</v>
      </c>
      <c r="K670" s="13">
        <f t="shared" si="125"/>
        <v>3.3753122164632998E-2</v>
      </c>
      <c r="L670" s="13">
        <f t="shared" si="126"/>
        <v>0</v>
      </c>
      <c r="M670" s="13">
        <f t="shared" si="131"/>
        <v>2.3100447165298266E-3</v>
      </c>
      <c r="N670" s="13">
        <f t="shared" si="127"/>
        <v>1.4322277242484925E-3</v>
      </c>
      <c r="O670" s="13">
        <f t="shared" si="128"/>
        <v>1.4322277242484925E-3</v>
      </c>
      <c r="Q670">
        <v>12.412950593548389</v>
      </c>
    </row>
    <row r="671" spans="1:17" x14ac:dyDescent="0.2">
      <c r="A671" s="14">
        <f t="shared" si="129"/>
        <v>42401</v>
      </c>
      <c r="B671" s="1">
        <f t="shared" si="121"/>
        <v>2</v>
      </c>
      <c r="F671" s="34">
        <v>20.742857140000002</v>
      </c>
      <c r="G671" s="13">
        <f t="shared" si="122"/>
        <v>0</v>
      </c>
      <c r="H671" s="13">
        <f t="shared" si="123"/>
        <v>20.742857140000002</v>
      </c>
      <c r="I671" s="16">
        <f t="shared" si="130"/>
        <v>20.776610262164635</v>
      </c>
      <c r="J671" s="13">
        <f t="shared" si="124"/>
        <v>19.364041247410874</v>
      </c>
      <c r="K671" s="13">
        <f t="shared" si="125"/>
        <v>1.4125690147537604</v>
      </c>
      <c r="L671" s="13">
        <f t="shared" si="126"/>
        <v>0</v>
      </c>
      <c r="M671" s="13">
        <f t="shared" si="131"/>
        <v>8.7781699228133415E-4</v>
      </c>
      <c r="N671" s="13">
        <f t="shared" si="127"/>
        <v>5.4424653521442721E-4</v>
      </c>
      <c r="O671" s="13">
        <f t="shared" si="128"/>
        <v>5.4424653521442721E-4</v>
      </c>
      <c r="Q671">
        <v>13.552374325806319</v>
      </c>
    </row>
    <row r="672" spans="1:17" x14ac:dyDescent="0.2">
      <c r="A672" s="14">
        <f t="shared" si="129"/>
        <v>42430</v>
      </c>
      <c r="B672" s="1">
        <f t="shared" si="121"/>
        <v>3</v>
      </c>
      <c r="F672" s="34">
        <v>29.035714290000001</v>
      </c>
      <c r="G672" s="13">
        <f t="shared" si="122"/>
        <v>0.19153222879845916</v>
      </c>
      <c r="H672" s="13">
        <f t="shared" si="123"/>
        <v>28.844182061201543</v>
      </c>
      <c r="I672" s="16">
        <f t="shared" si="130"/>
        <v>30.256751075955304</v>
      </c>
      <c r="J672" s="13">
        <f t="shared" si="124"/>
        <v>27.514251269822054</v>
      </c>
      <c r="K672" s="13">
        <f t="shared" si="125"/>
        <v>2.7424998061332495</v>
      </c>
      <c r="L672" s="13">
        <f t="shared" si="126"/>
        <v>0</v>
      </c>
      <c r="M672" s="13">
        <f t="shared" si="131"/>
        <v>3.3357045706690694E-4</v>
      </c>
      <c r="N672" s="13">
        <f t="shared" si="127"/>
        <v>2.0681368338148229E-4</v>
      </c>
      <c r="O672" s="13">
        <f t="shared" si="128"/>
        <v>0.19173904248184065</v>
      </c>
      <c r="Q672">
        <v>16.616802038467121</v>
      </c>
    </row>
    <row r="673" spans="1:17" x14ac:dyDescent="0.2">
      <c r="A673" s="14">
        <f t="shared" si="129"/>
        <v>42461</v>
      </c>
      <c r="B673" s="1">
        <f t="shared" si="121"/>
        <v>4</v>
      </c>
      <c r="F673" s="34">
        <v>85.121428570000006</v>
      </c>
      <c r="G673" s="13">
        <f t="shared" si="122"/>
        <v>6.4620723880236728</v>
      </c>
      <c r="H673" s="13">
        <f t="shared" si="123"/>
        <v>78.659356181976335</v>
      </c>
      <c r="I673" s="16">
        <f t="shared" si="130"/>
        <v>81.401855988109588</v>
      </c>
      <c r="J673" s="13">
        <f t="shared" si="124"/>
        <v>52.527780382243193</v>
      </c>
      <c r="K673" s="13">
        <f t="shared" si="125"/>
        <v>28.874075605866395</v>
      </c>
      <c r="L673" s="13">
        <f t="shared" si="126"/>
        <v>17.862601342480641</v>
      </c>
      <c r="M673" s="13">
        <f t="shared" si="131"/>
        <v>17.862728099254326</v>
      </c>
      <c r="N673" s="13">
        <f t="shared" si="127"/>
        <v>11.074891421537682</v>
      </c>
      <c r="O673" s="13">
        <f t="shared" si="128"/>
        <v>17.536963809561357</v>
      </c>
      <c r="Q673">
        <v>17.16900589040522</v>
      </c>
    </row>
    <row r="674" spans="1:17" x14ac:dyDescent="0.2">
      <c r="A674" s="14">
        <f t="shared" si="129"/>
        <v>42491</v>
      </c>
      <c r="B674" s="1">
        <f t="shared" si="121"/>
        <v>5</v>
      </c>
      <c r="F674" s="34">
        <v>1.95</v>
      </c>
      <c r="G674" s="13">
        <f t="shared" si="122"/>
        <v>0</v>
      </c>
      <c r="H674" s="13">
        <f t="shared" si="123"/>
        <v>1.95</v>
      </c>
      <c r="I674" s="16">
        <f t="shared" si="130"/>
        <v>12.961474263385753</v>
      </c>
      <c r="J674" s="13">
        <f t="shared" si="124"/>
        <v>12.750764523202815</v>
      </c>
      <c r="K674" s="13">
        <f t="shared" si="125"/>
        <v>0.21070974018293853</v>
      </c>
      <c r="L674" s="13">
        <f t="shared" si="126"/>
        <v>0</v>
      </c>
      <c r="M674" s="13">
        <f t="shared" si="131"/>
        <v>6.7878366777166441</v>
      </c>
      <c r="N674" s="13">
        <f t="shared" si="127"/>
        <v>4.2084587401843194</v>
      </c>
      <c r="O674" s="13">
        <f t="shared" si="128"/>
        <v>4.2084587401843194</v>
      </c>
      <c r="Q674">
        <v>17.624377547284411</v>
      </c>
    </row>
    <row r="675" spans="1:17" x14ac:dyDescent="0.2">
      <c r="A675" s="14">
        <f t="shared" si="129"/>
        <v>42522</v>
      </c>
      <c r="B675" s="1">
        <f t="shared" si="121"/>
        <v>6</v>
      </c>
      <c r="F675" s="34">
        <v>18.15714286</v>
      </c>
      <c r="G675" s="13">
        <f t="shared" si="122"/>
        <v>0</v>
      </c>
      <c r="H675" s="13">
        <f t="shared" si="123"/>
        <v>18.15714286</v>
      </c>
      <c r="I675" s="16">
        <f t="shared" si="130"/>
        <v>18.367852600182939</v>
      </c>
      <c r="J675" s="13">
        <f t="shared" si="124"/>
        <v>17.983929379462548</v>
      </c>
      <c r="K675" s="13">
        <f t="shared" si="125"/>
        <v>0.38392322072039065</v>
      </c>
      <c r="L675" s="13">
        <f t="shared" si="126"/>
        <v>0</v>
      </c>
      <c r="M675" s="13">
        <f t="shared" si="131"/>
        <v>2.5793779375323247</v>
      </c>
      <c r="N675" s="13">
        <f t="shared" si="127"/>
        <v>1.5992143212700414</v>
      </c>
      <c r="O675" s="13">
        <f t="shared" si="128"/>
        <v>1.5992143212700414</v>
      </c>
      <c r="Q675">
        <v>20.724368332395201</v>
      </c>
    </row>
    <row r="676" spans="1:17" x14ac:dyDescent="0.2">
      <c r="A676" s="14">
        <f t="shared" si="129"/>
        <v>42552</v>
      </c>
      <c r="B676" s="1">
        <f t="shared" si="121"/>
        <v>7</v>
      </c>
      <c r="F676" s="34">
        <v>21.992857140000002</v>
      </c>
      <c r="G676" s="13">
        <f t="shared" si="122"/>
        <v>0</v>
      </c>
      <c r="H676" s="13">
        <f t="shared" si="123"/>
        <v>21.992857140000002</v>
      </c>
      <c r="I676" s="16">
        <f t="shared" si="130"/>
        <v>22.376780360720392</v>
      </c>
      <c r="J676" s="13">
        <f t="shared" si="124"/>
        <v>21.861554282313914</v>
      </c>
      <c r="K676" s="13">
        <f t="shared" si="125"/>
        <v>0.51522607840647794</v>
      </c>
      <c r="L676" s="13">
        <f t="shared" si="126"/>
        <v>0</v>
      </c>
      <c r="M676" s="13">
        <f t="shared" si="131"/>
        <v>0.98016361626228332</v>
      </c>
      <c r="N676" s="13">
        <f t="shared" si="127"/>
        <v>0.60770144208261567</v>
      </c>
      <c r="O676" s="13">
        <f t="shared" si="128"/>
        <v>0.60770144208261567</v>
      </c>
      <c r="Q676">
        <v>22.81149585303876</v>
      </c>
    </row>
    <row r="677" spans="1:17" ht="13.5" customHeight="1" thickBot="1" x14ac:dyDescent="0.25">
      <c r="A677" s="14">
        <f t="shared" si="129"/>
        <v>42583</v>
      </c>
      <c r="B677" s="3">
        <f t="shared" si="121"/>
        <v>8</v>
      </c>
      <c r="F677" s="34">
        <v>17.65714286</v>
      </c>
      <c r="G677" s="13">
        <f t="shared" si="122"/>
        <v>0</v>
      </c>
      <c r="H677" s="13">
        <f t="shared" si="123"/>
        <v>17.65714286</v>
      </c>
      <c r="I677" s="16">
        <f t="shared" si="130"/>
        <v>18.172368938406478</v>
      </c>
      <c r="J677" s="13">
        <f t="shared" si="124"/>
        <v>17.954087980862862</v>
      </c>
      <c r="K677" s="13">
        <f t="shared" si="125"/>
        <v>0.21828095754361598</v>
      </c>
      <c r="L677" s="13">
        <f t="shared" si="126"/>
        <v>0</v>
      </c>
      <c r="M677" s="13">
        <f t="shared" si="131"/>
        <v>0.37246217417966765</v>
      </c>
      <c r="N677" s="13">
        <f t="shared" si="127"/>
        <v>0.23092654799139395</v>
      </c>
      <c r="O677" s="13">
        <f t="shared" si="128"/>
        <v>0.23092654799139395</v>
      </c>
      <c r="Q677">
        <v>24.603930000000009</v>
      </c>
    </row>
    <row r="678" spans="1:17" x14ac:dyDescent="0.2">
      <c r="A678" s="14">
        <f t="shared" si="129"/>
        <v>42614</v>
      </c>
      <c r="B678" s="1">
        <f t="shared" ref="B678:B741" si="132">B666</f>
        <v>9</v>
      </c>
      <c r="F678" s="34">
        <v>14.3</v>
      </c>
      <c r="G678" s="13">
        <f t="shared" si="122"/>
        <v>0</v>
      </c>
      <c r="H678" s="13">
        <f t="shared" si="123"/>
        <v>14.3</v>
      </c>
      <c r="I678" s="16">
        <f t="shared" si="130"/>
        <v>14.518280957543617</v>
      </c>
      <c r="J678" s="13">
        <f t="shared" si="124"/>
        <v>14.35817714982538</v>
      </c>
      <c r="K678" s="13">
        <f t="shared" si="125"/>
        <v>0.16010380771823662</v>
      </c>
      <c r="L678" s="13">
        <f t="shared" si="126"/>
        <v>0</v>
      </c>
      <c r="M678" s="13">
        <f t="shared" si="131"/>
        <v>0.1415356261882737</v>
      </c>
      <c r="N678" s="13">
        <f t="shared" si="127"/>
        <v>8.7752088236729697E-2</v>
      </c>
      <c r="O678" s="13">
        <f t="shared" si="128"/>
        <v>8.7752088236729697E-2</v>
      </c>
      <c r="Q678">
        <v>22.026416378762018</v>
      </c>
    </row>
    <row r="679" spans="1:17" x14ac:dyDescent="0.2">
      <c r="A679" s="14">
        <f t="shared" si="129"/>
        <v>42644</v>
      </c>
      <c r="B679" s="1">
        <f t="shared" si="132"/>
        <v>10</v>
      </c>
      <c r="F679" s="34">
        <v>2.6071428569999999</v>
      </c>
      <c r="G679" s="13">
        <f t="shared" si="122"/>
        <v>0</v>
      </c>
      <c r="H679" s="13">
        <f t="shared" si="123"/>
        <v>2.6071428569999999</v>
      </c>
      <c r="I679" s="16">
        <f t="shared" si="130"/>
        <v>2.7672466647182365</v>
      </c>
      <c r="J679" s="13">
        <f t="shared" si="124"/>
        <v>2.7659061062565211</v>
      </c>
      <c r="K679" s="13">
        <f t="shared" si="125"/>
        <v>1.3405584617154354E-3</v>
      </c>
      <c r="L679" s="13">
        <f t="shared" si="126"/>
        <v>0</v>
      </c>
      <c r="M679" s="13">
        <f t="shared" si="131"/>
        <v>5.3783537951544003E-2</v>
      </c>
      <c r="N679" s="13">
        <f t="shared" si="127"/>
        <v>3.3345793529957278E-2</v>
      </c>
      <c r="O679" s="13">
        <f t="shared" si="128"/>
        <v>3.3345793529957278E-2</v>
      </c>
      <c r="Q679">
        <v>20.795866918043529</v>
      </c>
    </row>
    <row r="680" spans="1:17" x14ac:dyDescent="0.2">
      <c r="A680" s="14">
        <f t="shared" si="129"/>
        <v>42675</v>
      </c>
      <c r="B680" s="1">
        <f t="shared" si="132"/>
        <v>11</v>
      </c>
      <c r="F680" s="34">
        <v>55.392857139999997</v>
      </c>
      <c r="G680" s="13">
        <f t="shared" si="122"/>
        <v>3.1383347228926941</v>
      </c>
      <c r="H680" s="13">
        <f t="shared" si="123"/>
        <v>52.254522417107303</v>
      </c>
      <c r="I680" s="16">
        <f t="shared" si="130"/>
        <v>52.255862975569016</v>
      </c>
      <c r="J680" s="13">
        <f t="shared" si="124"/>
        <v>39.559119621832686</v>
      </c>
      <c r="K680" s="13">
        <f t="shared" si="125"/>
        <v>12.696743353736331</v>
      </c>
      <c r="L680" s="13">
        <f t="shared" si="126"/>
        <v>1.5663206793995825</v>
      </c>
      <c r="M680" s="13">
        <f t="shared" si="131"/>
        <v>1.5867584238211692</v>
      </c>
      <c r="N680" s="13">
        <f t="shared" si="127"/>
        <v>0.98379022276912487</v>
      </c>
      <c r="O680" s="13">
        <f t="shared" si="128"/>
        <v>4.1221249456618185</v>
      </c>
      <c r="Q680">
        <v>15.35561862072524</v>
      </c>
    </row>
    <row r="681" spans="1:17" x14ac:dyDescent="0.2">
      <c r="A681" s="14">
        <f t="shared" si="129"/>
        <v>42705</v>
      </c>
      <c r="B681" s="1">
        <f t="shared" si="132"/>
        <v>12</v>
      </c>
      <c r="F681" s="34">
        <v>18.81428571</v>
      </c>
      <c r="G681" s="13">
        <f t="shared" si="122"/>
        <v>0</v>
      </c>
      <c r="H681" s="13">
        <f t="shared" si="123"/>
        <v>18.81428571</v>
      </c>
      <c r="I681" s="16">
        <f t="shared" si="130"/>
        <v>29.944708384336749</v>
      </c>
      <c r="J681" s="13">
        <f t="shared" si="124"/>
        <v>26.589092616772355</v>
      </c>
      <c r="K681" s="13">
        <f t="shared" si="125"/>
        <v>3.3556157675643945</v>
      </c>
      <c r="L681" s="13">
        <f t="shared" si="126"/>
        <v>0</v>
      </c>
      <c r="M681" s="13">
        <f t="shared" si="131"/>
        <v>0.60296820105204429</v>
      </c>
      <c r="N681" s="13">
        <f t="shared" si="127"/>
        <v>0.37384028465226748</v>
      </c>
      <c r="O681" s="13">
        <f t="shared" si="128"/>
        <v>0.37384028465226748</v>
      </c>
      <c r="Q681">
        <v>14.691179888486291</v>
      </c>
    </row>
    <row r="682" spans="1:17" x14ac:dyDescent="0.2">
      <c r="A682" s="14">
        <f t="shared" si="129"/>
        <v>42736</v>
      </c>
      <c r="B682" s="1">
        <f t="shared" si="132"/>
        <v>1</v>
      </c>
      <c r="F682" s="34">
        <v>99.771428569999998</v>
      </c>
      <c r="G682" s="13">
        <f t="shared" si="122"/>
        <v>8.0999834766483847</v>
      </c>
      <c r="H682" s="13">
        <f t="shared" si="123"/>
        <v>91.671445093351608</v>
      </c>
      <c r="I682" s="16">
        <f t="shared" si="130"/>
        <v>95.027060860916009</v>
      </c>
      <c r="J682" s="13">
        <f t="shared" si="124"/>
        <v>43.610153601306529</v>
      </c>
      <c r="K682" s="13">
        <f t="shared" si="125"/>
        <v>51.416907259609481</v>
      </c>
      <c r="L682" s="13">
        <f t="shared" si="126"/>
        <v>40.571185541931349</v>
      </c>
      <c r="M682" s="13">
        <f t="shared" si="131"/>
        <v>40.800313458331125</v>
      </c>
      <c r="N682" s="13">
        <f t="shared" si="127"/>
        <v>25.296194344165297</v>
      </c>
      <c r="O682" s="13">
        <f t="shared" si="128"/>
        <v>33.396177820813683</v>
      </c>
      <c r="Q682">
        <v>12.313831096293899</v>
      </c>
    </row>
    <row r="683" spans="1:17" x14ac:dyDescent="0.2">
      <c r="A683" s="14">
        <f t="shared" si="129"/>
        <v>42767</v>
      </c>
      <c r="B683" s="1">
        <f t="shared" si="132"/>
        <v>2</v>
      </c>
      <c r="F683" s="34">
        <v>6.207142857</v>
      </c>
      <c r="G683" s="13">
        <f t="shared" si="122"/>
        <v>0</v>
      </c>
      <c r="H683" s="13">
        <f t="shared" si="123"/>
        <v>6.207142857</v>
      </c>
      <c r="I683" s="16">
        <f t="shared" si="130"/>
        <v>17.052864574678132</v>
      </c>
      <c r="J683" s="13">
        <f t="shared" si="124"/>
        <v>16.16186214764646</v>
      </c>
      <c r="K683" s="13">
        <f t="shared" si="125"/>
        <v>0.89100242703167254</v>
      </c>
      <c r="L683" s="13">
        <f t="shared" si="126"/>
        <v>0</v>
      </c>
      <c r="M683" s="13">
        <f t="shared" si="131"/>
        <v>15.504119114165828</v>
      </c>
      <c r="N683" s="13">
        <f t="shared" si="127"/>
        <v>9.6125538507828132</v>
      </c>
      <c r="O683" s="13">
        <f t="shared" si="128"/>
        <v>9.6125538507828132</v>
      </c>
      <c r="Q683">
        <v>12.77754959354839</v>
      </c>
    </row>
    <row r="684" spans="1:17" x14ac:dyDescent="0.2">
      <c r="A684" s="14">
        <f t="shared" si="129"/>
        <v>42795</v>
      </c>
      <c r="B684" s="1">
        <f t="shared" si="132"/>
        <v>3</v>
      </c>
      <c r="F684" s="34">
        <v>16.350000000000001</v>
      </c>
      <c r="G684" s="13">
        <f t="shared" si="122"/>
        <v>0</v>
      </c>
      <c r="H684" s="13">
        <f t="shared" si="123"/>
        <v>16.350000000000001</v>
      </c>
      <c r="I684" s="16">
        <f t="shared" si="130"/>
        <v>17.241002427031674</v>
      </c>
      <c r="J684" s="13">
        <f t="shared" si="124"/>
        <v>16.55289220854992</v>
      </c>
      <c r="K684" s="13">
        <f t="shared" si="125"/>
        <v>0.68811021848175358</v>
      </c>
      <c r="L684" s="13">
        <f t="shared" si="126"/>
        <v>0</v>
      </c>
      <c r="M684" s="13">
        <f t="shared" si="131"/>
        <v>5.8915652633830149</v>
      </c>
      <c r="N684" s="13">
        <f t="shared" si="127"/>
        <v>3.6527704632974691</v>
      </c>
      <c r="O684" s="13">
        <f t="shared" si="128"/>
        <v>3.6527704632974691</v>
      </c>
      <c r="Q684">
        <v>15.028980363478411</v>
      </c>
    </row>
    <row r="685" spans="1:17" x14ac:dyDescent="0.2">
      <c r="A685" s="14">
        <f t="shared" si="129"/>
        <v>42826</v>
      </c>
      <c r="B685" s="1">
        <f t="shared" si="132"/>
        <v>4</v>
      </c>
      <c r="F685" s="34">
        <v>1.228571429</v>
      </c>
      <c r="G685" s="13">
        <f t="shared" si="122"/>
        <v>0</v>
      </c>
      <c r="H685" s="13">
        <f t="shared" si="123"/>
        <v>1.228571429</v>
      </c>
      <c r="I685" s="16">
        <f t="shared" si="130"/>
        <v>1.9166816474817536</v>
      </c>
      <c r="J685" s="13">
        <f t="shared" si="124"/>
        <v>1.9161002476478615</v>
      </c>
      <c r="K685" s="13">
        <f t="shared" si="125"/>
        <v>5.8139983389215999E-4</v>
      </c>
      <c r="L685" s="13">
        <f t="shared" si="126"/>
        <v>0</v>
      </c>
      <c r="M685" s="13">
        <f t="shared" si="131"/>
        <v>2.2387948000855458</v>
      </c>
      <c r="N685" s="13">
        <f t="shared" si="127"/>
        <v>1.3880527760530383</v>
      </c>
      <c r="O685" s="13">
        <f t="shared" si="128"/>
        <v>1.3880527760530383</v>
      </c>
      <c r="Q685">
        <v>18.917169575919559</v>
      </c>
    </row>
    <row r="686" spans="1:17" x14ac:dyDescent="0.2">
      <c r="A686" s="14">
        <f t="shared" si="129"/>
        <v>42856</v>
      </c>
      <c r="B686" s="1">
        <f t="shared" si="132"/>
        <v>5</v>
      </c>
      <c r="F686" s="34">
        <v>6.4285713999999994E-2</v>
      </c>
      <c r="G686" s="13">
        <f t="shared" si="122"/>
        <v>0</v>
      </c>
      <c r="H686" s="13">
        <f t="shared" si="123"/>
        <v>6.4285713999999994E-2</v>
      </c>
      <c r="I686" s="16">
        <f t="shared" si="130"/>
        <v>6.4867113833892154E-2</v>
      </c>
      <c r="J686" s="13">
        <f t="shared" si="124"/>
        <v>6.4867091359757878E-2</v>
      </c>
      <c r="K686" s="13">
        <f t="shared" si="125"/>
        <v>2.2474134275807245E-8</v>
      </c>
      <c r="L686" s="13">
        <f t="shared" si="126"/>
        <v>0</v>
      </c>
      <c r="M686" s="13">
        <f t="shared" si="131"/>
        <v>0.85074202403250743</v>
      </c>
      <c r="N686" s="13">
        <f t="shared" si="127"/>
        <v>0.52746005490015457</v>
      </c>
      <c r="O686" s="13">
        <f t="shared" si="128"/>
        <v>0.52746005490015457</v>
      </c>
      <c r="Q686">
        <v>18.9401509172963</v>
      </c>
    </row>
    <row r="687" spans="1:17" x14ac:dyDescent="0.2">
      <c r="A687" s="14">
        <f t="shared" si="129"/>
        <v>42887</v>
      </c>
      <c r="B687" s="1">
        <f t="shared" si="132"/>
        <v>6</v>
      </c>
      <c r="F687" s="34">
        <v>0.56428571400000005</v>
      </c>
      <c r="G687" s="13">
        <f t="shared" si="122"/>
        <v>0</v>
      </c>
      <c r="H687" s="13">
        <f t="shared" si="123"/>
        <v>0.56428571400000005</v>
      </c>
      <c r="I687" s="16">
        <f t="shared" si="130"/>
        <v>0.56428573647413427</v>
      </c>
      <c r="J687" s="13">
        <f t="shared" si="124"/>
        <v>0.56427674562559549</v>
      </c>
      <c r="K687" s="13">
        <f t="shared" si="125"/>
        <v>8.9908485387812931E-6</v>
      </c>
      <c r="L687" s="13">
        <f t="shared" si="126"/>
        <v>0</v>
      </c>
      <c r="M687" s="13">
        <f t="shared" si="131"/>
        <v>0.32328196913235285</v>
      </c>
      <c r="N687" s="13">
        <f t="shared" si="127"/>
        <v>0.20043482086205877</v>
      </c>
      <c r="O687" s="13">
        <f t="shared" si="128"/>
        <v>0.20043482086205877</v>
      </c>
      <c r="Q687">
        <v>22.460068351932879</v>
      </c>
    </row>
    <row r="688" spans="1:17" x14ac:dyDescent="0.2">
      <c r="A688" s="14">
        <f t="shared" si="129"/>
        <v>42917</v>
      </c>
      <c r="B688" s="1">
        <f t="shared" si="132"/>
        <v>7</v>
      </c>
      <c r="F688" s="34">
        <v>36.52857143</v>
      </c>
      <c r="G688" s="13">
        <f t="shared" si="122"/>
        <v>1.0292546721490969</v>
      </c>
      <c r="H688" s="13">
        <f t="shared" si="123"/>
        <v>35.499316757850906</v>
      </c>
      <c r="I688" s="16">
        <f t="shared" si="130"/>
        <v>35.499325748699448</v>
      </c>
      <c r="J688" s="13">
        <f t="shared" si="124"/>
        <v>33.849427240488332</v>
      </c>
      <c r="K688" s="13">
        <f t="shared" si="125"/>
        <v>1.6498985082111162</v>
      </c>
      <c r="L688" s="13">
        <f t="shared" si="126"/>
        <v>0</v>
      </c>
      <c r="M688" s="13">
        <f t="shared" si="131"/>
        <v>0.12284714827029408</v>
      </c>
      <c r="N688" s="13">
        <f t="shared" si="127"/>
        <v>7.616523192758233E-2</v>
      </c>
      <c r="O688" s="13">
        <f t="shared" si="128"/>
        <v>1.1054199040766792</v>
      </c>
      <c r="Q688">
        <v>24.121753000000009</v>
      </c>
    </row>
    <row r="689" spans="1:17" ht="13.5" customHeight="1" thickBot="1" x14ac:dyDescent="0.25">
      <c r="A689" s="14">
        <f t="shared" si="129"/>
        <v>42948</v>
      </c>
      <c r="B689" s="3">
        <f t="shared" si="132"/>
        <v>8</v>
      </c>
      <c r="F689" s="34">
        <v>9.8428571429999998</v>
      </c>
      <c r="G689" s="13">
        <f t="shared" si="122"/>
        <v>0</v>
      </c>
      <c r="H689" s="13">
        <f t="shared" si="123"/>
        <v>9.8428571429999998</v>
      </c>
      <c r="I689" s="16">
        <f t="shared" si="130"/>
        <v>11.492755651211116</v>
      </c>
      <c r="J689" s="13">
        <f t="shared" si="124"/>
        <v>11.42758798238148</v>
      </c>
      <c r="K689" s="13">
        <f t="shared" si="125"/>
        <v>6.5167668829635872E-2</v>
      </c>
      <c r="L689" s="13">
        <f t="shared" si="126"/>
        <v>0</v>
      </c>
      <c r="M689" s="13">
        <f t="shared" si="131"/>
        <v>4.6681916342711752E-2</v>
      </c>
      <c r="N689" s="13">
        <f t="shared" si="127"/>
        <v>2.8942788132481287E-2</v>
      </c>
      <c r="O689" s="13">
        <f t="shared" si="128"/>
        <v>2.8942788132481287E-2</v>
      </c>
      <c r="Q689">
        <v>23.488568205409521</v>
      </c>
    </row>
    <row r="690" spans="1:17" x14ac:dyDescent="0.2">
      <c r="A690" s="14">
        <f t="shared" si="129"/>
        <v>42979</v>
      </c>
      <c r="B690" s="1">
        <f t="shared" si="132"/>
        <v>9</v>
      </c>
      <c r="F690" s="34">
        <v>9.3428571429999998</v>
      </c>
      <c r="G690" s="13">
        <f t="shared" si="122"/>
        <v>0</v>
      </c>
      <c r="H690" s="13">
        <f t="shared" si="123"/>
        <v>9.3428571429999998</v>
      </c>
      <c r="I690" s="16">
        <f t="shared" si="130"/>
        <v>9.4080248118296357</v>
      </c>
      <c r="J690" s="13">
        <f t="shared" si="124"/>
        <v>9.366861488762309</v>
      </c>
      <c r="K690" s="13">
        <f t="shared" si="125"/>
        <v>4.1163323067326729E-2</v>
      </c>
      <c r="L690" s="13">
        <f t="shared" si="126"/>
        <v>0</v>
      </c>
      <c r="M690" s="13">
        <f t="shared" si="131"/>
        <v>1.7739128210230465E-2</v>
      </c>
      <c r="N690" s="13">
        <f t="shared" si="127"/>
        <v>1.0998259490342888E-2</v>
      </c>
      <c r="O690" s="13">
        <f t="shared" si="128"/>
        <v>1.0998259490342888E-2</v>
      </c>
      <c r="Q690">
        <v>22.49993941377021</v>
      </c>
    </row>
    <row r="691" spans="1:17" x14ac:dyDescent="0.2">
      <c r="A691" s="14">
        <f t="shared" si="129"/>
        <v>43009</v>
      </c>
      <c r="B691" s="1">
        <f t="shared" si="132"/>
        <v>10</v>
      </c>
      <c r="F691" s="34">
        <v>4.6428571429999996</v>
      </c>
      <c r="G691" s="13">
        <f t="shared" si="122"/>
        <v>0</v>
      </c>
      <c r="H691" s="13">
        <f t="shared" si="123"/>
        <v>4.6428571429999996</v>
      </c>
      <c r="I691" s="16">
        <f t="shared" si="130"/>
        <v>4.6840204660673264</v>
      </c>
      <c r="J691" s="13">
        <f t="shared" si="124"/>
        <v>4.6778160039791148</v>
      </c>
      <c r="K691" s="13">
        <f t="shared" si="125"/>
        <v>6.2044620882115709E-3</v>
      </c>
      <c r="L691" s="13">
        <f t="shared" si="126"/>
        <v>0</v>
      </c>
      <c r="M691" s="13">
        <f t="shared" si="131"/>
        <v>6.7408687198875772E-3</v>
      </c>
      <c r="N691" s="13">
        <f t="shared" si="127"/>
        <v>4.1793386063302979E-3</v>
      </c>
      <c r="O691" s="13">
        <f t="shared" si="128"/>
        <v>4.1793386063302979E-3</v>
      </c>
      <c r="Q691">
        <v>21.117101999401811</v>
      </c>
    </row>
    <row r="692" spans="1:17" x14ac:dyDescent="0.2">
      <c r="A692" s="14">
        <f t="shared" si="129"/>
        <v>43040</v>
      </c>
      <c r="B692" s="1">
        <f t="shared" si="132"/>
        <v>11</v>
      </c>
      <c r="F692" s="34">
        <v>85.607142859999996</v>
      </c>
      <c r="G692" s="13">
        <f t="shared" si="122"/>
        <v>6.5163766079209058</v>
      </c>
      <c r="H692" s="13">
        <f t="shared" si="123"/>
        <v>79.090766252079092</v>
      </c>
      <c r="I692" s="16">
        <f t="shared" si="130"/>
        <v>79.096970714167298</v>
      </c>
      <c r="J692" s="13">
        <f t="shared" si="124"/>
        <v>46.791198444520738</v>
      </c>
      <c r="K692" s="13">
        <f t="shared" si="125"/>
        <v>32.30577226964656</v>
      </c>
      <c r="L692" s="13">
        <f t="shared" si="126"/>
        <v>21.319530526596086</v>
      </c>
      <c r="M692" s="13">
        <f t="shared" si="131"/>
        <v>21.322092056709643</v>
      </c>
      <c r="N692" s="13">
        <f t="shared" si="127"/>
        <v>13.219697075159978</v>
      </c>
      <c r="O692" s="13">
        <f t="shared" si="128"/>
        <v>19.736073683080882</v>
      </c>
      <c r="Q692">
        <v>14.74777830280931</v>
      </c>
    </row>
    <row r="693" spans="1:17" x14ac:dyDescent="0.2">
      <c r="A693" s="14">
        <f t="shared" si="129"/>
        <v>43070</v>
      </c>
      <c r="B693" s="1">
        <f t="shared" si="132"/>
        <v>12</v>
      </c>
      <c r="F693" s="34">
        <v>35.678571429999998</v>
      </c>
      <c r="G693" s="13">
        <f t="shared" si="122"/>
        <v>0.93422228816745823</v>
      </c>
      <c r="H693" s="13">
        <f t="shared" si="123"/>
        <v>34.744349141832537</v>
      </c>
      <c r="I693" s="16">
        <f t="shared" si="130"/>
        <v>45.730590884883014</v>
      </c>
      <c r="J693" s="13">
        <f t="shared" si="124"/>
        <v>33.782875247005471</v>
      </c>
      <c r="K693" s="13">
        <f t="shared" si="125"/>
        <v>11.947715637877543</v>
      </c>
      <c r="L693" s="13">
        <f t="shared" si="126"/>
        <v>0.81178552540630777</v>
      </c>
      <c r="M693" s="13">
        <f t="shared" si="131"/>
        <v>8.9141805069559723</v>
      </c>
      <c r="N693" s="13">
        <f t="shared" si="127"/>
        <v>5.5267919143127031</v>
      </c>
      <c r="O693" s="13">
        <f t="shared" si="128"/>
        <v>6.4610142024801611</v>
      </c>
      <c r="Q693">
        <v>12.62108259354839</v>
      </c>
    </row>
    <row r="694" spans="1:17" x14ac:dyDescent="0.2">
      <c r="A694" s="14">
        <f t="shared" si="129"/>
        <v>43101</v>
      </c>
      <c r="B694" s="1">
        <f t="shared" si="132"/>
        <v>1</v>
      </c>
      <c r="F694" s="34">
        <v>45.09285714</v>
      </c>
      <c r="G694" s="13">
        <f t="shared" si="122"/>
        <v>1.9867658346446031</v>
      </c>
      <c r="H694" s="13">
        <f t="shared" si="123"/>
        <v>43.106091305355399</v>
      </c>
      <c r="I694" s="16">
        <f t="shared" si="130"/>
        <v>54.242021417826635</v>
      </c>
      <c r="J694" s="13">
        <f t="shared" si="124"/>
        <v>38.223980701262271</v>
      </c>
      <c r="K694" s="13">
        <f t="shared" si="125"/>
        <v>16.018040716564364</v>
      </c>
      <c r="L694" s="13">
        <f t="shared" si="126"/>
        <v>4.9120388204775098</v>
      </c>
      <c r="M694" s="13">
        <f t="shared" si="131"/>
        <v>8.2994274131207781</v>
      </c>
      <c r="N694" s="13">
        <f t="shared" si="127"/>
        <v>5.145644996134882</v>
      </c>
      <c r="O694" s="13">
        <f t="shared" si="128"/>
        <v>7.1324108307794853</v>
      </c>
      <c r="Q694">
        <v>13.672791364115019</v>
      </c>
    </row>
    <row r="695" spans="1:17" x14ac:dyDescent="0.2">
      <c r="A695" s="14">
        <f t="shared" si="129"/>
        <v>43132</v>
      </c>
      <c r="B695" s="1">
        <f t="shared" si="132"/>
        <v>2</v>
      </c>
      <c r="F695" s="34">
        <v>11.07857143</v>
      </c>
      <c r="G695" s="13">
        <f t="shared" si="122"/>
        <v>0</v>
      </c>
      <c r="H695" s="13">
        <f t="shared" si="123"/>
        <v>11.07857143</v>
      </c>
      <c r="I695" s="16">
        <f t="shared" si="130"/>
        <v>22.184573326086856</v>
      </c>
      <c r="J695" s="13">
        <f t="shared" si="124"/>
        <v>20.390502270326955</v>
      </c>
      <c r="K695" s="13">
        <f t="shared" si="125"/>
        <v>1.7940710557599004</v>
      </c>
      <c r="L695" s="13">
        <f t="shared" si="126"/>
        <v>0</v>
      </c>
      <c r="M695" s="13">
        <f t="shared" si="131"/>
        <v>3.1537824169858961</v>
      </c>
      <c r="N695" s="13">
        <f t="shared" si="127"/>
        <v>1.9553450985312555</v>
      </c>
      <c r="O695" s="13">
        <f t="shared" si="128"/>
        <v>1.9553450985312555</v>
      </c>
      <c r="Q695">
        <v>13.090186413799019</v>
      </c>
    </row>
    <row r="696" spans="1:17" x14ac:dyDescent="0.2">
      <c r="A696" s="14">
        <f t="shared" si="129"/>
        <v>43160</v>
      </c>
      <c r="B696" s="1">
        <f t="shared" si="132"/>
        <v>3</v>
      </c>
      <c r="F696" s="34">
        <v>39.40714286</v>
      </c>
      <c r="G696" s="13">
        <f t="shared" si="122"/>
        <v>1.3510870315071377</v>
      </c>
      <c r="H696" s="13">
        <f t="shared" si="123"/>
        <v>38.056055828492866</v>
      </c>
      <c r="I696" s="16">
        <f t="shared" si="130"/>
        <v>39.850126884252767</v>
      </c>
      <c r="J696" s="13">
        <f t="shared" si="124"/>
        <v>32.951622413831402</v>
      </c>
      <c r="K696" s="13">
        <f t="shared" si="125"/>
        <v>6.8985044704213649</v>
      </c>
      <c r="L696" s="13">
        <f t="shared" si="126"/>
        <v>0</v>
      </c>
      <c r="M696" s="13">
        <f t="shared" si="131"/>
        <v>1.1984373184546406</v>
      </c>
      <c r="N696" s="13">
        <f t="shared" si="127"/>
        <v>0.74303113744187721</v>
      </c>
      <c r="O696" s="13">
        <f t="shared" si="128"/>
        <v>2.0941181689490147</v>
      </c>
      <c r="Q696">
        <v>14.885743777839</v>
      </c>
    </row>
    <row r="697" spans="1:17" x14ac:dyDescent="0.2">
      <c r="A697" s="14">
        <f t="shared" si="129"/>
        <v>43191</v>
      </c>
      <c r="B697" s="1">
        <f t="shared" si="132"/>
        <v>4</v>
      </c>
      <c r="F697" s="34">
        <v>18.371428569999999</v>
      </c>
      <c r="G697" s="13">
        <f t="shared" si="122"/>
        <v>0</v>
      </c>
      <c r="H697" s="13">
        <f t="shared" si="123"/>
        <v>18.371428569999999</v>
      </c>
      <c r="I697" s="16">
        <f t="shared" si="130"/>
        <v>25.269933040421364</v>
      </c>
      <c r="J697" s="13">
        <f t="shared" si="124"/>
        <v>24.227050032510082</v>
      </c>
      <c r="K697" s="13">
        <f t="shared" si="125"/>
        <v>1.0428830079112821</v>
      </c>
      <c r="L697" s="13">
        <f t="shared" si="126"/>
        <v>0</v>
      </c>
      <c r="M697" s="13">
        <f t="shared" si="131"/>
        <v>0.45540618101276342</v>
      </c>
      <c r="N697" s="13">
        <f t="shared" si="127"/>
        <v>0.28235183222791332</v>
      </c>
      <c r="O697" s="13">
        <f t="shared" si="128"/>
        <v>0.28235183222791332</v>
      </c>
      <c r="Q697">
        <v>20.202141916748658</v>
      </c>
    </row>
    <row r="698" spans="1:17" x14ac:dyDescent="0.2">
      <c r="A698" s="14">
        <f t="shared" si="129"/>
        <v>43221</v>
      </c>
      <c r="B698" s="1">
        <f t="shared" si="132"/>
        <v>5</v>
      </c>
      <c r="F698" s="34">
        <v>3.835714286</v>
      </c>
      <c r="G698" s="13">
        <f t="shared" si="122"/>
        <v>0</v>
      </c>
      <c r="H698" s="13">
        <f t="shared" si="123"/>
        <v>3.835714286</v>
      </c>
      <c r="I698" s="16">
        <f t="shared" si="130"/>
        <v>4.8785972939112821</v>
      </c>
      <c r="J698" s="13">
        <f t="shared" si="124"/>
        <v>4.8689016574733133</v>
      </c>
      <c r="K698" s="13">
        <f t="shared" si="125"/>
        <v>9.6956364379687798E-3</v>
      </c>
      <c r="L698" s="13">
        <f t="shared" si="126"/>
        <v>0</v>
      </c>
      <c r="M698" s="13">
        <f t="shared" si="131"/>
        <v>0.1730543487848501</v>
      </c>
      <c r="N698" s="13">
        <f t="shared" si="127"/>
        <v>0.10729369624660706</v>
      </c>
      <c r="O698" s="13">
        <f t="shared" si="128"/>
        <v>0.10729369624660706</v>
      </c>
      <c r="Q698">
        <v>18.820153938107062</v>
      </c>
    </row>
    <row r="699" spans="1:17" x14ac:dyDescent="0.2">
      <c r="A699" s="14">
        <f t="shared" si="129"/>
        <v>43252</v>
      </c>
      <c r="B699" s="1">
        <f t="shared" si="132"/>
        <v>6</v>
      </c>
      <c r="F699" s="34">
        <v>7.15</v>
      </c>
      <c r="G699" s="13">
        <f t="shared" si="122"/>
        <v>0</v>
      </c>
      <c r="H699" s="13">
        <f t="shared" si="123"/>
        <v>7.15</v>
      </c>
      <c r="I699" s="16">
        <f t="shared" si="130"/>
        <v>7.1596956364379691</v>
      </c>
      <c r="J699" s="13">
        <f t="shared" si="124"/>
        <v>7.1425949086076459</v>
      </c>
      <c r="K699" s="13">
        <f t="shared" si="125"/>
        <v>1.7100727830323237E-2</v>
      </c>
      <c r="L699" s="13">
        <f t="shared" si="126"/>
        <v>0</v>
      </c>
      <c r="M699" s="13">
        <f t="shared" si="131"/>
        <v>6.5760652538243036E-2</v>
      </c>
      <c r="N699" s="13">
        <f t="shared" si="127"/>
        <v>4.0771604573710679E-2</v>
      </c>
      <c r="O699" s="13">
        <f t="shared" si="128"/>
        <v>4.0771604573710679E-2</v>
      </c>
      <c r="Q699">
        <v>22.941051478624821</v>
      </c>
    </row>
    <row r="700" spans="1:17" x14ac:dyDescent="0.2">
      <c r="A700" s="14">
        <f t="shared" si="129"/>
        <v>43282</v>
      </c>
      <c r="B700" s="1">
        <f t="shared" si="132"/>
        <v>7</v>
      </c>
      <c r="F700" s="34">
        <v>0.257142857</v>
      </c>
      <c r="G700" s="13">
        <f t="shared" si="122"/>
        <v>0</v>
      </c>
      <c r="H700" s="13">
        <f t="shared" si="123"/>
        <v>0.257142857</v>
      </c>
      <c r="I700" s="16">
        <f t="shared" si="130"/>
        <v>0.27424358483032324</v>
      </c>
      <c r="J700" s="13">
        <f t="shared" si="124"/>
        <v>0.27424260709748088</v>
      </c>
      <c r="K700" s="13">
        <f t="shared" si="125"/>
        <v>9.7773284235547209E-7</v>
      </c>
      <c r="L700" s="13">
        <f t="shared" si="126"/>
        <v>0</v>
      </c>
      <c r="M700" s="13">
        <f t="shared" si="131"/>
        <v>2.4989047964532357E-2</v>
      </c>
      <c r="N700" s="13">
        <f t="shared" si="127"/>
        <v>1.5493209738010062E-2</v>
      </c>
      <c r="O700" s="13">
        <f t="shared" si="128"/>
        <v>1.5493209738010062E-2</v>
      </c>
      <c r="Q700">
        <v>22.844142841351719</v>
      </c>
    </row>
    <row r="701" spans="1:17" ht="13.5" customHeight="1" thickBot="1" x14ac:dyDescent="0.25">
      <c r="A701" s="14">
        <f t="shared" si="129"/>
        <v>43313</v>
      </c>
      <c r="B701" s="3">
        <f t="shared" si="132"/>
        <v>8</v>
      </c>
      <c r="F701" s="34">
        <v>37.228571430000002</v>
      </c>
      <c r="G701" s="13">
        <f t="shared" si="122"/>
        <v>1.1075166354280939</v>
      </c>
      <c r="H701" s="13">
        <f t="shared" si="123"/>
        <v>36.121054794571911</v>
      </c>
      <c r="I701" s="16">
        <f t="shared" si="130"/>
        <v>36.121055772304757</v>
      </c>
      <c r="J701" s="13">
        <f t="shared" si="124"/>
        <v>34.342534877743176</v>
      </c>
      <c r="K701" s="13">
        <f t="shared" si="125"/>
        <v>1.7785208945615807</v>
      </c>
      <c r="L701" s="13">
        <f t="shared" si="126"/>
        <v>0</v>
      </c>
      <c r="M701" s="13">
        <f t="shared" si="131"/>
        <v>9.4958382265222952E-3</v>
      </c>
      <c r="N701" s="13">
        <f t="shared" si="127"/>
        <v>5.8874197004438232E-3</v>
      </c>
      <c r="O701" s="13">
        <f t="shared" si="128"/>
        <v>1.1134040551285378</v>
      </c>
      <c r="Q701">
        <v>23.926280000000009</v>
      </c>
    </row>
    <row r="702" spans="1:17" x14ac:dyDescent="0.2">
      <c r="A702" s="14">
        <f t="shared" si="129"/>
        <v>43344</v>
      </c>
      <c r="B702" s="1">
        <f t="shared" si="132"/>
        <v>9</v>
      </c>
      <c r="F702" s="34">
        <v>27.31428571</v>
      </c>
      <c r="G702" s="13">
        <f t="shared" si="122"/>
        <v>0</v>
      </c>
      <c r="H702" s="13">
        <f t="shared" si="123"/>
        <v>27.31428571</v>
      </c>
      <c r="I702" s="16">
        <f t="shared" si="130"/>
        <v>29.092806604561581</v>
      </c>
      <c r="J702" s="13">
        <f t="shared" si="124"/>
        <v>28.023749403946255</v>
      </c>
      <c r="K702" s="13">
        <f t="shared" si="125"/>
        <v>1.0690572006153261</v>
      </c>
      <c r="L702" s="13">
        <f t="shared" si="126"/>
        <v>0</v>
      </c>
      <c r="M702" s="13">
        <f t="shared" si="131"/>
        <v>3.608418526078472E-3</v>
      </c>
      <c r="N702" s="13">
        <f t="shared" si="127"/>
        <v>2.2372194861686526E-3</v>
      </c>
      <c r="O702" s="13">
        <f t="shared" si="128"/>
        <v>2.2372194861686526E-3</v>
      </c>
      <c r="Q702">
        <v>23.068376599166641</v>
      </c>
    </row>
    <row r="703" spans="1:17" x14ac:dyDescent="0.2">
      <c r="A703" s="14">
        <f t="shared" si="129"/>
        <v>43374</v>
      </c>
      <c r="B703" s="1">
        <f t="shared" si="132"/>
        <v>10</v>
      </c>
      <c r="F703" s="34">
        <v>55.535714290000001</v>
      </c>
      <c r="G703" s="13">
        <f t="shared" si="122"/>
        <v>3.1543065529318977</v>
      </c>
      <c r="H703" s="13">
        <f t="shared" si="123"/>
        <v>52.381407737068102</v>
      </c>
      <c r="I703" s="16">
        <f t="shared" si="130"/>
        <v>53.450464937683428</v>
      </c>
      <c r="J703" s="13">
        <f t="shared" si="124"/>
        <v>43.328508912435609</v>
      </c>
      <c r="K703" s="13">
        <f t="shared" si="125"/>
        <v>10.121956025247819</v>
      </c>
      <c r="L703" s="13">
        <f t="shared" si="126"/>
        <v>0</v>
      </c>
      <c r="M703" s="13">
        <f t="shared" si="131"/>
        <v>1.3711990399098194E-3</v>
      </c>
      <c r="N703" s="13">
        <f t="shared" si="127"/>
        <v>8.50143404744088E-4</v>
      </c>
      <c r="O703" s="13">
        <f t="shared" si="128"/>
        <v>3.1551566963366415</v>
      </c>
      <c r="Q703">
        <v>18.20861118351548</v>
      </c>
    </row>
    <row r="704" spans="1:17" x14ac:dyDescent="0.2">
      <c r="A704" s="14">
        <f t="shared" si="129"/>
        <v>43405</v>
      </c>
      <c r="B704" s="1">
        <f t="shared" si="132"/>
        <v>11</v>
      </c>
      <c r="F704" s="34">
        <v>119.5571429</v>
      </c>
      <c r="G704" s="13">
        <f t="shared" si="122"/>
        <v>10.312081831424347</v>
      </c>
      <c r="H704" s="13">
        <f t="shared" si="123"/>
        <v>109.24506106857565</v>
      </c>
      <c r="I704" s="16">
        <f t="shared" si="130"/>
        <v>119.36701709382348</v>
      </c>
      <c r="J704" s="13">
        <f t="shared" si="124"/>
        <v>54.672020657829492</v>
      </c>
      <c r="K704" s="13">
        <f t="shared" si="125"/>
        <v>64.694996435993986</v>
      </c>
      <c r="L704" s="13">
        <f t="shared" si="126"/>
        <v>53.946905624535788</v>
      </c>
      <c r="M704" s="13">
        <f t="shared" si="131"/>
        <v>53.947426680170949</v>
      </c>
      <c r="N704" s="13">
        <f t="shared" si="127"/>
        <v>33.447404541705986</v>
      </c>
      <c r="O704" s="13">
        <f t="shared" si="128"/>
        <v>43.759486373130329</v>
      </c>
      <c r="Q704">
        <v>15.58018675869298</v>
      </c>
    </row>
    <row r="705" spans="1:17" x14ac:dyDescent="0.2">
      <c r="A705" s="14">
        <f t="shared" si="129"/>
        <v>43435</v>
      </c>
      <c r="B705" s="1">
        <f t="shared" si="132"/>
        <v>12</v>
      </c>
      <c r="F705" s="34">
        <v>83.442857140000001</v>
      </c>
      <c r="G705" s="13">
        <f t="shared" si="122"/>
        <v>6.2744033942867681</v>
      </c>
      <c r="H705" s="13">
        <f t="shared" si="123"/>
        <v>77.168453745713236</v>
      </c>
      <c r="I705" s="16">
        <f t="shared" si="130"/>
        <v>87.91654455717142</v>
      </c>
      <c r="J705" s="13">
        <f t="shared" si="124"/>
        <v>47.536371346124554</v>
      </c>
      <c r="K705" s="13">
        <f t="shared" si="125"/>
        <v>40.380173211046866</v>
      </c>
      <c r="L705" s="13">
        <f t="shared" si="126"/>
        <v>29.453300784666904</v>
      </c>
      <c r="M705" s="13">
        <f t="shared" si="131"/>
        <v>49.953322923131871</v>
      </c>
      <c r="N705" s="13">
        <f t="shared" si="127"/>
        <v>30.971060212341762</v>
      </c>
      <c r="O705" s="13">
        <f t="shared" si="128"/>
        <v>37.245463606628533</v>
      </c>
      <c r="Q705">
        <v>14.36383136207577</v>
      </c>
    </row>
    <row r="706" spans="1:17" x14ac:dyDescent="0.2">
      <c r="A706" s="14">
        <f t="shared" si="129"/>
        <v>43466</v>
      </c>
      <c r="B706" s="1">
        <f t="shared" si="132"/>
        <v>1</v>
      </c>
      <c r="F706" s="34">
        <v>45.928571429999998</v>
      </c>
      <c r="G706" s="13">
        <f t="shared" si="122"/>
        <v>2.0802010361813354</v>
      </c>
      <c r="H706" s="13">
        <f t="shared" si="123"/>
        <v>43.848370393818662</v>
      </c>
      <c r="I706" s="16">
        <f t="shared" si="130"/>
        <v>54.775242820198628</v>
      </c>
      <c r="J706" s="13">
        <f t="shared" si="124"/>
        <v>36.245543345793969</v>
      </c>
      <c r="K706" s="13">
        <f t="shared" si="125"/>
        <v>18.529699474404659</v>
      </c>
      <c r="L706" s="13">
        <f t="shared" si="126"/>
        <v>7.4421652597278163</v>
      </c>
      <c r="M706" s="13">
        <f t="shared" si="131"/>
        <v>26.424427970517925</v>
      </c>
      <c r="N706" s="13">
        <f t="shared" si="127"/>
        <v>16.383145341721114</v>
      </c>
      <c r="O706" s="13">
        <f t="shared" si="128"/>
        <v>18.46334637790245</v>
      </c>
      <c r="Q706">
        <v>12.090149593548389</v>
      </c>
    </row>
    <row r="707" spans="1:17" x14ac:dyDescent="0.2">
      <c r="A707" s="14">
        <f t="shared" si="129"/>
        <v>43497</v>
      </c>
      <c r="B707" s="1">
        <f t="shared" si="132"/>
        <v>2</v>
      </c>
      <c r="F707" s="34">
        <v>4.9071428570000002</v>
      </c>
      <c r="G707" s="13">
        <f t="shared" si="122"/>
        <v>0</v>
      </c>
      <c r="H707" s="13">
        <f t="shared" si="123"/>
        <v>4.9071428570000002</v>
      </c>
      <c r="I707" s="16">
        <f t="shared" si="130"/>
        <v>15.994677071676843</v>
      </c>
      <c r="J707" s="13">
        <f t="shared" si="124"/>
        <v>15.388588675883112</v>
      </c>
      <c r="K707" s="13">
        <f t="shared" si="125"/>
        <v>0.60608839579373175</v>
      </c>
      <c r="L707" s="13">
        <f t="shared" si="126"/>
        <v>0</v>
      </c>
      <c r="M707" s="13">
        <f t="shared" si="131"/>
        <v>10.041282628796811</v>
      </c>
      <c r="N707" s="13">
        <f t="shared" si="127"/>
        <v>6.2255952298540231</v>
      </c>
      <c r="O707" s="13">
        <f t="shared" si="128"/>
        <v>6.2255952298540231</v>
      </c>
      <c r="Q707">
        <v>14.34518625954628</v>
      </c>
    </row>
    <row r="708" spans="1:17" x14ac:dyDescent="0.2">
      <c r="A708" s="14">
        <f t="shared" si="129"/>
        <v>43525</v>
      </c>
      <c r="B708" s="1">
        <f t="shared" si="132"/>
        <v>3</v>
      </c>
      <c r="F708" s="34">
        <v>34.15</v>
      </c>
      <c r="G708" s="13">
        <f t="shared" si="122"/>
        <v>0.76332371513319663</v>
      </c>
      <c r="H708" s="13">
        <f t="shared" si="123"/>
        <v>33.386676284866802</v>
      </c>
      <c r="I708" s="16">
        <f t="shared" si="130"/>
        <v>33.992764680660535</v>
      </c>
      <c r="J708" s="13">
        <f t="shared" si="124"/>
        <v>29.99681432746663</v>
      </c>
      <c r="K708" s="13">
        <f t="shared" si="125"/>
        <v>3.9959503531939049</v>
      </c>
      <c r="L708" s="13">
        <f t="shared" si="126"/>
        <v>0</v>
      </c>
      <c r="M708" s="13">
        <f t="shared" si="131"/>
        <v>3.8156873989427877</v>
      </c>
      <c r="N708" s="13">
        <f t="shared" si="127"/>
        <v>2.3657261873445283</v>
      </c>
      <c r="O708" s="13">
        <f t="shared" si="128"/>
        <v>3.1290499024777247</v>
      </c>
      <c r="Q708">
        <v>16.09679250283277</v>
      </c>
    </row>
    <row r="709" spans="1:17" x14ac:dyDescent="0.2">
      <c r="A709" s="14">
        <f t="shared" si="129"/>
        <v>43556</v>
      </c>
      <c r="B709" s="1">
        <f t="shared" si="132"/>
        <v>4</v>
      </c>
      <c r="F709" s="34">
        <v>70.52857143</v>
      </c>
      <c r="G709" s="13">
        <f t="shared" si="122"/>
        <v>4.8305500314146412</v>
      </c>
      <c r="H709" s="13">
        <f t="shared" si="123"/>
        <v>65.698021398585354</v>
      </c>
      <c r="I709" s="16">
        <f t="shared" si="130"/>
        <v>69.693971751779259</v>
      </c>
      <c r="J709" s="13">
        <f t="shared" si="124"/>
        <v>49.13087513812151</v>
      </c>
      <c r="K709" s="13">
        <f t="shared" si="125"/>
        <v>20.563096613657748</v>
      </c>
      <c r="L709" s="13">
        <f t="shared" si="126"/>
        <v>9.4905135265696092</v>
      </c>
      <c r="M709" s="13">
        <f t="shared" si="131"/>
        <v>10.940474738167868</v>
      </c>
      <c r="N709" s="13">
        <f t="shared" si="127"/>
        <v>6.7830943376640782</v>
      </c>
      <c r="O709" s="13">
        <f t="shared" si="128"/>
        <v>11.61364436907872</v>
      </c>
      <c r="Q709">
        <v>17.274231952273311</v>
      </c>
    </row>
    <row r="710" spans="1:17" x14ac:dyDescent="0.2">
      <c r="A710" s="14">
        <f t="shared" si="129"/>
        <v>43586</v>
      </c>
      <c r="B710" s="1">
        <f t="shared" si="132"/>
        <v>5</v>
      </c>
      <c r="F710" s="34">
        <v>0.97142857100000002</v>
      </c>
      <c r="G710" s="13">
        <f t="shared" ref="G710:G773" si="133">IF((F710-$J$2)&gt;0,$I$2*(F710-$J$2),0)</f>
        <v>0</v>
      </c>
      <c r="H710" s="13">
        <f t="shared" ref="H710:H773" si="134">F710-G710</f>
        <v>0.97142857100000002</v>
      </c>
      <c r="I710" s="16">
        <f t="shared" si="130"/>
        <v>12.04401165808814</v>
      </c>
      <c r="J710" s="13">
        <f t="shared" ref="J710:J773" si="135">I710/SQRT(1+(I710/($K$2*(300+(25*Q710)+0.05*(Q710)^3)))^2)</f>
        <v>11.929018659180448</v>
      </c>
      <c r="K710" s="13">
        <f t="shared" ref="K710:K773" si="136">I710-J710</f>
        <v>0.11499299890769166</v>
      </c>
      <c r="L710" s="13">
        <f t="shared" ref="L710:L773" si="137">IF(K710&gt;$N$2,(K710-$N$2)/$L$2,0)</f>
        <v>0</v>
      </c>
      <c r="M710" s="13">
        <f t="shared" si="131"/>
        <v>4.15738040050379</v>
      </c>
      <c r="N710" s="13">
        <f t="shared" ref="N710:N773" si="138">$M$2*M710</f>
        <v>2.5775758483123496</v>
      </c>
      <c r="O710" s="13">
        <f t="shared" ref="O710:O773" si="139">N710+G710</f>
        <v>2.5775758483123496</v>
      </c>
      <c r="Q710">
        <v>20.41936202828364</v>
      </c>
    </row>
    <row r="711" spans="1:17" x14ac:dyDescent="0.2">
      <c r="A711" s="14">
        <f t="shared" ref="A711:A774" si="140">EDATE(A710,1)</f>
        <v>43617</v>
      </c>
      <c r="B711" s="1">
        <f t="shared" si="132"/>
        <v>6</v>
      </c>
      <c r="F711" s="34">
        <v>33.292857140000002</v>
      </c>
      <c r="G711" s="13">
        <f t="shared" si="133"/>
        <v>0.66749273937009135</v>
      </c>
      <c r="H711" s="13">
        <f t="shared" si="134"/>
        <v>32.625364400629913</v>
      </c>
      <c r="I711" s="16">
        <f t="shared" ref="I711:I774" si="141">H711+K710-L710</f>
        <v>32.740357399537601</v>
      </c>
      <c r="J711" s="13">
        <f t="shared" si="135"/>
        <v>31.25725640802187</v>
      </c>
      <c r="K711" s="13">
        <f t="shared" si="136"/>
        <v>1.4831009915157303</v>
      </c>
      <c r="L711" s="13">
        <f t="shared" si="137"/>
        <v>0</v>
      </c>
      <c r="M711" s="13">
        <f t="shared" ref="M711:M774" si="142">L711+M710-N710</f>
        <v>1.5798045521914403</v>
      </c>
      <c r="N711" s="13">
        <f t="shared" si="138"/>
        <v>0.97947882235869299</v>
      </c>
      <c r="O711" s="13">
        <f t="shared" si="139"/>
        <v>1.6469715617287843</v>
      </c>
      <c r="Q711">
        <v>23.164545403644389</v>
      </c>
    </row>
    <row r="712" spans="1:17" x14ac:dyDescent="0.2">
      <c r="A712" s="14">
        <f t="shared" si="140"/>
        <v>43647</v>
      </c>
      <c r="B712" s="1">
        <f t="shared" si="132"/>
        <v>7</v>
      </c>
      <c r="F712" s="34">
        <v>4.3071428569999997</v>
      </c>
      <c r="G712" s="13">
        <f t="shared" si="133"/>
        <v>0</v>
      </c>
      <c r="H712" s="13">
        <f t="shared" si="134"/>
        <v>4.3071428569999997</v>
      </c>
      <c r="I712" s="16">
        <f t="shared" si="141"/>
        <v>5.7902438485157299</v>
      </c>
      <c r="J712" s="13">
        <f t="shared" si="135"/>
        <v>5.7839974296325636</v>
      </c>
      <c r="K712" s="13">
        <f t="shared" si="136"/>
        <v>6.2464188831663492E-3</v>
      </c>
      <c r="L712" s="13">
        <f t="shared" si="137"/>
        <v>0</v>
      </c>
      <c r="M712" s="13">
        <f t="shared" si="142"/>
        <v>0.60032572983274735</v>
      </c>
      <c r="N712" s="13">
        <f t="shared" si="138"/>
        <v>0.37220195249630333</v>
      </c>
      <c r="O712" s="13">
        <f t="shared" si="139"/>
        <v>0.37220195249630333</v>
      </c>
      <c r="Q712">
        <v>25.60409000000001</v>
      </c>
    </row>
    <row r="713" spans="1:17" ht="13.5" customHeight="1" thickBot="1" x14ac:dyDescent="0.25">
      <c r="A713" s="14">
        <f t="shared" si="140"/>
        <v>43678</v>
      </c>
      <c r="B713" s="3">
        <f t="shared" si="132"/>
        <v>8</v>
      </c>
      <c r="F713" s="34">
        <v>2.25</v>
      </c>
      <c r="G713" s="13">
        <f t="shared" si="133"/>
        <v>0</v>
      </c>
      <c r="H713" s="13">
        <f t="shared" si="134"/>
        <v>2.25</v>
      </c>
      <c r="I713" s="16">
        <f t="shared" si="141"/>
        <v>2.2562464188831663</v>
      </c>
      <c r="J713" s="13">
        <f t="shared" si="135"/>
        <v>2.2558145253246238</v>
      </c>
      <c r="K713" s="13">
        <f t="shared" si="136"/>
        <v>4.3189355854256206E-4</v>
      </c>
      <c r="L713" s="13">
        <f t="shared" si="137"/>
        <v>0</v>
      </c>
      <c r="M713" s="13">
        <f t="shared" si="142"/>
        <v>0.22812377733644401</v>
      </c>
      <c r="N713" s="13">
        <f t="shared" si="138"/>
        <v>0.14143674194859529</v>
      </c>
      <c r="O713" s="13">
        <f t="shared" si="139"/>
        <v>0.14143674194859529</v>
      </c>
      <c r="Q713">
        <v>24.49372986351808</v>
      </c>
    </row>
    <row r="714" spans="1:17" x14ac:dyDescent="0.2">
      <c r="A714" s="14">
        <f t="shared" si="140"/>
        <v>43709</v>
      </c>
      <c r="B714" s="1">
        <f t="shared" si="132"/>
        <v>9</v>
      </c>
      <c r="F714" s="34">
        <v>21.428571430000002</v>
      </c>
      <c r="G714" s="13">
        <f t="shared" si="133"/>
        <v>0</v>
      </c>
      <c r="H714" s="13">
        <f t="shared" si="134"/>
        <v>21.428571430000002</v>
      </c>
      <c r="I714" s="16">
        <f t="shared" si="141"/>
        <v>21.429003323558543</v>
      </c>
      <c r="J714" s="13">
        <f t="shared" si="135"/>
        <v>20.975223330967772</v>
      </c>
      <c r="K714" s="13">
        <f t="shared" si="136"/>
        <v>0.45377999259077129</v>
      </c>
      <c r="L714" s="13">
        <f t="shared" si="137"/>
        <v>0</v>
      </c>
      <c r="M714" s="13">
        <f t="shared" si="142"/>
        <v>8.6687035387848721E-2</v>
      </c>
      <c r="N714" s="13">
        <f t="shared" si="138"/>
        <v>5.3745961940466207E-2</v>
      </c>
      <c r="O714" s="13">
        <f t="shared" si="139"/>
        <v>5.3745961940466207E-2</v>
      </c>
      <c r="Q714">
        <v>22.81152819835053</v>
      </c>
    </row>
    <row r="715" spans="1:17" x14ac:dyDescent="0.2">
      <c r="A715" s="14">
        <f t="shared" si="140"/>
        <v>43739</v>
      </c>
      <c r="B715" s="1">
        <f t="shared" si="132"/>
        <v>10</v>
      </c>
      <c r="F715" s="34">
        <v>5.7857142860000002</v>
      </c>
      <c r="G715" s="13">
        <f t="shared" si="133"/>
        <v>0</v>
      </c>
      <c r="H715" s="13">
        <f t="shared" si="134"/>
        <v>5.7857142860000002</v>
      </c>
      <c r="I715" s="16">
        <f t="shared" si="141"/>
        <v>6.2394942785907714</v>
      </c>
      <c r="J715" s="13">
        <f t="shared" si="135"/>
        <v>6.2278778384659796</v>
      </c>
      <c r="K715" s="13">
        <f t="shared" si="136"/>
        <v>1.1616440124791794E-2</v>
      </c>
      <c r="L715" s="13">
        <f t="shared" si="137"/>
        <v>0</v>
      </c>
      <c r="M715" s="13">
        <f t="shared" si="142"/>
        <v>3.2941073447382514E-2</v>
      </c>
      <c r="N715" s="13">
        <f t="shared" si="138"/>
        <v>2.0423465537377158E-2</v>
      </c>
      <c r="O715" s="13">
        <f t="shared" si="139"/>
        <v>2.0423465537377158E-2</v>
      </c>
      <c r="Q715">
        <v>22.76195585418672</v>
      </c>
    </row>
    <row r="716" spans="1:17" x14ac:dyDescent="0.2">
      <c r="A716" s="14">
        <f t="shared" si="140"/>
        <v>43770</v>
      </c>
      <c r="B716" s="1">
        <f t="shared" si="132"/>
        <v>11</v>
      </c>
      <c r="F716" s="34">
        <v>57.021428569999998</v>
      </c>
      <c r="G716" s="13">
        <f t="shared" si="133"/>
        <v>3.3204135763953837</v>
      </c>
      <c r="H716" s="13">
        <f t="shared" si="134"/>
        <v>53.701014993604616</v>
      </c>
      <c r="I716" s="16">
        <f t="shared" si="141"/>
        <v>53.712631433729406</v>
      </c>
      <c r="J716" s="13">
        <f t="shared" si="135"/>
        <v>40.813600695172873</v>
      </c>
      <c r="K716" s="13">
        <f t="shared" si="136"/>
        <v>12.899030738556533</v>
      </c>
      <c r="L716" s="13">
        <f t="shared" si="137"/>
        <v>1.7700954394312711</v>
      </c>
      <c r="M716" s="13">
        <f t="shared" si="142"/>
        <v>1.7826130473412765</v>
      </c>
      <c r="N716" s="13">
        <f t="shared" si="138"/>
        <v>1.1052200893515913</v>
      </c>
      <c r="O716" s="13">
        <f t="shared" si="139"/>
        <v>4.4256336657469753</v>
      </c>
      <c r="Q716">
        <v>15.874294918727379</v>
      </c>
    </row>
    <row r="717" spans="1:17" x14ac:dyDescent="0.2">
      <c r="A717" s="14">
        <f t="shared" si="140"/>
        <v>43800</v>
      </c>
      <c r="B717" s="1">
        <f t="shared" si="132"/>
        <v>12</v>
      </c>
      <c r="F717" s="34">
        <v>34.671428570000003</v>
      </c>
      <c r="G717" s="13">
        <f t="shared" si="133"/>
        <v>0.82162089170171093</v>
      </c>
      <c r="H717" s="13">
        <f t="shared" si="134"/>
        <v>33.849807678298291</v>
      </c>
      <c r="I717" s="16">
        <f t="shared" si="141"/>
        <v>44.978742977423551</v>
      </c>
      <c r="J717" s="13">
        <f t="shared" si="135"/>
        <v>33.117461196611821</v>
      </c>
      <c r="K717" s="13">
        <f t="shared" si="136"/>
        <v>11.86128178081173</v>
      </c>
      <c r="L717" s="13">
        <f t="shared" si="137"/>
        <v>0.72471613895962306</v>
      </c>
      <c r="M717" s="13">
        <f t="shared" si="142"/>
        <v>1.4021090969493082</v>
      </c>
      <c r="N717" s="13">
        <f t="shared" si="138"/>
        <v>0.86930764010857109</v>
      </c>
      <c r="O717" s="13">
        <f t="shared" si="139"/>
        <v>1.690928531810282</v>
      </c>
      <c r="Q717">
        <v>12.271265593548391</v>
      </c>
    </row>
    <row r="718" spans="1:17" x14ac:dyDescent="0.2">
      <c r="A718" s="14">
        <f t="shared" si="140"/>
        <v>43831</v>
      </c>
      <c r="B718" s="1">
        <f t="shared" si="132"/>
        <v>1</v>
      </c>
      <c r="F718" s="34">
        <v>103.4285714</v>
      </c>
      <c r="G718" s="13">
        <f t="shared" si="133"/>
        <v>8.5088623021733909</v>
      </c>
      <c r="H718" s="13">
        <f t="shared" si="134"/>
        <v>94.919709097826598</v>
      </c>
      <c r="I718" s="16">
        <f t="shared" si="141"/>
        <v>106.05627473967871</v>
      </c>
      <c r="J718" s="13">
        <f t="shared" si="135"/>
        <v>43.846682240968214</v>
      </c>
      <c r="K718" s="13">
        <f t="shared" si="136"/>
        <v>62.209592498710499</v>
      </c>
      <c r="L718" s="13">
        <f t="shared" si="137"/>
        <v>51.443227051836303</v>
      </c>
      <c r="M718" s="13">
        <f t="shared" si="142"/>
        <v>51.976028508677039</v>
      </c>
      <c r="N718" s="13">
        <f t="shared" si="138"/>
        <v>32.225137675379763</v>
      </c>
      <c r="O718" s="13">
        <f t="shared" si="139"/>
        <v>40.733999977553154</v>
      </c>
      <c r="Q718">
        <v>12.032690623030209</v>
      </c>
    </row>
    <row r="719" spans="1:17" x14ac:dyDescent="0.2">
      <c r="A719" s="14">
        <f t="shared" si="140"/>
        <v>43862</v>
      </c>
      <c r="B719" s="1">
        <f t="shared" si="132"/>
        <v>2</v>
      </c>
      <c r="F719" s="34">
        <v>8.9499999999999993</v>
      </c>
      <c r="G719" s="13">
        <f t="shared" si="133"/>
        <v>0</v>
      </c>
      <c r="H719" s="13">
        <f t="shared" si="134"/>
        <v>8.9499999999999993</v>
      </c>
      <c r="I719" s="16">
        <f t="shared" si="141"/>
        <v>19.716365446874192</v>
      </c>
      <c r="J719" s="13">
        <f t="shared" si="135"/>
        <v>18.585097171644207</v>
      </c>
      <c r="K719" s="13">
        <f t="shared" si="136"/>
        <v>1.131268275229985</v>
      </c>
      <c r="L719" s="13">
        <f t="shared" si="137"/>
        <v>0</v>
      </c>
      <c r="M719" s="13">
        <f t="shared" si="142"/>
        <v>19.750890833297277</v>
      </c>
      <c r="N719" s="13">
        <f t="shared" si="138"/>
        <v>12.245552316644311</v>
      </c>
      <c r="O719" s="13">
        <f t="shared" si="139"/>
        <v>12.245552316644311</v>
      </c>
      <c r="Q719">
        <v>14.147122428376781</v>
      </c>
    </row>
    <row r="720" spans="1:17" x14ac:dyDescent="0.2">
      <c r="A720" s="14">
        <f t="shared" si="140"/>
        <v>43891</v>
      </c>
      <c r="B720" s="1">
        <f t="shared" si="132"/>
        <v>3</v>
      </c>
      <c r="F720" s="34">
        <v>34.078571429999997</v>
      </c>
      <c r="G720" s="13">
        <f t="shared" si="133"/>
        <v>0.75533780067260892</v>
      </c>
      <c r="H720" s="13">
        <f t="shared" si="134"/>
        <v>33.32323362932739</v>
      </c>
      <c r="I720" s="16">
        <f t="shared" si="141"/>
        <v>34.454501904557375</v>
      </c>
      <c r="J720" s="13">
        <f t="shared" si="135"/>
        <v>29.618714349524407</v>
      </c>
      <c r="K720" s="13">
        <f t="shared" si="136"/>
        <v>4.8357875550329688</v>
      </c>
      <c r="L720" s="13">
        <f t="shared" si="137"/>
        <v>0</v>
      </c>
      <c r="M720" s="13">
        <f t="shared" si="142"/>
        <v>7.5053385166529658</v>
      </c>
      <c r="N720" s="13">
        <f t="shared" si="138"/>
        <v>4.6533098803248389</v>
      </c>
      <c r="O720" s="13">
        <f t="shared" si="139"/>
        <v>5.408647680997448</v>
      </c>
      <c r="Q720">
        <v>14.732830340241341</v>
      </c>
    </row>
    <row r="721" spans="1:17" x14ac:dyDescent="0.2">
      <c r="A721" s="14">
        <f t="shared" si="140"/>
        <v>43922</v>
      </c>
      <c r="B721" s="1">
        <f t="shared" si="132"/>
        <v>4</v>
      </c>
      <c r="F721" s="34">
        <v>0.10714285699999999</v>
      </c>
      <c r="G721" s="13">
        <f t="shared" si="133"/>
        <v>0</v>
      </c>
      <c r="H721" s="13">
        <f t="shared" si="134"/>
        <v>0.10714285699999999</v>
      </c>
      <c r="I721" s="16">
        <f t="shared" si="141"/>
        <v>4.9429304120329691</v>
      </c>
      <c r="J721" s="13">
        <f t="shared" si="135"/>
        <v>4.9327993699090484</v>
      </c>
      <c r="K721" s="13">
        <f t="shared" si="136"/>
        <v>1.0131042123920686E-2</v>
      </c>
      <c r="L721" s="13">
        <f t="shared" si="137"/>
        <v>0</v>
      </c>
      <c r="M721" s="13">
        <f t="shared" si="142"/>
        <v>2.8520286363281269</v>
      </c>
      <c r="N721" s="13">
        <f t="shared" si="138"/>
        <v>1.7682577545234386</v>
      </c>
      <c r="O721" s="13">
        <f t="shared" si="139"/>
        <v>1.7682577545234386</v>
      </c>
      <c r="Q721">
        <v>18.786811642054801</v>
      </c>
    </row>
    <row r="722" spans="1:17" x14ac:dyDescent="0.2">
      <c r="A722" s="14">
        <f t="shared" si="140"/>
        <v>43952</v>
      </c>
      <c r="B722" s="1">
        <f t="shared" si="132"/>
        <v>5</v>
      </c>
      <c r="F722" s="34">
        <v>0.42142857099999997</v>
      </c>
      <c r="G722" s="13">
        <f t="shared" si="133"/>
        <v>0</v>
      </c>
      <c r="H722" s="13">
        <f t="shared" si="134"/>
        <v>0.42142857099999997</v>
      </c>
      <c r="I722" s="16">
        <f t="shared" si="141"/>
        <v>0.43155961312392066</v>
      </c>
      <c r="J722" s="13">
        <f t="shared" si="135"/>
        <v>0.43155433827068695</v>
      </c>
      <c r="K722" s="13">
        <f t="shared" si="136"/>
        <v>5.2748532337054677E-6</v>
      </c>
      <c r="L722" s="13">
        <f t="shared" si="137"/>
        <v>0</v>
      </c>
      <c r="M722" s="13">
        <f t="shared" si="142"/>
        <v>1.0837708818046883</v>
      </c>
      <c r="N722" s="13">
        <f t="shared" si="138"/>
        <v>0.67193794671890672</v>
      </c>
      <c r="O722" s="13">
        <f t="shared" si="139"/>
        <v>0.67193794671890672</v>
      </c>
      <c r="Q722">
        <v>20.54156819454278</v>
      </c>
    </row>
    <row r="723" spans="1:17" x14ac:dyDescent="0.2">
      <c r="A723" s="14">
        <f t="shared" si="140"/>
        <v>43983</v>
      </c>
      <c r="B723" s="1">
        <f t="shared" si="132"/>
        <v>6</v>
      </c>
      <c r="F723" s="34">
        <v>25.67142857</v>
      </c>
      <c r="G723" s="13">
        <f t="shared" si="133"/>
        <v>0</v>
      </c>
      <c r="H723" s="13">
        <f t="shared" si="134"/>
        <v>25.67142857</v>
      </c>
      <c r="I723" s="16">
        <f t="shared" si="141"/>
        <v>25.671433844853233</v>
      </c>
      <c r="J723" s="13">
        <f t="shared" si="135"/>
        <v>24.912220305527935</v>
      </c>
      <c r="K723" s="13">
        <f t="shared" si="136"/>
        <v>0.75921353932529811</v>
      </c>
      <c r="L723" s="13">
        <f t="shared" si="137"/>
        <v>0</v>
      </c>
      <c r="M723" s="13">
        <f t="shared" si="142"/>
        <v>0.41183293508578156</v>
      </c>
      <c r="N723" s="13">
        <f t="shared" si="138"/>
        <v>0.25533641975318455</v>
      </c>
      <c r="O723" s="13">
        <f t="shared" si="139"/>
        <v>0.25533641975318455</v>
      </c>
      <c r="Q723">
        <v>22.912747494117319</v>
      </c>
    </row>
    <row r="724" spans="1:17" x14ac:dyDescent="0.2">
      <c r="A724" s="14">
        <f t="shared" si="140"/>
        <v>44013</v>
      </c>
      <c r="B724" s="1">
        <f t="shared" si="132"/>
        <v>7</v>
      </c>
      <c r="F724" s="34">
        <v>22.59285714</v>
      </c>
      <c r="G724" s="13">
        <f t="shared" si="133"/>
        <v>0</v>
      </c>
      <c r="H724" s="13">
        <f t="shared" si="134"/>
        <v>22.59285714</v>
      </c>
      <c r="I724" s="16">
        <f t="shared" si="141"/>
        <v>23.352070679325298</v>
      </c>
      <c r="J724" s="13">
        <f t="shared" si="135"/>
        <v>22.754449731509297</v>
      </c>
      <c r="K724" s="13">
        <f t="shared" si="136"/>
        <v>0.59762094781600084</v>
      </c>
      <c r="L724" s="13">
        <f t="shared" si="137"/>
        <v>0</v>
      </c>
      <c r="M724" s="13">
        <f t="shared" si="142"/>
        <v>0.15649651533259701</v>
      </c>
      <c r="N724" s="13">
        <f t="shared" si="138"/>
        <v>9.7027839506210148E-2</v>
      </c>
      <c r="O724" s="13">
        <f t="shared" si="139"/>
        <v>9.7027839506210148E-2</v>
      </c>
      <c r="Q724">
        <v>22.638778000000009</v>
      </c>
    </row>
    <row r="725" spans="1:17" ht="13.5" customHeight="1" thickBot="1" x14ac:dyDescent="0.25">
      <c r="A725" s="14">
        <f t="shared" si="140"/>
        <v>44044</v>
      </c>
      <c r="B725" s="3">
        <f t="shared" si="132"/>
        <v>8</v>
      </c>
      <c r="F725" s="34">
        <v>0.257142857</v>
      </c>
      <c r="G725" s="13">
        <f t="shared" si="133"/>
        <v>0</v>
      </c>
      <c r="H725" s="13">
        <f t="shared" si="134"/>
        <v>0.257142857</v>
      </c>
      <c r="I725" s="16">
        <f t="shared" si="141"/>
        <v>0.85476380481600089</v>
      </c>
      <c r="J725" s="13">
        <f t="shared" si="135"/>
        <v>0.85473635478949839</v>
      </c>
      <c r="K725" s="13">
        <f t="shared" si="136"/>
        <v>2.745002650250683E-5</v>
      </c>
      <c r="L725" s="13">
        <f t="shared" si="137"/>
        <v>0</v>
      </c>
      <c r="M725" s="13">
        <f t="shared" si="142"/>
        <v>5.946867582638686E-2</v>
      </c>
      <c r="N725" s="13">
        <f t="shared" si="138"/>
        <v>3.687057901235985E-2</v>
      </c>
      <c r="O725" s="13">
        <f t="shared" si="139"/>
        <v>3.687057901235985E-2</v>
      </c>
      <c r="Q725">
        <v>23.381007414272201</v>
      </c>
    </row>
    <row r="726" spans="1:17" x14ac:dyDescent="0.2">
      <c r="A726" s="14">
        <f t="shared" si="140"/>
        <v>44075</v>
      </c>
      <c r="B726" s="1">
        <f t="shared" si="132"/>
        <v>9</v>
      </c>
      <c r="F726" s="34">
        <v>17.350000000000001</v>
      </c>
      <c r="G726" s="13">
        <f t="shared" si="133"/>
        <v>0</v>
      </c>
      <c r="H726" s="13">
        <f t="shared" si="134"/>
        <v>17.350000000000001</v>
      </c>
      <c r="I726" s="16">
        <f t="shared" si="141"/>
        <v>17.350027450026502</v>
      </c>
      <c r="J726" s="13">
        <f t="shared" si="135"/>
        <v>17.123321716393683</v>
      </c>
      <c r="K726" s="13">
        <f t="shared" si="136"/>
        <v>0.22670573363281932</v>
      </c>
      <c r="L726" s="13">
        <f t="shared" si="137"/>
        <v>0</v>
      </c>
      <c r="M726" s="13">
        <f t="shared" si="142"/>
        <v>2.2598096814027011E-2</v>
      </c>
      <c r="N726" s="13">
        <f t="shared" si="138"/>
        <v>1.4010820024696747E-2</v>
      </c>
      <c r="O726" s="13">
        <f t="shared" si="139"/>
        <v>1.4010820024696747E-2</v>
      </c>
      <c r="Q726">
        <v>23.329958965688789</v>
      </c>
    </row>
    <row r="727" spans="1:17" x14ac:dyDescent="0.2">
      <c r="A727" s="14">
        <f t="shared" si="140"/>
        <v>44105</v>
      </c>
      <c r="B727" s="1">
        <f t="shared" si="132"/>
        <v>10</v>
      </c>
      <c r="F727" s="34">
        <v>46.457142859999998</v>
      </c>
      <c r="G727" s="13">
        <f t="shared" si="133"/>
        <v>2.1392968045313161</v>
      </c>
      <c r="H727" s="13">
        <f t="shared" si="134"/>
        <v>44.317846055468678</v>
      </c>
      <c r="I727" s="16">
        <f t="shared" si="141"/>
        <v>44.544551789101497</v>
      </c>
      <c r="J727" s="13">
        <f t="shared" si="135"/>
        <v>38.941769200536605</v>
      </c>
      <c r="K727" s="13">
        <f t="shared" si="136"/>
        <v>5.6027825885648923</v>
      </c>
      <c r="L727" s="13">
        <f t="shared" si="137"/>
        <v>0</v>
      </c>
      <c r="M727" s="13">
        <f t="shared" si="142"/>
        <v>8.5872767893302639E-3</v>
      </c>
      <c r="N727" s="13">
        <f t="shared" si="138"/>
        <v>5.3241116093847634E-3</v>
      </c>
      <c r="O727" s="13">
        <f t="shared" si="139"/>
        <v>2.1446209161407008</v>
      </c>
      <c r="Q727">
        <v>19.34728978254569</v>
      </c>
    </row>
    <row r="728" spans="1:17" x14ac:dyDescent="0.2">
      <c r="A728" s="14">
        <f t="shared" si="140"/>
        <v>44136</v>
      </c>
      <c r="B728" s="1">
        <f t="shared" si="132"/>
        <v>11</v>
      </c>
      <c r="F728" s="34">
        <v>52.692857140000001</v>
      </c>
      <c r="G728" s="13">
        <f t="shared" si="133"/>
        <v>2.8364671502451366</v>
      </c>
      <c r="H728" s="13">
        <f t="shared" si="134"/>
        <v>49.856389989754867</v>
      </c>
      <c r="I728" s="16">
        <f t="shared" si="141"/>
        <v>55.459172578319759</v>
      </c>
      <c r="J728" s="13">
        <f t="shared" si="135"/>
        <v>40.803271199449746</v>
      </c>
      <c r="K728" s="13">
        <f t="shared" si="136"/>
        <v>14.655901378870013</v>
      </c>
      <c r="L728" s="13">
        <f t="shared" si="137"/>
        <v>3.5398839680377496</v>
      </c>
      <c r="M728" s="13">
        <f t="shared" si="142"/>
        <v>3.5431471332176954</v>
      </c>
      <c r="N728" s="13">
        <f t="shared" si="138"/>
        <v>2.1967512225949712</v>
      </c>
      <c r="O728" s="13">
        <f t="shared" si="139"/>
        <v>5.0332183728401079</v>
      </c>
      <c r="Q728">
        <v>15.28483784811997</v>
      </c>
    </row>
    <row r="729" spans="1:17" x14ac:dyDescent="0.2">
      <c r="A729" s="14">
        <f t="shared" si="140"/>
        <v>44166</v>
      </c>
      <c r="B729" s="1">
        <f t="shared" si="132"/>
        <v>12</v>
      </c>
      <c r="F729" s="34">
        <v>64.564285709999993</v>
      </c>
      <c r="G729" s="13">
        <f t="shared" si="133"/>
        <v>4.1637261599802358</v>
      </c>
      <c r="H729" s="13">
        <f t="shared" si="134"/>
        <v>60.400559550019757</v>
      </c>
      <c r="I729" s="16">
        <f t="shared" si="141"/>
        <v>71.516576960852021</v>
      </c>
      <c r="J729" s="13">
        <f t="shared" si="135"/>
        <v>40.831871942505991</v>
      </c>
      <c r="K729" s="13">
        <f t="shared" si="136"/>
        <v>30.68470501834603</v>
      </c>
      <c r="L729" s="13">
        <f t="shared" si="137"/>
        <v>19.686543919830658</v>
      </c>
      <c r="M729" s="13">
        <f t="shared" si="142"/>
        <v>21.03293983045338</v>
      </c>
      <c r="N729" s="13">
        <f t="shared" si="138"/>
        <v>13.040422694881096</v>
      </c>
      <c r="O729" s="13">
        <f t="shared" si="139"/>
        <v>17.20414885486133</v>
      </c>
      <c r="Q729">
        <v>12.507073593548389</v>
      </c>
    </row>
    <row r="730" spans="1:17" x14ac:dyDescent="0.2">
      <c r="A730" s="14">
        <f t="shared" si="140"/>
        <v>44197</v>
      </c>
      <c r="B730" s="1">
        <f t="shared" si="132"/>
        <v>1</v>
      </c>
      <c r="F730" s="34">
        <v>66.45</v>
      </c>
      <c r="G730" s="13">
        <f t="shared" si="133"/>
        <v>4.3745543064354635</v>
      </c>
      <c r="H730" s="13">
        <f t="shared" si="134"/>
        <v>62.075445693564539</v>
      </c>
      <c r="I730" s="16">
        <f t="shared" si="141"/>
        <v>73.073606792079914</v>
      </c>
      <c r="J730" s="13">
        <f t="shared" si="135"/>
        <v>40.077759556424191</v>
      </c>
      <c r="K730" s="13">
        <f t="shared" si="136"/>
        <v>32.995847235655724</v>
      </c>
      <c r="L730" s="13">
        <f t="shared" si="137"/>
        <v>22.014679463972382</v>
      </c>
      <c r="M730" s="13">
        <f t="shared" si="142"/>
        <v>30.007196599544663</v>
      </c>
      <c r="N730" s="13">
        <f t="shared" si="138"/>
        <v>18.60446189171769</v>
      </c>
      <c r="O730" s="13">
        <f t="shared" si="139"/>
        <v>22.979016198153154</v>
      </c>
      <c r="Q730">
        <v>11.96367369003886</v>
      </c>
    </row>
    <row r="731" spans="1:17" x14ac:dyDescent="0.2">
      <c r="A731" s="14">
        <f t="shared" si="140"/>
        <v>44228</v>
      </c>
      <c r="B731" s="1">
        <f t="shared" si="132"/>
        <v>2</v>
      </c>
      <c r="F731" s="34">
        <v>60.34285714</v>
      </c>
      <c r="G731" s="13">
        <f t="shared" si="133"/>
        <v>3.6917586060798833</v>
      </c>
      <c r="H731" s="13">
        <f t="shared" si="134"/>
        <v>56.65109853392012</v>
      </c>
      <c r="I731" s="16">
        <f t="shared" si="141"/>
        <v>67.632266305603451</v>
      </c>
      <c r="J731" s="13">
        <f t="shared" si="135"/>
        <v>41.356603145179839</v>
      </c>
      <c r="K731" s="13">
        <f t="shared" si="136"/>
        <v>26.275663160423612</v>
      </c>
      <c r="L731" s="13">
        <f t="shared" si="137"/>
        <v>15.245083334602493</v>
      </c>
      <c r="M731" s="13">
        <f t="shared" si="142"/>
        <v>26.647818042429464</v>
      </c>
      <c r="N731" s="13">
        <f t="shared" si="138"/>
        <v>16.521647186306268</v>
      </c>
      <c r="O731" s="13">
        <f t="shared" si="139"/>
        <v>20.213405792386151</v>
      </c>
      <c r="Q731">
        <v>13.23278689670247</v>
      </c>
    </row>
    <row r="732" spans="1:17" x14ac:dyDescent="0.2">
      <c r="A732" s="14">
        <f t="shared" si="140"/>
        <v>44256</v>
      </c>
      <c r="B732" s="1">
        <f t="shared" si="132"/>
        <v>3</v>
      </c>
      <c r="F732" s="34">
        <v>7.35</v>
      </c>
      <c r="G732" s="13">
        <f t="shared" si="133"/>
        <v>0</v>
      </c>
      <c r="H732" s="13">
        <f t="shared" si="134"/>
        <v>7.35</v>
      </c>
      <c r="I732" s="16">
        <f t="shared" si="141"/>
        <v>18.380579825821123</v>
      </c>
      <c r="J732" s="13">
        <f t="shared" si="135"/>
        <v>17.586769864379558</v>
      </c>
      <c r="K732" s="13">
        <f t="shared" si="136"/>
        <v>0.79380996144156413</v>
      </c>
      <c r="L732" s="13">
        <f t="shared" si="137"/>
        <v>0</v>
      </c>
      <c r="M732" s="13">
        <f t="shared" si="142"/>
        <v>10.126170856123196</v>
      </c>
      <c r="N732" s="13">
        <f t="shared" si="138"/>
        <v>6.2782259307963812</v>
      </c>
      <c r="O732" s="13">
        <f t="shared" si="139"/>
        <v>6.2782259307963812</v>
      </c>
      <c r="Q732">
        <v>15.34420711539806</v>
      </c>
    </row>
    <row r="733" spans="1:17" x14ac:dyDescent="0.2">
      <c r="A733" s="14">
        <f t="shared" si="140"/>
        <v>44287</v>
      </c>
      <c r="B733" s="1">
        <f t="shared" si="132"/>
        <v>4</v>
      </c>
      <c r="F733" s="34">
        <v>20.571428569999998</v>
      </c>
      <c r="G733" s="13">
        <f t="shared" si="133"/>
        <v>0</v>
      </c>
      <c r="H733" s="13">
        <f t="shared" si="134"/>
        <v>20.571428569999998</v>
      </c>
      <c r="I733" s="16">
        <f t="shared" si="141"/>
        <v>21.365238531441562</v>
      </c>
      <c r="J733" s="13">
        <f t="shared" si="135"/>
        <v>20.137501363584654</v>
      </c>
      <c r="K733" s="13">
        <f t="shared" si="136"/>
        <v>1.2277371678569082</v>
      </c>
      <c r="L733" s="13">
        <f t="shared" si="137"/>
        <v>0</v>
      </c>
      <c r="M733" s="13">
        <f t="shared" si="142"/>
        <v>3.8479449253268143</v>
      </c>
      <c r="N733" s="13">
        <f t="shared" si="138"/>
        <v>2.3857258537026249</v>
      </c>
      <c r="O733" s="13">
        <f t="shared" si="139"/>
        <v>2.3857258537026249</v>
      </c>
      <c r="Q733">
        <v>15.29106194228247</v>
      </c>
    </row>
    <row r="734" spans="1:17" x14ac:dyDescent="0.2">
      <c r="A734" s="14">
        <f t="shared" si="140"/>
        <v>44317</v>
      </c>
      <c r="B734" s="1">
        <f t="shared" si="132"/>
        <v>5</v>
      </c>
      <c r="F734" s="34">
        <v>0.485714286</v>
      </c>
      <c r="G734" s="13">
        <f t="shared" si="133"/>
        <v>0</v>
      </c>
      <c r="H734" s="13">
        <f t="shared" si="134"/>
        <v>0.485714286</v>
      </c>
      <c r="I734" s="16">
        <f t="shared" si="141"/>
        <v>1.7134514538569081</v>
      </c>
      <c r="J734" s="13">
        <f t="shared" si="135"/>
        <v>1.7131256007599556</v>
      </c>
      <c r="K734" s="13">
        <f t="shared" si="136"/>
        <v>3.2585309695254416E-4</v>
      </c>
      <c r="L734" s="13">
        <f t="shared" si="137"/>
        <v>0</v>
      </c>
      <c r="M734" s="13">
        <f t="shared" si="142"/>
        <v>1.4622190716241894</v>
      </c>
      <c r="N734" s="13">
        <f t="shared" si="138"/>
        <v>0.90657582440699747</v>
      </c>
      <c r="O734" s="13">
        <f t="shared" si="139"/>
        <v>0.90657582440699747</v>
      </c>
      <c r="Q734">
        <v>20.632064424311171</v>
      </c>
    </row>
    <row r="735" spans="1:17" x14ac:dyDescent="0.2">
      <c r="A735" s="14">
        <f t="shared" si="140"/>
        <v>44348</v>
      </c>
      <c r="B735" s="1">
        <f t="shared" si="132"/>
        <v>6</v>
      </c>
      <c r="F735" s="34">
        <v>9.0714285710000002</v>
      </c>
      <c r="G735" s="13">
        <f t="shared" si="133"/>
        <v>0</v>
      </c>
      <c r="H735" s="13">
        <f t="shared" si="134"/>
        <v>9.0714285710000002</v>
      </c>
      <c r="I735" s="16">
        <f t="shared" si="141"/>
        <v>9.0717544240969534</v>
      </c>
      <c r="J735" s="13">
        <f t="shared" si="135"/>
        <v>9.0190606675558485</v>
      </c>
      <c r="K735" s="13">
        <f t="shared" si="136"/>
        <v>5.2693756541104975E-2</v>
      </c>
      <c r="L735" s="13">
        <f t="shared" si="137"/>
        <v>0</v>
      </c>
      <c r="M735" s="13">
        <f t="shared" si="142"/>
        <v>0.55564324721719194</v>
      </c>
      <c r="N735" s="13">
        <f t="shared" si="138"/>
        <v>0.34449881327465898</v>
      </c>
      <c r="O735" s="13">
        <f t="shared" si="139"/>
        <v>0.34449881327465898</v>
      </c>
      <c r="Q735">
        <v>19.96634423811696</v>
      </c>
    </row>
    <row r="736" spans="1:17" x14ac:dyDescent="0.2">
      <c r="A736" s="14">
        <f t="shared" si="140"/>
        <v>44378</v>
      </c>
      <c r="B736" s="1">
        <f t="shared" si="132"/>
        <v>7</v>
      </c>
      <c r="F736" s="34">
        <v>22.121428569999999</v>
      </c>
      <c r="G736" s="13">
        <f t="shared" si="133"/>
        <v>0</v>
      </c>
      <c r="H736" s="13">
        <f t="shared" si="134"/>
        <v>22.121428569999999</v>
      </c>
      <c r="I736" s="16">
        <f t="shared" si="141"/>
        <v>22.174122326541102</v>
      </c>
      <c r="J736" s="13">
        <f t="shared" si="135"/>
        <v>21.806382842212333</v>
      </c>
      <c r="K736" s="13">
        <f t="shared" si="136"/>
        <v>0.36773948432876935</v>
      </c>
      <c r="L736" s="13">
        <f t="shared" si="137"/>
        <v>0</v>
      </c>
      <c r="M736" s="13">
        <f t="shared" si="142"/>
        <v>0.21114443394253296</v>
      </c>
      <c r="N736" s="13">
        <f t="shared" si="138"/>
        <v>0.13090954904437044</v>
      </c>
      <c r="O736" s="13">
        <f t="shared" si="139"/>
        <v>0.13090954904437044</v>
      </c>
      <c r="Q736">
        <v>25.095615000000009</v>
      </c>
    </row>
    <row r="737" spans="1:17" ht="13.5" customHeight="1" thickBot="1" x14ac:dyDescent="0.25">
      <c r="A737" s="14">
        <f t="shared" si="140"/>
        <v>44409</v>
      </c>
      <c r="B737" s="3">
        <f t="shared" si="132"/>
        <v>8</v>
      </c>
      <c r="F737" s="34">
        <v>2.1571428570000002</v>
      </c>
      <c r="G737" s="13">
        <f t="shared" si="133"/>
        <v>0</v>
      </c>
      <c r="H737" s="13">
        <f t="shared" si="134"/>
        <v>2.1571428570000002</v>
      </c>
      <c r="I737" s="16">
        <f t="shared" si="141"/>
        <v>2.5248823413287695</v>
      </c>
      <c r="J737" s="13">
        <f t="shared" si="135"/>
        <v>2.5243085747511635</v>
      </c>
      <c r="K737" s="13">
        <f t="shared" si="136"/>
        <v>5.7376657760599414E-4</v>
      </c>
      <c r="L737" s="13">
        <f t="shared" si="137"/>
        <v>0</v>
      </c>
      <c r="M737" s="13">
        <f t="shared" si="142"/>
        <v>8.0234884898162523E-2</v>
      </c>
      <c r="N737" s="13">
        <f t="shared" si="138"/>
        <v>4.9745628636860766E-2</v>
      </c>
      <c r="O737" s="13">
        <f t="shared" si="139"/>
        <v>4.9745628636860766E-2</v>
      </c>
      <c r="Q737">
        <v>24.87645712775215</v>
      </c>
    </row>
    <row r="738" spans="1:17" x14ac:dyDescent="0.2">
      <c r="A738" s="14">
        <f t="shared" si="140"/>
        <v>44440</v>
      </c>
      <c r="B738" s="1">
        <f t="shared" si="132"/>
        <v>9</v>
      </c>
      <c r="F738" s="34">
        <v>10.49285714</v>
      </c>
      <c r="G738" s="13">
        <f t="shared" si="133"/>
        <v>0</v>
      </c>
      <c r="H738" s="13">
        <f t="shared" si="134"/>
        <v>10.49285714</v>
      </c>
      <c r="I738" s="16">
        <f t="shared" si="141"/>
        <v>10.493430906577606</v>
      </c>
      <c r="J738" s="13">
        <f t="shared" si="135"/>
        <v>10.453123734087212</v>
      </c>
      <c r="K738" s="13">
        <f t="shared" si="136"/>
        <v>4.0307172490393839E-2</v>
      </c>
      <c r="L738" s="13">
        <f t="shared" si="137"/>
        <v>0</v>
      </c>
      <c r="M738" s="13">
        <f t="shared" si="142"/>
        <v>3.0489256261301757E-2</v>
      </c>
      <c r="N738" s="13">
        <f t="shared" si="138"/>
        <v>1.8903338882007091E-2</v>
      </c>
      <c r="O738" s="13">
        <f t="shared" si="139"/>
        <v>1.8903338882007091E-2</v>
      </c>
      <c r="Q738">
        <v>24.992570310791201</v>
      </c>
    </row>
    <row r="739" spans="1:17" x14ac:dyDescent="0.2">
      <c r="A739" s="14">
        <f t="shared" si="140"/>
        <v>44470</v>
      </c>
      <c r="B739" s="1">
        <f t="shared" si="132"/>
        <v>10</v>
      </c>
      <c r="F739" s="34">
        <v>2</v>
      </c>
      <c r="G739" s="13">
        <f t="shared" si="133"/>
        <v>0</v>
      </c>
      <c r="H739" s="13">
        <f t="shared" si="134"/>
        <v>2</v>
      </c>
      <c r="I739" s="16">
        <f t="shared" si="141"/>
        <v>2.0403071724903938</v>
      </c>
      <c r="J739" s="13">
        <f t="shared" si="135"/>
        <v>2.039838014091087</v>
      </c>
      <c r="K739" s="13">
        <f t="shared" si="136"/>
        <v>4.6915839930683489E-4</v>
      </c>
      <c r="L739" s="13">
        <f t="shared" si="137"/>
        <v>0</v>
      </c>
      <c r="M739" s="13">
        <f t="shared" si="142"/>
        <v>1.1585917379294666E-2</v>
      </c>
      <c r="N739" s="13">
        <f t="shared" si="138"/>
        <v>7.1832687751626932E-3</v>
      </c>
      <c r="O739" s="13">
        <f t="shared" si="139"/>
        <v>7.1832687751626932E-3</v>
      </c>
      <c r="Q739">
        <v>21.75750134433795</v>
      </c>
    </row>
    <row r="740" spans="1:17" x14ac:dyDescent="0.2">
      <c r="A740" s="14">
        <f t="shared" si="140"/>
        <v>44501</v>
      </c>
      <c r="B740" s="1">
        <f t="shared" si="132"/>
        <v>11</v>
      </c>
      <c r="F740" s="34">
        <v>0.05</v>
      </c>
      <c r="G740" s="13">
        <f t="shared" si="133"/>
        <v>0</v>
      </c>
      <c r="H740" s="13">
        <f t="shared" si="134"/>
        <v>0.05</v>
      </c>
      <c r="I740" s="16">
        <f t="shared" si="141"/>
        <v>5.0469158399306838E-2</v>
      </c>
      <c r="J740" s="13">
        <f t="shared" si="135"/>
        <v>5.0469141638180934E-2</v>
      </c>
      <c r="K740" s="13">
        <f t="shared" si="136"/>
        <v>1.6761125903874685E-8</v>
      </c>
      <c r="L740" s="13">
        <f t="shared" si="137"/>
        <v>0</v>
      </c>
      <c r="M740" s="13">
        <f t="shared" si="142"/>
        <v>4.4026486041319731E-3</v>
      </c>
      <c r="N740" s="13">
        <f t="shared" si="138"/>
        <v>2.7296421345618235E-3</v>
      </c>
      <c r="O740" s="13">
        <f t="shared" si="139"/>
        <v>2.7296421345618235E-3</v>
      </c>
      <c r="Q740">
        <v>15.678379469497759</v>
      </c>
    </row>
    <row r="741" spans="1:17" x14ac:dyDescent="0.2">
      <c r="A741" s="14">
        <f t="shared" si="140"/>
        <v>44531</v>
      </c>
      <c r="B741" s="1">
        <f t="shared" si="132"/>
        <v>12</v>
      </c>
      <c r="F741" s="34">
        <v>32.77857143</v>
      </c>
      <c r="G741" s="13">
        <f t="shared" si="133"/>
        <v>0.6099941545830444</v>
      </c>
      <c r="H741" s="13">
        <f t="shared" si="134"/>
        <v>32.168577275416958</v>
      </c>
      <c r="I741" s="16">
        <f t="shared" si="141"/>
        <v>32.168577292178085</v>
      </c>
      <c r="J741" s="13">
        <f t="shared" si="135"/>
        <v>27.525625076080459</v>
      </c>
      <c r="K741" s="13">
        <f t="shared" si="136"/>
        <v>4.6429522160976262</v>
      </c>
      <c r="L741" s="13">
        <f t="shared" si="137"/>
        <v>0</v>
      </c>
      <c r="M741" s="13">
        <f t="shared" si="142"/>
        <v>1.6730064695701496E-3</v>
      </c>
      <c r="N741" s="13">
        <f t="shared" si="138"/>
        <v>1.0372640111334928E-3</v>
      </c>
      <c r="O741" s="13">
        <f t="shared" si="139"/>
        <v>0.61103141859417787</v>
      </c>
      <c r="Q741">
        <v>13.486545186712689</v>
      </c>
    </row>
    <row r="742" spans="1:17" x14ac:dyDescent="0.2">
      <c r="A742" s="14">
        <f t="shared" si="140"/>
        <v>44562</v>
      </c>
      <c r="B742" s="1">
        <f t="shared" ref="B742:B805" si="143">B730</f>
        <v>1</v>
      </c>
      <c r="F742" s="34">
        <v>118.05</v>
      </c>
      <c r="G742" s="13">
        <f t="shared" si="133"/>
        <v>10.143579028144346</v>
      </c>
      <c r="H742" s="13">
        <f t="shared" si="134"/>
        <v>107.90642097185565</v>
      </c>
      <c r="I742" s="16">
        <f t="shared" si="141"/>
        <v>112.54937318795328</v>
      </c>
      <c r="J742" s="13">
        <f t="shared" si="135"/>
        <v>45.741936148318928</v>
      </c>
      <c r="K742" s="13">
        <f t="shared" si="136"/>
        <v>66.807437039634351</v>
      </c>
      <c r="L742" s="13">
        <f t="shared" si="137"/>
        <v>56.074878545193272</v>
      </c>
      <c r="M742" s="13">
        <f t="shared" si="142"/>
        <v>56.075514287651714</v>
      </c>
      <c r="N742" s="13">
        <f t="shared" si="138"/>
        <v>34.76681885834406</v>
      </c>
      <c r="O742" s="13">
        <f t="shared" si="139"/>
        <v>44.910397886488404</v>
      </c>
      <c r="Q742">
        <v>12.60341259354839</v>
      </c>
    </row>
    <row r="743" spans="1:17" x14ac:dyDescent="0.2">
      <c r="A743" s="14">
        <f t="shared" si="140"/>
        <v>44593</v>
      </c>
      <c r="B743" s="1">
        <f t="shared" si="143"/>
        <v>2</v>
      </c>
      <c r="F743" s="34">
        <v>59.285714290000001</v>
      </c>
      <c r="G743" s="13">
        <f t="shared" si="133"/>
        <v>3.5735670704979503</v>
      </c>
      <c r="H743" s="13">
        <f t="shared" si="134"/>
        <v>55.71214721950205</v>
      </c>
      <c r="I743" s="16">
        <f t="shared" si="141"/>
        <v>66.444705713943122</v>
      </c>
      <c r="J743" s="13">
        <f t="shared" si="135"/>
        <v>41.890174658735425</v>
      </c>
      <c r="K743" s="13">
        <f t="shared" si="136"/>
        <v>24.554531055207697</v>
      </c>
      <c r="L743" s="13">
        <f t="shared" si="137"/>
        <v>13.511296118781106</v>
      </c>
      <c r="M743" s="13">
        <f t="shared" si="142"/>
        <v>34.819991548088758</v>
      </c>
      <c r="N743" s="13">
        <f t="shared" si="138"/>
        <v>21.588394759815031</v>
      </c>
      <c r="O743" s="13">
        <f t="shared" si="139"/>
        <v>25.161961830312983</v>
      </c>
      <c r="Q743">
        <v>13.697730439018549</v>
      </c>
    </row>
    <row r="744" spans="1:17" x14ac:dyDescent="0.2">
      <c r="A744" s="14">
        <f t="shared" si="140"/>
        <v>44621</v>
      </c>
      <c r="B744" s="1">
        <f t="shared" si="143"/>
        <v>3</v>
      </c>
      <c r="F744" s="34">
        <v>41.857142860000003</v>
      </c>
      <c r="G744" s="13">
        <f t="shared" si="133"/>
        <v>1.6250039029836256</v>
      </c>
      <c r="H744" s="13">
        <f t="shared" si="134"/>
        <v>40.232138957016375</v>
      </c>
      <c r="I744" s="16">
        <f t="shared" si="141"/>
        <v>51.275373893442975</v>
      </c>
      <c r="J744" s="13">
        <f t="shared" si="135"/>
        <v>37.088376021951142</v>
      </c>
      <c r="K744" s="13">
        <f t="shared" si="136"/>
        <v>14.186997871491833</v>
      </c>
      <c r="L744" s="13">
        <f t="shared" si="137"/>
        <v>3.0675327149977578</v>
      </c>
      <c r="M744" s="13">
        <f t="shared" si="142"/>
        <v>16.299129503271487</v>
      </c>
      <c r="N744" s="13">
        <f t="shared" si="138"/>
        <v>10.105460292028322</v>
      </c>
      <c r="O744" s="13">
        <f t="shared" si="139"/>
        <v>11.730464195011947</v>
      </c>
      <c r="Q744">
        <v>13.628959150956151</v>
      </c>
    </row>
    <row r="745" spans="1:17" x14ac:dyDescent="0.2">
      <c r="A745" s="14">
        <f t="shared" si="140"/>
        <v>44652</v>
      </c>
      <c r="B745" s="1">
        <f t="shared" si="143"/>
        <v>4</v>
      </c>
      <c r="F745" s="34">
        <v>63.22142857</v>
      </c>
      <c r="G745" s="13">
        <f t="shared" si="133"/>
        <v>4.0135909654379249</v>
      </c>
      <c r="H745" s="13">
        <f t="shared" si="134"/>
        <v>59.207837604562073</v>
      </c>
      <c r="I745" s="16">
        <f t="shared" si="141"/>
        <v>70.32730276105616</v>
      </c>
      <c r="J745" s="13">
        <f t="shared" si="135"/>
        <v>49.433193443232149</v>
      </c>
      <c r="K745" s="13">
        <f t="shared" si="136"/>
        <v>20.894109317824011</v>
      </c>
      <c r="L745" s="13">
        <f t="shared" si="137"/>
        <v>9.8239600952662851</v>
      </c>
      <c r="M745" s="13">
        <f t="shared" si="142"/>
        <v>16.017629306509452</v>
      </c>
      <c r="N745" s="13">
        <f t="shared" si="138"/>
        <v>9.930930170035861</v>
      </c>
      <c r="O745" s="13">
        <f t="shared" si="139"/>
        <v>13.944521135473785</v>
      </c>
      <c r="Q745">
        <v>17.320678073562512</v>
      </c>
    </row>
    <row r="746" spans="1:17" x14ac:dyDescent="0.2">
      <c r="A746" s="14">
        <f t="shared" si="140"/>
        <v>44682</v>
      </c>
      <c r="B746" s="1">
        <f t="shared" si="143"/>
        <v>5</v>
      </c>
      <c r="F746" s="34">
        <v>1.321428571</v>
      </c>
      <c r="G746" s="13">
        <f t="shared" si="133"/>
        <v>0</v>
      </c>
      <c r="H746" s="13">
        <f t="shared" si="134"/>
        <v>1.321428571</v>
      </c>
      <c r="I746" s="16">
        <f t="shared" si="141"/>
        <v>12.391577793557724</v>
      </c>
      <c r="J746" s="13">
        <f t="shared" si="135"/>
        <v>12.242150164521959</v>
      </c>
      <c r="K746" s="13">
        <f t="shared" si="136"/>
        <v>0.14942762903576501</v>
      </c>
      <c r="L746" s="13">
        <f t="shared" si="137"/>
        <v>0</v>
      </c>
      <c r="M746" s="13">
        <f t="shared" si="142"/>
        <v>6.086699136473591</v>
      </c>
      <c r="N746" s="13">
        <f t="shared" si="138"/>
        <v>3.7737534646136264</v>
      </c>
      <c r="O746" s="13">
        <f t="shared" si="139"/>
        <v>3.7737534646136264</v>
      </c>
      <c r="Q746">
        <v>19.145799209507771</v>
      </c>
    </row>
    <row r="747" spans="1:17" x14ac:dyDescent="0.2">
      <c r="A747" s="14">
        <f t="shared" si="140"/>
        <v>44713</v>
      </c>
      <c r="B747" s="1">
        <f t="shared" si="143"/>
        <v>6</v>
      </c>
      <c r="F747" s="34">
        <v>13.17142857</v>
      </c>
      <c r="G747" s="13">
        <f t="shared" si="133"/>
        <v>0</v>
      </c>
      <c r="H747" s="13">
        <f t="shared" si="134"/>
        <v>13.17142857</v>
      </c>
      <c r="I747" s="16">
        <f t="shared" si="141"/>
        <v>13.320856199035765</v>
      </c>
      <c r="J747" s="13">
        <f t="shared" si="135"/>
        <v>13.173547962278793</v>
      </c>
      <c r="K747" s="13">
        <f t="shared" si="136"/>
        <v>0.14730823675697202</v>
      </c>
      <c r="L747" s="13">
        <f t="shared" si="137"/>
        <v>0</v>
      </c>
      <c r="M747" s="13">
        <f t="shared" si="142"/>
        <v>2.3129456718599646</v>
      </c>
      <c r="N747" s="13">
        <f t="shared" si="138"/>
        <v>1.4340263165531781</v>
      </c>
      <c r="O747" s="13">
        <f t="shared" si="139"/>
        <v>1.4340263165531781</v>
      </c>
      <c r="Q747">
        <v>20.788977736138509</v>
      </c>
    </row>
    <row r="748" spans="1:17" x14ac:dyDescent="0.2">
      <c r="A748" s="14">
        <f t="shared" si="140"/>
        <v>44743</v>
      </c>
      <c r="B748" s="1">
        <f t="shared" si="143"/>
        <v>7</v>
      </c>
      <c r="F748" s="34">
        <v>20.057142859999999</v>
      </c>
      <c r="G748" s="13">
        <f t="shared" si="133"/>
        <v>0</v>
      </c>
      <c r="H748" s="13">
        <f t="shared" si="134"/>
        <v>20.057142859999999</v>
      </c>
      <c r="I748" s="16">
        <f t="shared" si="141"/>
        <v>20.204451096756969</v>
      </c>
      <c r="J748" s="13">
        <f t="shared" si="135"/>
        <v>19.860068927924889</v>
      </c>
      <c r="K748" s="13">
        <f t="shared" si="136"/>
        <v>0.34438216883208028</v>
      </c>
      <c r="L748" s="13">
        <f t="shared" si="137"/>
        <v>0</v>
      </c>
      <c r="M748" s="13">
        <f t="shared" si="142"/>
        <v>0.87891935530678644</v>
      </c>
      <c r="N748" s="13">
        <f t="shared" si="138"/>
        <v>0.54493000029020755</v>
      </c>
      <c r="O748" s="13">
        <f t="shared" si="139"/>
        <v>0.54493000029020755</v>
      </c>
      <c r="Q748">
        <v>23.563224000000009</v>
      </c>
    </row>
    <row r="749" spans="1:17" ht="13.5" customHeight="1" thickBot="1" x14ac:dyDescent="0.25">
      <c r="A749" s="14">
        <f t="shared" si="140"/>
        <v>44774</v>
      </c>
      <c r="B749" s="3">
        <f t="shared" si="143"/>
        <v>8</v>
      </c>
      <c r="F749" s="34">
        <v>0.80714285699999999</v>
      </c>
      <c r="G749" s="13">
        <f t="shared" si="133"/>
        <v>0</v>
      </c>
      <c r="H749" s="13">
        <f t="shared" si="134"/>
        <v>0.80714285699999999</v>
      </c>
      <c r="I749" s="16">
        <f t="shared" si="141"/>
        <v>1.1515250258320804</v>
      </c>
      <c r="J749" s="13">
        <f t="shared" si="135"/>
        <v>1.1514552231983786</v>
      </c>
      <c r="K749" s="13">
        <f t="shared" si="136"/>
        <v>6.9802633701820938E-5</v>
      </c>
      <c r="L749" s="13">
        <f t="shared" si="137"/>
        <v>0</v>
      </c>
      <c r="M749" s="13">
        <f t="shared" si="142"/>
        <v>0.33398935501657889</v>
      </c>
      <c r="N749" s="13">
        <f t="shared" si="138"/>
        <v>0.20707340011027892</v>
      </c>
      <c r="O749" s="13">
        <f t="shared" si="139"/>
        <v>0.20707340011027892</v>
      </c>
      <c r="Q749">
        <v>23.10141608265625</v>
      </c>
    </row>
    <row r="750" spans="1:17" x14ac:dyDescent="0.2">
      <c r="A750" s="14">
        <f t="shared" si="140"/>
        <v>44805</v>
      </c>
      <c r="B750" s="1">
        <f t="shared" si="143"/>
        <v>9</v>
      </c>
      <c r="F750" s="34">
        <v>22.292857139999999</v>
      </c>
      <c r="G750" s="13">
        <f t="shared" si="133"/>
        <v>0</v>
      </c>
      <c r="H750" s="13">
        <f t="shared" si="134"/>
        <v>22.292857139999999</v>
      </c>
      <c r="I750" s="16">
        <f t="shared" si="141"/>
        <v>22.292926942633702</v>
      </c>
      <c r="J750" s="13">
        <f t="shared" si="135"/>
        <v>21.80614537509225</v>
      </c>
      <c r="K750" s="13">
        <f t="shared" si="136"/>
        <v>0.48678156754145263</v>
      </c>
      <c r="L750" s="13">
        <f t="shared" si="137"/>
        <v>0</v>
      </c>
      <c r="M750" s="13">
        <f t="shared" si="142"/>
        <v>0.12691595490629998</v>
      </c>
      <c r="N750" s="13">
        <f t="shared" si="138"/>
        <v>7.8687892041905988E-2</v>
      </c>
      <c r="O750" s="13">
        <f t="shared" si="139"/>
        <v>7.8687892041905988E-2</v>
      </c>
      <c r="Q750">
        <v>23.148076485629339</v>
      </c>
    </row>
    <row r="751" spans="1:17" x14ac:dyDescent="0.2">
      <c r="A751" s="14">
        <f t="shared" si="140"/>
        <v>44835</v>
      </c>
      <c r="B751" s="1">
        <f t="shared" si="143"/>
        <v>10</v>
      </c>
      <c r="F751" s="34">
        <v>97.55</v>
      </c>
      <c r="G751" s="13">
        <f t="shared" si="133"/>
        <v>7.8516215321165932</v>
      </c>
      <c r="H751" s="13">
        <f t="shared" si="134"/>
        <v>89.698378467883401</v>
      </c>
      <c r="I751" s="16">
        <f t="shared" si="141"/>
        <v>90.185160035424857</v>
      </c>
      <c r="J751" s="13">
        <f t="shared" si="135"/>
        <v>54.047403425311877</v>
      </c>
      <c r="K751" s="13">
        <f t="shared" si="136"/>
        <v>36.13775661011298</v>
      </c>
      <c r="L751" s="13">
        <f t="shared" si="137"/>
        <v>25.179690615757263</v>
      </c>
      <c r="M751" s="13">
        <f t="shared" si="142"/>
        <v>25.227918678621656</v>
      </c>
      <c r="N751" s="13">
        <f t="shared" si="138"/>
        <v>15.641309580745427</v>
      </c>
      <c r="O751" s="13">
        <f t="shared" si="139"/>
        <v>23.492931112862021</v>
      </c>
      <c r="Q751">
        <v>16.909632919424919</v>
      </c>
    </row>
    <row r="752" spans="1:17" x14ac:dyDescent="0.2">
      <c r="A752" s="14">
        <f t="shared" si="140"/>
        <v>44866</v>
      </c>
      <c r="B752" s="1">
        <f t="shared" si="143"/>
        <v>11</v>
      </c>
      <c r="F752" s="34">
        <v>0.14285714299999999</v>
      </c>
      <c r="G752" s="13">
        <f t="shared" si="133"/>
        <v>0</v>
      </c>
      <c r="H752" s="13">
        <f t="shared" si="134"/>
        <v>0.14285714299999999</v>
      </c>
      <c r="I752" s="16">
        <f t="shared" si="141"/>
        <v>11.100923137355718</v>
      </c>
      <c r="J752" s="13">
        <f t="shared" si="135"/>
        <v>10.939739914371003</v>
      </c>
      <c r="K752" s="13">
        <f t="shared" si="136"/>
        <v>0.16118322298471455</v>
      </c>
      <c r="L752" s="13">
        <f t="shared" si="137"/>
        <v>0</v>
      </c>
      <c r="M752" s="13">
        <f t="shared" si="142"/>
        <v>9.5866090978762291</v>
      </c>
      <c r="N752" s="13">
        <f t="shared" si="138"/>
        <v>5.9436976406832622</v>
      </c>
      <c r="O752" s="13">
        <f t="shared" si="139"/>
        <v>5.9436976406832622</v>
      </c>
      <c r="Q752">
        <v>16.24442539896447</v>
      </c>
    </row>
    <row r="753" spans="1:17" x14ac:dyDescent="0.2">
      <c r="A753" s="14">
        <f t="shared" si="140"/>
        <v>44896</v>
      </c>
      <c r="B753" s="1">
        <f t="shared" si="143"/>
        <v>12</v>
      </c>
      <c r="F753" s="34">
        <v>37.692857140000001</v>
      </c>
      <c r="G753" s="13">
        <f t="shared" si="133"/>
        <v>1.1594250799809263</v>
      </c>
      <c r="H753" s="13">
        <f t="shared" si="134"/>
        <v>36.533432060019074</v>
      </c>
      <c r="I753" s="16">
        <f t="shared" si="141"/>
        <v>36.694615283003785</v>
      </c>
      <c r="J753" s="13">
        <f t="shared" si="135"/>
        <v>30.22551296194327</v>
      </c>
      <c r="K753" s="13">
        <f t="shared" si="136"/>
        <v>6.4691023210605145</v>
      </c>
      <c r="L753" s="13">
        <f t="shared" si="137"/>
        <v>0</v>
      </c>
      <c r="M753" s="13">
        <f t="shared" si="142"/>
        <v>3.6429114571929668</v>
      </c>
      <c r="N753" s="13">
        <f t="shared" si="138"/>
        <v>2.2586051034596393</v>
      </c>
      <c r="O753" s="13">
        <f t="shared" si="139"/>
        <v>3.4180301834405658</v>
      </c>
      <c r="Q753">
        <v>13.51899180062418</v>
      </c>
    </row>
    <row r="754" spans="1:17" x14ac:dyDescent="0.2">
      <c r="A754" s="14">
        <f t="shared" si="140"/>
        <v>44927</v>
      </c>
      <c r="B754" s="1">
        <f t="shared" si="143"/>
        <v>1</v>
      </c>
      <c r="F754" s="34">
        <v>98.021774611446645</v>
      </c>
      <c r="G754" s="13">
        <f t="shared" si="133"/>
        <v>7.9043672568551653</v>
      </c>
      <c r="H754" s="13">
        <f t="shared" si="134"/>
        <v>90.117407354591478</v>
      </c>
      <c r="I754" s="16">
        <f t="shared" si="141"/>
        <v>96.586509675651996</v>
      </c>
      <c r="J754" s="13">
        <f t="shared" si="135"/>
        <v>43.292280865415009</v>
      </c>
      <c r="K754" s="13">
        <f t="shared" si="136"/>
        <v>53.294228810236987</v>
      </c>
      <c r="L754" s="13">
        <f t="shared" si="137"/>
        <v>42.462310630238044</v>
      </c>
      <c r="M754" s="13">
        <f t="shared" si="142"/>
        <v>43.846616983971373</v>
      </c>
      <c r="N754" s="13">
        <f t="shared" si="138"/>
        <v>27.184902530062249</v>
      </c>
      <c r="O754" s="13">
        <f t="shared" si="139"/>
        <v>35.089269786917413</v>
      </c>
      <c r="Q754">
        <v>12.116458974108941</v>
      </c>
    </row>
    <row r="755" spans="1:17" x14ac:dyDescent="0.2">
      <c r="A755" s="14">
        <f t="shared" si="140"/>
        <v>44958</v>
      </c>
      <c r="B755" s="1">
        <f t="shared" si="143"/>
        <v>2</v>
      </c>
      <c r="F755" s="34">
        <v>45.709183772209627</v>
      </c>
      <c r="G755" s="13">
        <f t="shared" si="133"/>
        <v>2.0556728807272568</v>
      </c>
      <c r="H755" s="13">
        <f t="shared" si="134"/>
        <v>43.65351089148237</v>
      </c>
      <c r="I755" s="16">
        <f t="shared" si="141"/>
        <v>54.485429071481313</v>
      </c>
      <c r="J755" s="13">
        <f t="shared" si="135"/>
        <v>36.956988675684947</v>
      </c>
      <c r="K755" s="13">
        <f t="shared" si="136"/>
        <v>17.528440395796366</v>
      </c>
      <c r="L755" s="13">
        <f t="shared" si="137"/>
        <v>6.4335441405497606</v>
      </c>
      <c r="M755" s="13">
        <f t="shared" si="142"/>
        <v>23.095258594458887</v>
      </c>
      <c r="N755" s="13">
        <f t="shared" si="138"/>
        <v>14.319060328564509</v>
      </c>
      <c r="O755" s="13">
        <f t="shared" si="139"/>
        <v>16.374733209291765</v>
      </c>
      <c r="Q755">
        <v>12.671343593548389</v>
      </c>
    </row>
    <row r="756" spans="1:17" x14ac:dyDescent="0.2">
      <c r="A756" s="14">
        <f t="shared" si="140"/>
        <v>44986</v>
      </c>
      <c r="B756" s="1">
        <f t="shared" si="143"/>
        <v>3</v>
      </c>
      <c r="F756" s="34">
        <v>9.1481944005657005E-3</v>
      </c>
      <c r="G756" s="13">
        <f t="shared" si="133"/>
        <v>0</v>
      </c>
      <c r="H756" s="13">
        <f t="shared" si="134"/>
        <v>9.1481944005657005E-3</v>
      </c>
      <c r="I756" s="16">
        <f t="shared" si="141"/>
        <v>11.104044449647173</v>
      </c>
      <c r="J756" s="13">
        <f t="shared" si="135"/>
        <v>10.934722253447141</v>
      </c>
      <c r="K756" s="13">
        <f t="shared" si="136"/>
        <v>0.16932219620003153</v>
      </c>
      <c r="L756" s="13">
        <f t="shared" si="137"/>
        <v>0</v>
      </c>
      <c r="M756" s="13">
        <f t="shared" si="142"/>
        <v>8.7761982658943776</v>
      </c>
      <c r="N756" s="13">
        <f t="shared" si="138"/>
        <v>5.4412429248545138</v>
      </c>
      <c r="O756" s="13">
        <f t="shared" si="139"/>
        <v>5.4412429248545138</v>
      </c>
      <c r="Q756">
        <v>15.89112207685662</v>
      </c>
    </row>
    <row r="757" spans="1:17" x14ac:dyDescent="0.2">
      <c r="A757" s="14">
        <f t="shared" si="140"/>
        <v>45017</v>
      </c>
      <c r="B757" s="1">
        <f t="shared" si="143"/>
        <v>4</v>
      </c>
      <c r="F757" s="34">
        <v>29.312604083765251</v>
      </c>
      <c r="G757" s="13">
        <f t="shared" si="133"/>
        <v>0.22248928432986612</v>
      </c>
      <c r="H757" s="13">
        <f t="shared" si="134"/>
        <v>29.090114799435383</v>
      </c>
      <c r="I757" s="16">
        <f t="shared" si="141"/>
        <v>29.259436995635415</v>
      </c>
      <c r="J757" s="13">
        <f t="shared" si="135"/>
        <v>27.665345425822515</v>
      </c>
      <c r="K757" s="13">
        <f t="shared" si="136"/>
        <v>1.5940915698128997</v>
      </c>
      <c r="L757" s="13">
        <f t="shared" si="137"/>
        <v>0</v>
      </c>
      <c r="M757" s="13">
        <f t="shared" si="142"/>
        <v>3.3349553410398638</v>
      </c>
      <c r="N757" s="13">
        <f t="shared" si="138"/>
        <v>2.0676723114447157</v>
      </c>
      <c r="O757" s="13">
        <f t="shared" si="139"/>
        <v>2.290161595774582</v>
      </c>
      <c r="Q757">
        <v>20.16304208014278</v>
      </c>
    </row>
    <row r="758" spans="1:17" x14ac:dyDescent="0.2">
      <c r="A758" s="14">
        <f t="shared" si="140"/>
        <v>45047</v>
      </c>
      <c r="B758" s="1">
        <f t="shared" si="143"/>
        <v>5</v>
      </c>
      <c r="F758" s="34">
        <v>87.742008819911973</v>
      </c>
      <c r="G758" s="13">
        <f t="shared" si="133"/>
        <v>6.7550606098640635</v>
      </c>
      <c r="H758" s="13">
        <f t="shared" si="134"/>
        <v>80.986948210047913</v>
      </c>
      <c r="I758" s="16">
        <f t="shared" si="141"/>
        <v>82.581039779860816</v>
      </c>
      <c r="J758" s="13">
        <f t="shared" si="135"/>
        <v>53.902476462373876</v>
      </c>
      <c r="K758" s="13">
        <f t="shared" si="136"/>
        <v>28.67856331748694</v>
      </c>
      <c r="L758" s="13">
        <f t="shared" si="137"/>
        <v>17.665651494702537</v>
      </c>
      <c r="M758" s="13">
        <f t="shared" si="142"/>
        <v>18.932934524297686</v>
      </c>
      <c r="N758" s="13">
        <f t="shared" si="138"/>
        <v>11.738419405064565</v>
      </c>
      <c r="O758" s="13">
        <f t="shared" si="139"/>
        <v>18.493480014928629</v>
      </c>
      <c r="Q758">
        <v>17.653472590151861</v>
      </c>
    </row>
    <row r="759" spans="1:17" x14ac:dyDescent="0.2">
      <c r="A759" s="14">
        <f t="shared" si="140"/>
        <v>45078</v>
      </c>
      <c r="B759" s="1">
        <f t="shared" si="143"/>
        <v>6</v>
      </c>
      <c r="F759" s="34">
        <v>0.34868553814240189</v>
      </c>
      <c r="G759" s="13">
        <f t="shared" si="133"/>
        <v>0</v>
      </c>
      <c r="H759" s="13">
        <f t="shared" si="134"/>
        <v>0.34868553814240189</v>
      </c>
      <c r="I759" s="16">
        <f t="shared" si="141"/>
        <v>11.361597360926805</v>
      </c>
      <c r="J759" s="13">
        <f t="shared" si="135"/>
        <v>11.267425521307725</v>
      </c>
      <c r="K759" s="13">
        <f t="shared" si="136"/>
        <v>9.4171839619079378E-2</v>
      </c>
      <c r="L759" s="13">
        <f t="shared" si="137"/>
        <v>0</v>
      </c>
      <c r="M759" s="13">
        <f t="shared" si="142"/>
        <v>7.1945151192331203</v>
      </c>
      <c r="N759" s="13">
        <f t="shared" si="138"/>
        <v>4.4605993739245342</v>
      </c>
      <c r="O759" s="13">
        <f t="shared" si="139"/>
        <v>4.4605993739245342</v>
      </c>
      <c r="Q759">
        <v>20.607700750290739</v>
      </c>
    </row>
    <row r="760" spans="1:17" x14ac:dyDescent="0.2">
      <c r="A760" s="14">
        <f t="shared" si="140"/>
        <v>45108</v>
      </c>
      <c r="B760" s="1">
        <f t="shared" si="143"/>
        <v>7</v>
      </c>
      <c r="F760" s="34">
        <v>3.8948360608112749</v>
      </c>
      <c r="G760" s="13">
        <f t="shared" si="133"/>
        <v>0</v>
      </c>
      <c r="H760" s="13">
        <f t="shared" si="134"/>
        <v>3.8948360608112749</v>
      </c>
      <c r="I760" s="16">
        <f t="shared" si="141"/>
        <v>3.9890079004303542</v>
      </c>
      <c r="J760" s="13">
        <f t="shared" si="135"/>
        <v>3.9868894135903852</v>
      </c>
      <c r="K760" s="13">
        <f t="shared" si="136"/>
        <v>2.1184868399690693E-3</v>
      </c>
      <c r="L760" s="13">
        <f t="shared" si="137"/>
        <v>0</v>
      </c>
      <c r="M760" s="13">
        <f t="shared" si="142"/>
        <v>2.7339157453085861</v>
      </c>
      <c r="N760" s="13">
        <f t="shared" si="138"/>
        <v>1.6950277620913234</v>
      </c>
      <c r="O760" s="13">
        <f t="shared" si="139"/>
        <v>1.6950277620913234</v>
      </c>
      <c r="Q760">
        <v>25.346315181537818</v>
      </c>
    </row>
    <row r="761" spans="1:17" ht="13.5" customHeight="1" thickBot="1" x14ac:dyDescent="0.25">
      <c r="A761" s="14">
        <f t="shared" si="140"/>
        <v>45139</v>
      </c>
      <c r="B761" s="3">
        <f t="shared" si="143"/>
        <v>8</v>
      </c>
      <c r="F761" s="34">
        <v>27.048680300758619</v>
      </c>
      <c r="G761" s="13">
        <f t="shared" si="133"/>
        <v>0</v>
      </c>
      <c r="H761" s="13">
        <f t="shared" si="134"/>
        <v>27.048680300758619</v>
      </c>
      <c r="I761" s="16">
        <f t="shared" si="141"/>
        <v>27.050798787598588</v>
      </c>
      <c r="J761" s="13">
        <f t="shared" si="135"/>
        <v>26.447558258737459</v>
      </c>
      <c r="K761" s="13">
        <f t="shared" si="136"/>
        <v>0.60324052886112867</v>
      </c>
      <c r="L761" s="13">
        <f t="shared" si="137"/>
        <v>0</v>
      </c>
      <c r="M761" s="13">
        <f t="shared" si="142"/>
        <v>1.0388879832172626</v>
      </c>
      <c r="N761" s="13">
        <f t="shared" si="138"/>
        <v>0.64411054959470282</v>
      </c>
      <c r="O761" s="13">
        <f t="shared" si="139"/>
        <v>0.64411054959470282</v>
      </c>
      <c r="Q761">
        <v>25.76320372227385</v>
      </c>
    </row>
    <row r="762" spans="1:17" x14ac:dyDescent="0.2">
      <c r="A762" s="14">
        <f t="shared" si="140"/>
        <v>45170</v>
      </c>
      <c r="B762" s="1">
        <f t="shared" si="143"/>
        <v>9</v>
      </c>
      <c r="F762" s="34">
        <v>22.041165136910671</v>
      </c>
      <c r="G762" s="13">
        <f t="shared" si="133"/>
        <v>0</v>
      </c>
      <c r="H762" s="13">
        <f t="shared" si="134"/>
        <v>22.041165136910671</v>
      </c>
      <c r="I762" s="16">
        <f t="shared" si="141"/>
        <v>22.644405665771799</v>
      </c>
      <c r="J762" s="13">
        <f t="shared" si="135"/>
        <v>22.258929526206053</v>
      </c>
      <c r="K762" s="13">
        <f t="shared" si="136"/>
        <v>0.38547613956574622</v>
      </c>
      <c r="L762" s="13">
        <f t="shared" si="137"/>
        <v>0</v>
      </c>
      <c r="M762" s="13">
        <f t="shared" si="142"/>
        <v>0.39477743362255979</v>
      </c>
      <c r="N762" s="13">
        <f t="shared" si="138"/>
        <v>0.24476200884598706</v>
      </c>
      <c r="O762" s="13">
        <f t="shared" si="139"/>
        <v>0.24476200884598706</v>
      </c>
      <c r="Q762">
        <v>25.204812000000011</v>
      </c>
    </row>
    <row r="763" spans="1:17" x14ac:dyDescent="0.2">
      <c r="A763" s="14">
        <f t="shared" si="140"/>
        <v>45200</v>
      </c>
      <c r="B763" s="1">
        <f t="shared" si="143"/>
        <v>10</v>
      </c>
      <c r="F763" s="34">
        <v>0.96667944023593466</v>
      </c>
      <c r="G763" s="13">
        <f t="shared" si="133"/>
        <v>0</v>
      </c>
      <c r="H763" s="13">
        <f t="shared" si="134"/>
        <v>0.96667944023593466</v>
      </c>
      <c r="I763" s="16">
        <f t="shared" si="141"/>
        <v>1.3521555798016809</v>
      </c>
      <c r="J763" s="13">
        <f t="shared" si="135"/>
        <v>1.3520371208062414</v>
      </c>
      <c r="K763" s="13">
        <f t="shared" si="136"/>
        <v>1.1845899543949656E-4</v>
      </c>
      <c r="L763" s="13">
        <f t="shared" si="137"/>
        <v>0</v>
      </c>
      <c r="M763" s="13">
        <f t="shared" si="142"/>
        <v>0.15001542477657273</v>
      </c>
      <c r="N763" s="13">
        <f t="shared" si="138"/>
        <v>9.3009563361475089E-2</v>
      </c>
      <c r="O763" s="13">
        <f t="shared" si="139"/>
        <v>9.3009563361475089E-2</v>
      </c>
      <c r="Q763">
        <v>22.766761253232321</v>
      </c>
    </row>
    <row r="764" spans="1:17" x14ac:dyDescent="0.2">
      <c r="A764" s="14">
        <f t="shared" si="140"/>
        <v>45231</v>
      </c>
      <c r="B764" s="1">
        <f t="shared" si="143"/>
        <v>11</v>
      </c>
      <c r="F764" s="34">
        <v>48.983548141677069</v>
      </c>
      <c r="G764" s="13">
        <f t="shared" si="133"/>
        <v>2.4217560007919929</v>
      </c>
      <c r="H764" s="13">
        <f t="shared" si="134"/>
        <v>46.561792140885075</v>
      </c>
      <c r="I764" s="16">
        <f t="shared" si="141"/>
        <v>46.561910599880513</v>
      </c>
      <c r="J764" s="13">
        <f t="shared" si="135"/>
        <v>38.222950014656725</v>
      </c>
      <c r="K764" s="13">
        <f t="shared" si="136"/>
        <v>8.3389605852237878</v>
      </c>
      <c r="L764" s="13">
        <f t="shared" si="137"/>
        <v>0</v>
      </c>
      <c r="M764" s="13">
        <f t="shared" si="142"/>
        <v>5.7005861415097642E-2</v>
      </c>
      <c r="N764" s="13">
        <f t="shared" si="138"/>
        <v>3.534363407736054E-2</v>
      </c>
      <c r="O764" s="13">
        <f t="shared" si="139"/>
        <v>2.4570996348693535</v>
      </c>
      <c r="Q764">
        <v>16.786675192055579</v>
      </c>
    </row>
    <row r="765" spans="1:17" x14ac:dyDescent="0.2">
      <c r="A765" s="14">
        <f t="shared" si="140"/>
        <v>45261</v>
      </c>
      <c r="B765" s="1">
        <f t="shared" si="143"/>
        <v>12</v>
      </c>
      <c r="F765" s="34">
        <v>49.988498482096652</v>
      </c>
      <c r="G765" s="13">
        <f t="shared" si="133"/>
        <v>2.5341122674193253</v>
      </c>
      <c r="H765" s="13">
        <f t="shared" si="134"/>
        <v>47.454386214677328</v>
      </c>
      <c r="I765" s="16">
        <f t="shared" si="141"/>
        <v>55.793346799901116</v>
      </c>
      <c r="J765" s="13">
        <f t="shared" si="135"/>
        <v>38.90505243263101</v>
      </c>
      <c r="K765" s="13">
        <f t="shared" si="136"/>
        <v>16.888294367270106</v>
      </c>
      <c r="L765" s="13">
        <f t="shared" si="137"/>
        <v>5.7886912572910241</v>
      </c>
      <c r="M765" s="13">
        <f t="shared" si="142"/>
        <v>5.8103534846287612</v>
      </c>
      <c r="N765" s="13">
        <f t="shared" si="138"/>
        <v>3.6024191604698319</v>
      </c>
      <c r="O765" s="13">
        <f t="shared" si="139"/>
        <v>6.1365314278891567</v>
      </c>
      <c r="Q765">
        <v>13.78126293555199</v>
      </c>
    </row>
    <row r="766" spans="1:17" x14ac:dyDescent="0.2">
      <c r="A766" s="14">
        <f t="shared" si="140"/>
        <v>45292</v>
      </c>
      <c r="B766" s="1">
        <f t="shared" si="143"/>
        <v>1</v>
      </c>
      <c r="F766" s="34">
        <v>49.543320089424952</v>
      </c>
      <c r="G766" s="13">
        <f t="shared" si="133"/>
        <v>2.4843400745337889</v>
      </c>
      <c r="H766" s="13">
        <f t="shared" si="134"/>
        <v>47.058980014891162</v>
      </c>
      <c r="I766" s="16">
        <f t="shared" si="141"/>
        <v>58.158583124870248</v>
      </c>
      <c r="J766" s="13">
        <f t="shared" si="135"/>
        <v>37.499718881269146</v>
      </c>
      <c r="K766" s="13">
        <f t="shared" si="136"/>
        <v>20.658864243601101</v>
      </c>
      <c r="L766" s="13">
        <f t="shared" si="137"/>
        <v>9.5869853150988629</v>
      </c>
      <c r="M766" s="13">
        <f t="shared" si="142"/>
        <v>11.794919639257792</v>
      </c>
      <c r="N766" s="13">
        <f t="shared" si="138"/>
        <v>7.3128501763398308</v>
      </c>
      <c r="O766" s="13">
        <f t="shared" si="139"/>
        <v>9.7971902508736193</v>
      </c>
      <c r="Q766">
        <v>12.30656859354839</v>
      </c>
    </row>
    <row r="767" spans="1:17" x14ac:dyDescent="0.2">
      <c r="A767" s="14">
        <f t="shared" si="140"/>
        <v>45323</v>
      </c>
      <c r="B767" s="1">
        <f t="shared" si="143"/>
        <v>2</v>
      </c>
      <c r="F767" s="34">
        <v>72.510016844016931</v>
      </c>
      <c r="G767" s="13">
        <f t="shared" si="133"/>
        <v>5.0520811860305397</v>
      </c>
      <c r="H767" s="13">
        <f t="shared" si="134"/>
        <v>67.457935657986397</v>
      </c>
      <c r="I767" s="16">
        <f t="shared" si="141"/>
        <v>78.529814586488641</v>
      </c>
      <c r="J767" s="13">
        <f t="shared" si="135"/>
        <v>46.437032217225017</v>
      </c>
      <c r="K767" s="13">
        <f t="shared" si="136"/>
        <v>32.092782369263624</v>
      </c>
      <c r="L767" s="13">
        <f t="shared" si="137"/>
        <v>21.104974557728909</v>
      </c>
      <c r="M767" s="13">
        <f t="shared" si="142"/>
        <v>25.587044020646871</v>
      </c>
      <c r="N767" s="13">
        <f t="shared" si="138"/>
        <v>15.86396729280106</v>
      </c>
      <c r="O767" s="13">
        <f t="shared" si="139"/>
        <v>20.916048478831598</v>
      </c>
      <c r="Q767">
        <v>14.635308494959141</v>
      </c>
    </row>
    <row r="768" spans="1:17" x14ac:dyDescent="0.2">
      <c r="A768" s="14">
        <f t="shared" si="140"/>
        <v>45352</v>
      </c>
      <c r="B768" s="1">
        <f t="shared" si="143"/>
        <v>3</v>
      </c>
      <c r="F768" s="34">
        <v>8.0987065879838571</v>
      </c>
      <c r="G768" s="13">
        <f t="shared" si="133"/>
        <v>0</v>
      </c>
      <c r="H768" s="13">
        <f t="shared" si="134"/>
        <v>8.0987065879838571</v>
      </c>
      <c r="I768" s="16">
        <f t="shared" si="141"/>
        <v>19.08651439951857</v>
      </c>
      <c r="J768" s="13">
        <f t="shared" si="135"/>
        <v>18.31306029751601</v>
      </c>
      <c r="K768" s="13">
        <f t="shared" si="136"/>
        <v>0.77345410200256026</v>
      </c>
      <c r="L768" s="13">
        <f t="shared" si="137"/>
        <v>0</v>
      </c>
      <c r="M768" s="13">
        <f t="shared" si="142"/>
        <v>9.723076727845811</v>
      </c>
      <c r="N768" s="13">
        <f t="shared" si="138"/>
        <v>6.0283075712644028</v>
      </c>
      <c r="O768" s="13">
        <f t="shared" si="139"/>
        <v>6.0283075712644028</v>
      </c>
      <c r="Q768">
        <v>16.367223060504379</v>
      </c>
    </row>
    <row r="769" spans="1:17" x14ac:dyDescent="0.2">
      <c r="A769" s="14">
        <f t="shared" si="140"/>
        <v>45383</v>
      </c>
      <c r="B769" s="1">
        <f t="shared" si="143"/>
        <v>4</v>
      </c>
      <c r="F769" s="34">
        <v>55.862198589320428</v>
      </c>
      <c r="G769" s="13">
        <f t="shared" si="133"/>
        <v>3.1908084132813035</v>
      </c>
      <c r="H769" s="13">
        <f t="shared" si="134"/>
        <v>52.671390176039125</v>
      </c>
      <c r="I769" s="16">
        <f t="shared" si="141"/>
        <v>53.444844278041685</v>
      </c>
      <c r="J769" s="13">
        <f t="shared" si="135"/>
        <v>44.28374843762257</v>
      </c>
      <c r="K769" s="13">
        <f t="shared" si="136"/>
        <v>9.1610958404191152</v>
      </c>
      <c r="L769" s="13">
        <f t="shared" si="137"/>
        <v>0</v>
      </c>
      <c r="M769" s="13">
        <f t="shared" si="142"/>
        <v>3.6947691565814083</v>
      </c>
      <c r="N769" s="13">
        <f t="shared" si="138"/>
        <v>2.2907568770804732</v>
      </c>
      <c r="O769" s="13">
        <f t="shared" si="139"/>
        <v>5.4815652903617771</v>
      </c>
      <c r="Q769">
        <v>19.151062751163192</v>
      </c>
    </row>
    <row r="770" spans="1:17" x14ac:dyDescent="0.2">
      <c r="A770" s="14">
        <f t="shared" si="140"/>
        <v>45413</v>
      </c>
      <c r="B770" s="1">
        <f t="shared" si="143"/>
        <v>5</v>
      </c>
      <c r="F770" s="34">
        <v>7.7292235439361416</v>
      </c>
      <c r="G770" s="13">
        <f t="shared" si="133"/>
        <v>0</v>
      </c>
      <c r="H770" s="13">
        <f t="shared" si="134"/>
        <v>7.7292235439361416</v>
      </c>
      <c r="I770" s="16">
        <f t="shared" si="141"/>
        <v>16.890319384355259</v>
      </c>
      <c r="J770" s="13">
        <f t="shared" si="135"/>
        <v>16.651696926728491</v>
      </c>
      <c r="K770" s="13">
        <f t="shared" si="136"/>
        <v>0.23862245762676793</v>
      </c>
      <c r="L770" s="13">
        <f t="shared" si="137"/>
        <v>0</v>
      </c>
      <c r="M770" s="13">
        <f t="shared" si="142"/>
        <v>1.4040122795009351</v>
      </c>
      <c r="N770" s="13">
        <f t="shared" si="138"/>
        <v>0.87048761329057978</v>
      </c>
      <c r="O770" s="13">
        <f t="shared" si="139"/>
        <v>0.87048761329057978</v>
      </c>
      <c r="Q770">
        <v>22.382277516315892</v>
      </c>
    </row>
    <row r="771" spans="1:17" x14ac:dyDescent="0.2">
      <c r="A771" s="14">
        <f t="shared" si="140"/>
        <v>45444</v>
      </c>
      <c r="B771" s="1">
        <f t="shared" si="143"/>
        <v>6</v>
      </c>
      <c r="F771" s="34">
        <v>8.7106146887033442E-2</v>
      </c>
      <c r="G771" s="13">
        <f t="shared" si="133"/>
        <v>0</v>
      </c>
      <c r="H771" s="13">
        <f t="shared" si="134"/>
        <v>8.7106146887033442E-2</v>
      </c>
      <c r="I771" s="16">
        <f t="shared" si="141"/>
        <v>0.32572860451380137</v>
      </c>
      <c r="J771" s="13">
        <f t="shared" si="135"/>
        <v>0.32572617310334862</v>
      </c>
      <c r="K771" s="13">
        <f t="shared" si="136"/>
        <v>2.4314104527523028E-6</v>
      </c>
      <c r="L771" s="13">
        <f t="shared" si="137"/>
        <v>0</v>
      </c>
      <c r="M771" s="13">
        <f t="shared" si="142"/>
        <v>0.53352466621035533</v>
      </c>
      <c r="N771" s="13">
        <f t="shared" si="138"/>
        <v>0.33078529305042031</v>
      </c>
      <c r="O771" s="13">
        <f t="shared" si="139"/>
        <v>0.33078529305042031</v>
      </c>
      <c r="Q771">
        <v>20.050646156215802</v>
      </c>
    </row>
    <row r="772" spans="1:17" x14ac:dyDescent="0.2">
      <c r="A772" s="14">
        <f t="shared" si="140"/>
        <v>45474</v>
      </c>
      <c r="B772" s="1">
        <f t="shared" si="143"/>
        <v>7</v>
      </c>
      <c r="F772" s="34">
        <v>8.4612370598200979</v>
      </c>
      <c r="G772" s="13">
        <f t="shared" si="133"/>
        <v>0</v>
      </c>
      <c r="H772" s="13">
        <f t="shared" si="134"/>
        <v>8.4612370598200979</v>
      </c>
      <c r="I772" s="16">
        <f t="shared" si="141"/>
        <v>8.4612394912305504</v>
      </c>
      <c r="J772" s="13">
        <f t="shared" si="135"/>
        <v>8.4362694866339627</v>
      </c>
      <c r="K772" s="13">
        <f t="shared" si="136"/>
        <v>2.4970004596587714E-2</v>
      </c>
      <c r="L772" s="13">
        <f t="shared" si="137"/>
        <v>0</v>
      </c>
      <c r="M772" s="13">
        <f t="shared" si="142"/>
        <v>0.20273937315993501</v>
      </c>
      <c r="N772" s="13">
        <f t="shared" si="138"/>
        <v>0.12569841135915971</v>
      </c>
      <c r="O772" s="13">
        <f t="shared" si="139"/>
        <v>0.12569841135915971</v>
      </c>
      <c r="Q772">
        <v>23.80739870984117</v>
      </c>
    </row>
    <row r="773" spans="1:17" ht="13.5" customHeight="1" thickBot="1" x14ac:dyDescent="0.25">
      <c r="A773" s="14">
        <f t="shared" si="140"/>
        <v>45505</v>
      </c>
      <c r="B773" s="3">
        <f t="shared" si="143"/>
        <v>8</v>
      </c>
      <c r="F773" s="34">
        <v>3.716968164384288</v>
      </c>
      <c r="G773" s="13">
        <f t="shared" si="133"/>
        <v>0</v>
      </c>
      <c r="H773" s="13">
        <f t="shared" si="134"/>
        <v>3.716968164384288</v>
      </c>
      <c r="I773" s="16">
        <f t="shared" si="141"/>
        <v>3.7419381689808757</v>
      </c>
      <c r="J773" s="13">
        <f t="shared" si="135"/>
        <v>3.7400284913966</v>
      </c>
      <c r="K773" s="13">
        <f t="shared" si="136"/>
        <v>1.9096775842757374E-3</v>
      </c>
      <c r="L773" s="13">
        <f t="shared" si="137"/>
        <v>0</v>
      </c>
      <c r="M773" s="13">
        <f t="shared" si="142"/>
        <v>7.7040961800775298E-2</v>
      </c>
      <c r="N773" s="13">
        <f t="shared" si="138"/>
        <v>4.7765396316480684E-2</v>
      </c>
      <c r="O773" s="13">
        <f t="shared" si="139"/>
        <v>4.7765396316480684E-2</v>
      </c>
      <c r="Q773">
        <v>24.713844000000009</v>
      </c>
    </row>
    <row r="774" spans="1:17" x14ac:dyDescent="0.2">
      <c r="A774" s="14">
        <f t="shared" si="140"/>
        <v>45536</v>
      </c>
      <c r="B774" s="1">
        <f t="shared" si="143"/>
        <v>9</v>
      </c>
      <c r="F774" s="34">
        <v>6.5095555558151119</v>
      </c>
      <c r="G774" s="13">
        <f t="shared" ref="G774:G837" si="144">IF((F774-$J$2)&gt;0,$I$2*(F774-$J$2),0)</f>
        <v>0</v>
      </c>
      <c r="H774" s="13">
        <f t="shared" ref="H774:H837" si="145">F774-G774</f>
        <v>6.5095555558151119</v>
      </c>
      <c r="I774" s="16">
        <f t="shared" si="141"/>
        <v>6.5114652333993881</v>
      </c>
      <c r="J774" s="13">
        <f t="shared" ref="J774:J837" si="146">I774/SQRT(1+(I774/($K$2*(300+(25*Q774)+0.05*(Q774)^3)))^2)</f>
        <v>6.498675668511769</v>
      </c>
      <c r="K774" s="13">
        <f t="shared" ref="K774:K837" si="147">I774-J774</f>
        <v>1.2789564887619065E-2</v>
      </c>
      <c r="L774" s="13">
        <f t="shared" ref="L774:L837" si="148">IF(K774&gt;$N$2,(K774-$N$2)/$L$2,0)</f>
        <v>0</v>
      </c>
      <c r="M774" s="13">
        <f t="shared" si="142"/>
        <v>2.9275565484294615E-2</v>
      </c>
      <c r="N774" s="13">
        <f t="shared" ref="N774:N837" si="149">$M$2*M774</f>
        <v>1.8150850600262662E-2</v>
      </c>
      <c r="O774" s="13">
        <f t="shared" ref="O774:O837" si="150">N774+G774</f>
        <v>1.8150850600262662E-2</v>
      </c>
      <c r="Q774">
        <v>22.986679550324649</v>
      </c>
    </row>
    <row r="775" spans="1:17" x14ac:dyDescent="0.2">
      <c r="A775" s="14">
        <f t="shared" ref="A775:A838" si="151">EDATE(A774,1)</f>
        <v>45566</v>
      </c>
      <c r="B775" s="1">
        <f t="shared" si="143"/>
        <v>10</v>
      </c>
      <c r="F775" s="34">
        <v>47.527827327121273</v>
      </c>
      <c r="G775" s="13">
        <f t="shared" si="144"/>
        <v>2.2590023308873692</v>
      </c>
      <c r="H775" s="13">
        <f t="shared" si="145"/>
        <v>45.268824996233903</v>
      </c>
      <c r="I775" s="16">
        <f t="shared" ref="I775:I838" si="152">H775+K774-L774</f>
        <v>45.281614561121522</v>
      </c>
      <c r="J775" s="13">
        <f t="shared" si="146"/>
        <v>38.5355903740626</v>
      </c>
      <c r="K775" s="13">
        <f t="shared" si="147"/>
        <v>6.7460241870589215</v>
      </c>
      <c r="L775" s="13">
        <f t="shared" si="148"/>
        <v>0</v>
      </c>
      <c r="M775" s="13">
        <f t="shared" ref="M775:M838" si="153">L775+M774-N774</f>
        <v>1.1124714884031953E-2</v>
      </c>
      <c r="N775" s="13">
        <f t="shared" si="149"/>
        <v>6.8973232280998102E-3</v>
      </c>
      <c r="O775" s="13">
        <f t="shared" si="150"/>
        <v>2.265899654115469</v>
      </c>
      <c r="Q775">
        <v>18.091048102173161</v>
      </c>
    </row>
    <row r="776" spans="1:17" x14ac:dyDescent="0.2">
      <c r="A776" s="14">
        <f t="shared" si="151"/>
        <v>45597</v>
      </c>
      <c r="B776" s="1">
        <f t="shared" si="143"/>
        <v>11</v>
      </c>
      <c r="F776" s="34">
        <v>0.26503876239802671</v>
      </c>
      <c r="G776" s="13">
        <f t="shared" si="144"/>
        <v>0</v>
      </c>
      <c r="H776" s="13">
        <f t="shared" si="145"/>
        <v>0.26503876239802671</v>
      </c>
      <c r="I776" s="16">
        <f t="shared" si="152"/>
        <v>7.0110629494569485</v>
      </c>
      <c r="J776" s="13">
        <f t="shared" si="146"/>
        <v>6.9640247658197723</v>
      </c>
      <c r="K776" s="13">
        <f t="shared" si="147"/>
        <v>4.7038183637176267E-2</v>
      </c>
      <c r="L776" s="13">
        <f t="shared" si="148"/>
        <v>0</v>
      </c>
      <c r="M776" s="13">
        <f t="shared" si="153"/>
        <v>4.2273916559321424E-3</v>
      </c>
      <c r="N776" s="13">
        <f t="shared" si="149"/>
        <v>2.6209828266779284E-3</v>
      </c>
      <c r="O776" s="13">
        <f t="shared" si="150"/>
        <v>2.6209828266779284E-3</v>
      </c>
      <c r="Q776">
        <v>15.27849976811603</v>
      </c>
    </row>
    <row r="777" spans="1:17" x14ac:dyDescent="0.2">
      <c r="A777" s="14">
        <f t="shared" si="151"/>
        <v>45627</v>
      </c>
      <c r="B777" s="1">
        <f t="shared" si="143"/>
        <v>12</v>
      </c>
      <c r="F777" s="34">
        <v>32.486332711614239</v>
      </c>
      <c r="G777" s="13">
        <f t="shared" si="144"/>
        <v>0.57732104623017666</v>
      </c>
      <c r="H777" s="13">
        <f t="shared" si="145"/>
        <v>31.90901166538406</v>
      </c>
      <c r="I777" s="16">
        <f t="shared" si="152"/>
        <v>31.956049849021237</v>
      </c>
      <c r="J777" s="13">
        <f t="shared" si="146"/>
        <v>26.958265809961997</v>
      </c>
      <c r="K777" s="13">
        <f t="shared" si="147"/>
        <v>4.9977840390592405</v>
      </c>
      <c r="L777" s="13">
        <f t="shared" si="148"/>
        <v>0</v>
      </c>
      <c r="M777" s="13">
        <f t="shared" si="153"/>
        <v>1.606408829254214E-3</v>
      </c>
      <c r="N777" s="13">
        <f t="shared" si="149"/>
        <v>9.9597347413761268E-4</v>
      </c>
      <c r="O777" s="13">
        <f t="shared" si="150"/>
        <v>0.57831701970431426</v>
      </c>
      <c r="Q777">
        <v>12.64486160410852</v>
      </c>
    </row>
    <row r="778" spans="1:17" x14ac:dyDescent="0.2">
      <c r="A778" s="14">
        <f t="shared" si="151"/>
        <v>45658</v>
      </c>
      <c r="B778" s="1">
        <f t="shared" si="143"/>
        <v>1</v>
      </c>
      <c r="F778" s="34">
        <v>0.29329172525951991</v>
      </c>
      <c r="G778" s="13">
        <f t="shared" si="144"/>
        <v>0</v>
      </c>
      <c r="H778" s="13">
        <f t="shared" si="145"/>
        <v>0.29329172525951991</v>
      </c>
      <c r="I778" s="16">
        <f t="shared" si="152"/>
        <v>5.2910757643187605</v>
      </c>
      <c r="J778" s="13">
        <f t="shared" si="146"/>
        <v>5.2631594757616122</v>
      </c>
      <c r="K778" s="13">
        <f t="shared" si="147"/>
        <v>2.7916288557148228E-2</v>
      </c>
      <c r="L778" s="13">
        <f t="shared" si="148"/>
        <v>0</v>
      </c>
      <c r="M778" s="13">
        <f t="shared" si="153"/>
        <v>6.1043535511660137E-4</v>
      </c>
      <c r="N778" s="13">
        <f t="shared" si="149"/>
        <v>3.7846992017229284E-4</v>
      </c>
      <c r="O778" s="13">
        <f t="shared" si="150"/>
        <v>3.7846992017229284E-4</v>
      </c>
      <c r="Q778">
        <v>12.96139859354839</v>
      </c>
    </row>
    <row r="779" spans="1:17" x14ac:dyDescent="0.2">
      <c r="A779" s="14">
        <f t="shared" si="151"/>
        <v>45689</v>
      </c>
      <c r="B779" s="1">
        <f t="shared" si="143"/>
        <v>2</v>
      </c>
      <c r="F779" s="34">
        <v>5.0989631005197751</v>
      </c>
      <c r="G779" s="13">
        <f t="shared" si="144"/>
        <v>0</v>
      </c>
      <c r="H779" s="13">
        <f t="shared" si="145"/>
        <v>5.0989631005197751</v>
      </c>
      <c r="I779" s="16">
        <f t="shared" si="152"/>
        <v>5.1268793890769233</v>
      </c>
      <c r="J779" s="13">
        <f t="shared" si="146"/>
        <v>5.1082478329723049</v>
      </c>
      <c r="K779" s="13">
        <f t="shared" si="147"/>
        <v>1.8631556104618419E-2</v>
      </c>
      <c r="L779" s="13">
        <f t="shared" si="148"/>
        <v>0</v>
      </c>
      <c r="M779" s="13">
        <f t="shared" si="153"/>
        <v>2.3196543494430853E-4</v>
      </c>
      <c r="N779" s="13">
        <f t="shared" si="149"/>
        <v>1.438185696654713E-4</v>
      </c>
      <c r="O779" s="13">
        <f t="shared" si="150"/>
        <v>1.438185696654713E-4</v>
      </c>
      <c r="Q779">
        <v>15.21948048195633</v>
      </c>
    </row>
    <row r="780" spans="1:17" x14ac:dyDescent="0.2">
      <c r="A780" s="14">
        <f t="shared" si="151"/>
        <v>45717</v>
      </c>
      <c r="B780" s="1">
        <f t="shared" si="143"/>
        <v>3</v>
      </c>
      <c r="F780" s="34">
        <v>34.081915047657873</v>
      </c>
      <c r="G780" s="13">
        <f t="shared" si="144"/>
        <v>0.75571162650455137</v>
      </c>
      <c r="H780" s="13">
        <f t="shared" si="145"/>
        <v>33.326203421153323</v>
      </c>
      <c r="I780" s="16">
        <f t="shared" si="152"/>
        <v>33.344834977257939</v>
      </c>
      <c r="J780" s="13">
        <f t="shared" si="146"/>
        <v>29.143476128076905</v>
      </c>
      <c r="K780" s="13">
        <f t="shared" si="147"/>
        <v>4.2013588491810339</v>
      </c>
      <c r="L780" s="13">
        <f t="shared" si="148"/>
        <v>0</v>
      </c>
      <c r="M780" s="13">
        <f t="shared" si="153"/>
        <v>8.8146865278837235E-5</v>
      </c>
      <c r="N780" s="13">
        <f t="shared" si="149"/>
        <v>5.4651056472879083E-5</v>
      </c>
      <c r="O780" s="13">
        <f t="shared" si="150"/>
        <v>0.75576627756102421</v>
      </c>
      <c r="Q780">
        <v>15.220199271922541</v>
      </c>
    </row>
    <row r="781" spans="1:17" x14ac:dyDescent="0.2">
      <c r="A781" s="14">
        <f t="shared" si="151"/>
        <v>45748</v>
      </c>
      <c r="B781" s="1">
        <f t="shared" si="143"/>
        <v>4</v>
      </c>
      <c r="F781" s="34">
        <v>31.531453702736371</v>
      </c>
      <c r="G781" s="13">
        <f t="shared" si="144"/>
        <v>0.47056289490348491</v>
      </c>
      <c r="H781" s="13">
        <f t="shared" si="145"/>
        <v>31.060890807832887</v>
      </c>
      <c r="I781" s="16">
        <f t="shared" si="152"/>
        <v>35.262249657013925</v>
      </c>
      <c r="J781" s="13">
        <f t="shared" si="146"/>
        <v>31.402498136940356</v>
      </c>
      <c r="K781" s="13">
        <f t="shared" si="147"/>
        <v>3.8597515200735693</v>
      </c>
      <c r="L781" s="13">
        <f t="shared" si="148"/>
        <v>0</v>
      </c>
      <c r="M781" s="13">
        <f t="shared" si="153"/>
        <v>3.3495808805958152E-5</v>
      </c>
      <c r="N781" s="13">
        <f t="shared" si="149"/>
        <v>2.0767401459694054E-5</v>
      </c>
      <c r="O781" s="13">
        <f t="shared" si="150"/>
        <v>0.47058366230494458</v>
      </c>
      <c r="Q781">
        <v>17.225055425834391</v>
      </c>
    </row>
    <row r="782" spans="1:17" x14ac:dyDescent="0.2">
      <c r="A782" s="14">
        <f t="shared" si="151"/>
        <v>45778</v>
      </c>
      <c r="B782" s="1">
        <f t="shared" si="143"/>
        <v>5</v>
      </c>
      <c r="F782" s="34">
        <v>57.062725244781873</v>
      </c>
      <c r="G782" s="13">
        <f t="shared" si="144"/>
        <v>3.3250306604601323</v>
      </c>
      <c r="H782" s="13">
        <f t="shared" si="145"/>
        <v>53.737694584321744</v>
      </c>
      <c r="I782" s="16">
        <f t="shared" si="152"/>
        <v>57.597446104395317</v>
      </c>
      <c r="J782" s="13">
        <f t="shared" si="146"/>
        <v>43.273896525488311</v>
      </c>
      <c r="K782" s="13">
        <f t="shared" si="147"/>
        <v>14.323549578907006</v>
      </c>
      <c r="L782" s="13">
        <f t="shared" si="148"/>
        <v>3.2050884574637366</v>
      </c>
      <c r="M782" s="13">
        <f t="shared" si="153"/>
        <v>3.2051011858710825</v>
      </c>
      <c r="N782" s="13">
        <f t="shared" si="149"/>
        <v>1.9871627352400711</v>
      </c>
      <c r="O782" s="13">
        <f t="shared" si="150"/>
        <v>5.3121933957002039</v>
      </c>
      <c r="Q782">
        <v>16.494530787343301</v>
      </c>
    </row>
    <row r="783" spans="1:17" x14ac:dyDescent="0.2">
      <c r="A783" s="14">
        <f t="shared" si="151"/>
        <v>45809</v>
      </c>
      <c r="B783" s="1">
        <f t="shared" si="143"/>
        <v>6</v>
      </c>
      <c r="F783" s="34">
        <v>3.745377656684703</v>
      </c>
      <c r="G783" s="13">
        <f t="shared" si="144"/>
        <v>0</v>
      </c>
      <c r="H783" s="13">
        <f t="shared" si="145"/>
        <v>3.745377656684703</v>
      </c>
      <c r="I783" s="16">
        <f t="shared" si="152"/>
        <v>14.863838778127972</v>
      </c>
      <c r="J783" s="13">
        <f t="shared" si="146"/>
        <v>14.708786618543137</v>
      </c>
      <c r="K783" s="13">
        <f t="shared" si="147"/>
        <v>0.15505215958483554</v>
      </c>
      <c r="L783" s="13">
        <f t="shared" si="148"/>
        <v>0</v>
      </c>
      <c r="M783" s="13">
        <f t="shared" si="153"/>
        <v>1.2179384506310114</v>
      </c>
      <c r="N783" s="13">
        <f t="shared" si="149"/>
        <v>0.75512183939122701</v>
      </c>
      <c r="O783" s="13">
        <f t="shared" si="150"/>
        <v>0.75512183939122701</v>
      </c>
      <c r="Q783">
        <v>22.76059872454762</v>
      </c>
    </row>
    <row r="784" spans="1:17" x14ac:dyDescent="0.2">
      <c r="A784" s="14">
        <f t="shared" si="151"/>
        <v>45839</v>
      </c>
      <c r="B784" s="1">
        <f t="shared" si="143"/>
        <v>7</v>
      </c>
      <c r="F784" s="34">
        <v>0.178571429</v>
      </c>
      <c r="G784" s="13">
        <f t="shared" si="144"/>
        <v>0</v>
      </c>
      <c r="H784" s="13">
        <f t="shared" si="145"/>
        <v>0.178571429</v>
      </c>
      <c r="I784" s="16">
        <f t="shared" si="152"/>
        <v>0.33362358858483554</v>
      </c>
      <c r="J784" s="13">
        <f t="shared" si="146"/>
        <v>0.33362191437815358</v>
      </c>
      <c r="K784" s="13">
        <f t="shared" si="147"/>
        <v>1.6742066819563917E-6</v>
      </c>
      <c r="L784" s="13">
        <f t="shared" si="148"/>
        <v>0</v>
      </c>
      <c r="M784" s="13">
        <f t="shared" si="153"/>
        <v>0.46281661123978435</v>
      </c>
      <c r="N784" s="13">
        <f t="shared" si="149"/>
        <v>0.2869462989686663</v>
      </c>
      <c r="O784" s="13">
        <f t="shared" si="150"/>
        <v>0.2869462989686663</v>
      </c>
      <c r="Q784">
        <v>23.200478329693031</v>
      </c>
    </row>
    <row r="785" spans="1:17" ht="13.5" customHeight="1" thickBot="1" x14ac:dyDescent="0.25">
      <c r="A785" s="14">
        <f t="shared" si="151"/>
        <v>45870</v>
      </c>
      <c r="B785" s="3">
        <f t="shared" si="143"/>
        <v>8</v>
      </c>
      <c r="F785" s="34">
        <v>10.20327946876294</v>
      </c>
      <c r="G785" s="13">
        <f t="shared" si="144"/>
        <v>0</v>
      </c>
      <c r="H785" s="13">
        <f t="shared" si="145"/>
        <v>10.20327946876294</v>
      </c>
      <c r="I785" s="16">
        <f t="shared" si="152"/>
        <v>10.203281142969622</v>
      </c>
      <c r="J785" s="13">
        <f t="shared" si="146"/>
        <v>10.160612118111461</v>
      </c>
      <c r="K785" s="13">
        <f t="shared" si="147"/>
        <v>4.2669024858161819E-2</v>
      </c>
      <c r="L785" s="13">
        <f t="shared" si="148"/>
        <v>0</v>
      </c>
      <c r="M785" s="13">
        <f t="shared" si="153"/>
        <v>0.17587031227111805</v>
      </c>
      <c r="N785" s="13">
        <f t="shared" si="149"/>
        <v>0.10903959360809319</v>
      </c>
      <c r="O785" s="13">
        <f t="shared" si="150"/>
        <v>0.10903959360809319</v>
      </c>
      <c r="Q785">
        <v>23.978628113155249</v>
      </c>
    </row>
    <row r="786" spans="1:17" x14ac:dyDescent="0.2">
      <c r="A786" s="14">
        <f t="shared" si="151"/>
        <v>45901</v>
      </c>
      <c r="B786" s="1">
        <f t="shared" si="143"/>
        <v>9</v>
      </c>
      <c r="F786" s="34">
        <v>11.97695187743026</v>
      </c>
      <c r="G786" s="13">
        <f t="shared" si="144"/>
        <v>0</v>
      </c>
      <c r="H786" s="13">
        <f t="shared" si="145"/>
        <v>11.97695187743026</v>
      </c>
      <c r="I786" s="16">
        <f t="shared" si="152"/>
        <v>12.019620902288422</v>
      </c>
      <c r="J786" s="13">
        <f t="shared" si="146"/>
        <v>11.945432691865395</v>
      </c>
      <c r="K786" s="13">
        <f t="shared" si="147"/>
        <v>7.4188210423026035E-2</v>
      </c>
      <c r="L786" s="13">
        <f t="shared" si="148"/>
        <v>0</v>
      </c>
      <c r="M786" s="13">
        <f t="shared" si="153"/>
        <v>6.6830718663024855E-2</v>
      </c>
      <c r="N786" s="13">
        <f t="shared" si="149"/>
        <v>4.1435045571075413E-2</v>
      </c>
      <c r="O786" s="13">
        <f t="shared" si="150"/>
        <v>4.1435045571075413E-2</v>
      </c>
      <c r="Q786">
        <v>23.517566000000009</v>
      </c>
    </row>
    <row r="787" spans="1:17" x14ac:dyDescent="0.2">
      <c r="A787" s="14">
        <f t="shared" si="151"/>
        <v>45931</v>
      </c>
      <c r="B787" s="1">
        <f t="shared" si="143"/>
        <v>10</v>
      </c>
      <c r="F787" s="34">
        <v>27.195954303549719</v>
      </c>
      <c r="G787" s="13">
        <f t="shared" si="144"/>
        <v>0</v>
      </c>
      <c r="H787" s="13">
        <f t="shared" si="145"/>
        <v>27.195954303549719</v>
      </c>
      <c r="I787" s="16">
        <f t="shared" si="152"/>
        <v>27.270142513972743</v>
      </c>
      <c r="J787" s="13">
        <f t="shared" si="146"/>
        <v>26.121577639363192</v>
      </c>
      <c r="K787" s="13">
        <f t="shared" si="147"/>
        <v>1.1485648746095514</v>
      </c>
      <c r="L787" s="13">
        <f t="shared" si="148"/>
        <v>0</v>
      </c>
      <c r="M787" s="13">
        <f t="shared" si="153"/>
        <v>2.5395673091949442E-2</v>
      </c>
      <c r="N787" s="13">
        <f t="shared" si="149"/>
        <v>1.5745317317008654E-2</v>
      </c>
      <c r="O787" s="13">
        <f t="shared" si="150"/>
        <v>1.5745317317008654E-2</v>
      </c>
      <c r="Q787">
        <v>21.125002675582731</v>
      </c>
    </row>
    <row r="788" spans="1:17" x14ac:dyDescent="0.2">
      <c r="A788" s="14">
        <f t="shared" si="151"/>
        <v>45962</v>
      </c>
      <c r="B788" s="1">
        <f t="shared" si="143"/>
        <v>11</v>
      </c>
      <c r="F788" s="34">
        <v>31.251973919552341</v>
      </c>
      <c r="G788" s="13">
        <f t="shared" si="144"/>
        <v>0.43931627129095568</v>
      </c>
      <c r="H788" s="13">
        <f t="shared" si="145"/>
        <v>30.812657648261386</v>
      </c>
      <c r="I788" s="16">
        <f t="shared" si="152"/>
        <v>31.961222522870937</v>
      </c>
      <c r="J788" s="13">
        <f t="shared" si="146"/>
        <v>28.351003983069905</v>
      </c>
      <c r="K788" s="13">
        <f t="shared" si="147"/>
        <v>3.610218539801032</v>
      </c>
      <c r="L788" s="13">
        <f t="shared" si="148"/>
        <v>0</v>
      </c>
      <c r="M788" s="13">
        <f t="shared" si="153"/>
        <v>9.650355774940788E-3</v>
      </c>
      <c r="N788" s="13">
        <f t="shared" si="149"/>
        <v>5.9832205804632886E-3</v>
      </c>
      <c r="O788" s="13">
        <f t="shared" si="150"/>
        <v>0.44529949187141898</v>
      </c>
      <c r="Q788">
        <v>15.5581668275914</v>
      </c>
    </row>
    <row r="789" spans="1:17" x14ac:dyDescent="0.2">
      <c r="A789" s="14">
        <f t="shared" si="151"/>
        <v>45992</v>
      </c>
      <c r="B789" s="1">
        <f t="shared" si="143"/>
        <v>12</v>
      </c>
      <c r="F789" s="34">
        <v>1.0126275966190379</v>
      </c>
      <c r="G789" s="13">
        <f t="shared" si="144"/>
        <v>0</v>
      </c>
      <c r="H789" s="13">
        <f t="shared" si="145"/>
        <v>1.0126275966190379</v>
      </c>
      <c r="I789" s="16">
        <f t="shared" si="152"/>
        <v>4.6228461364200699</v>
      </c>
      <c r="J789" s="13">
        <f t="shared" si="146"/>
        <v>4.60205230009504</v>
      </c>
      <c r="K789" s="13">
        <f t="shared" si="147"/>
        <v>2.0793836325029957E-2</v>
      </c>
      <c r="L789" s="13">
        <f t="shared" si="148"/>
        <v>0</v>
      </c>
      <c r="M789" s="13">
        <f t="shared" si="153"/>
        <v>3.6671351944774994E-3</v>
      </c>
      <c r="N789" s="13">
        <f t="shared" si="149"/>
        <v>2.2736238205760496E-3</v>
      </c>
      <c r="O789" s="13">
        <f t="shared" si="150"/>
        <v>2.2736238205760496E-3</v>
      </c>
      <c r="Q789">
        <v>12.16055959354839</v>
      </c>
    </row>
    <row r="790" spans="1:17" x14ac:dyDescent="0.2">
      <c r="A790" s="14">
        <f t="shared" si="151"/>
        <v>46023</v>
      </c>
      <c r="B790" s="1">
        <f t="shared" si="143"/>
        <v>1</v>
      </c>
      <c r="F790" s="34">
        <v>129.43388673689461</v>
      </c>
      <c r="G790" s="13">
        <f t="shared" si="144"/>
        <v>11.416329493537349</v>
      </c>
      <c r="H790" s="13">
        <f t="shared" si="145"/>
        <v>118.01755724335726</v>
      </c>
      <c r="I790" s="16">
        <f t="shared" si="152"/>
        <v>118.03835107968229</v>
      </c>
      <c r="J790" s="13">
        <f t="shared" si="146"/>
        <v>45.357398018767448</v>
      </c>
      <c r="K790" s="13">
        <f t="shared" si="147"/>
        <v>72.680953060914845</v>
      </c>
      <c r="L790" s="13">
        <f t="shared" si="148"/>
        <v>61.991581254274813</v>
      </c>
      <c r="M790" s="13">
        <f t="shared" si="153"/>
        <v>61.992974765648711</v>
      </c>
      <c r="N790" s="13">
        <f t="shared" si="149"/>
        <v>38.435644354702198</v>
      </c>
      <c r="O790" s="13">
        <f t="shared" si="150"/>
        <v>49.851973848239545</v>
      </c>
      <c r="Q790">
        <v>12.32730827202079</v>
      </c>
    </row>
    <row r="791" spans="1:17" x14ac:dyDescent="0.2">
      <c r="A791" s="14">
        <f t="shared" si="151"/>
        <v>46054</v>
      </c>
      <c r="B791" s="1">
        <f t="shared" si="143"/>
        <v>2</v>
      </c>
      <c r="F791" s="34">
        <v>64.472552750508484</v>
      </c>
      <c r="G791" s="13">
        <f t="shared" si="144"/>
        <v>4.1534701578270958</v>
      </c>
      <c r="H791" s="13">
        <f t="shared" si="145"/>
        <v>60.31908259268139</v>
      </c>
      <c r="I791" s="16">
        <f t="shared" si="152"/>
        <v>71.008454399321408</v>
      </c>
      <c r="J791" s="13">
        <f t="shared" si="146"/>
        <v>44.243789811068545</v>
      </c>
      <c r="K791" s="13">
        <f t="shared" si="147"/>
        <v>26.764664588252863</v>
      </c>
      <c r="L791" s="13">
        <f t="shared" si="148"/>
        <v>15.737680283738133</v>
      </c>
      <c r="M791" s="13">
        <f t="shared" si="153"/>
        <v>39.295010694684642</v>
      </c>
      <c r="N791" s="13">
        <f t="shared" si="149"/>
        <v>24.362906630704479</v>
      </c>
      <c r="O791" s="13">
        <f t="shared" si="150"/>
        <v>28.516376788531574</v>
      </c>
      <c r="Q791">
        <v>14.378396365775821</v>
      </c>
    </row>
    <row r="792" spans="1:17" x14ac:dyDescent="0.2">
      <c r="A792" s="14">
        <f t="shared" si="151"/>
        <v>46082</v>
      </c>
      <c r="B792" s="1">
        <f t="shared" si="143"/>
        <v>3</v>
      </c>
      <c r="F792" s="34">
        <v>0.38131869758643772</v>
      </c>
      <c r="G792" s="13">
        <f t="shared" si="144"/>
        <v>0</v>
      </c>
      <c r="H792" s="13">
        <f t="shared" si="145"/>
        <v>0.38131869758643772</v>
      </c>
      <c r="I792" s="16">
        <f t="shared" si="152"/>
        <v>11.408303002101167</v>
      </c>
      <c r="J792" s="13">
        <f t="shared" si="146"/>
        <v>11.246748476318137</v>
      </c>
      <c r="K792" s="13">
        <f t="shared" si="147"/>
        <v>0.1615545257830302</v>
      </c>
      <c r="L792" s="13">
        <f t="shared" si="148"/>
        <v>0</v>
      </c>
      <c r="M792" s="13">
        <f t="shared" si="153"/>
        <v>14.932104063980162</v>
      </c>
      <c r="N792" s="13">
        <f t="shared" si="149"/>
        <v>9.2579045196677008</v>
      </c>
      <c r="O792" s="13">
        <f t="shared" si="150"/>
        <v>9.2579045196677008</v>
      </c>
      <c r="Q792">
        <v>16.815019347265171</v>
      </c>
    </row>
    <row r="793" spans="1:17" x14ac:dyDescent="0.2">
      <c r="A793" s="14">
        <f t="shared" si="151"/>
        <v>46113</v>
      </c>
      <c r="B793" s="1">
        <f t="shared" si="143"/>
        <v>4</v>
      </c>
      <c r="F793" s="34">
        <v>5.2714137367875459E-3</v>
      </c>
      <c r="G793" s="13">
        <f t="shared" si="144"/>
        <v>0</v>
      </c>
      <c r="H793" s="13">
        <f t="shared" si="145"/>
        <v>5.2714137367875459E-3</v>
      </c>
      <c r="I793" s="16">
        <f t="shared" si="152"/>
        <v>0.16682593951981775</v>
      </c>
      <c r="J793" s="13">
        <f t="shared" si="146"/>
        <v>0.16682557870143305</v>
      </c>
      <c r="K793" s="13">
        <f t="shared" si="147"/>
        <v>3.608183846981472E-7</v>
      </c>
      <c r="L793" s="13">
        <f t="shared" si="148"/>
        <v>0</v>
      </c>
      <c r="M793" s="13">
        <f t="shared" si="153"/>
        <v>5.6741995443124615</v>
      </c>
      <c r="N793" s="13">
        <f t="shared" si="149"/>
        <v>3.518003717473726</v>
      </c>
      <c r="O793" s="13">
        <f t="shared" si="150"/>
        <v>3.518003717473726</v>
      </c>
      <c r="Q793">
        <v>19.348415107774979</v>
      </c>
    </row>
    <row r="794" spans="1:17" x14ac:dyDescent="0.2">
      <c r="A794" s="14">
        <f t="shared" si="151"/>
        <v>46143</v>
      </c>
      <c r="B794" s="1">
        <f t="shared" si="143"/>
        <v>5</v>
      </c>
      <c r="F794" s="34">
        <v>37.759495802518323</v>
      </c>
      <c r="G794" s="13">
        <f t="shared" si="144"/>
        <v>1.1668754693508838</v>
      </c>
      <c r="H794" s="13">
        <f t="shared" si="145"/>
        <v>36.592620333167439</v>
      </c>
      <c r="I794" s="16">
        <f t="shared" si="152"/>
        <v>36.592620693985822</v>
      </c>
      <c r="J794" s="13">
        <f t="shared" si="146"/>
        <v>33.27546397627313</v>
      </c>
      <c r="K794" s="13">
        <f t="shared" si="147"/>
        <v>3.3171567177126917</v>
      </c>
      <c r="L794" s="13">
        <f t="shared" si="148"/>
        <v>0</v>
      </c>
      <c r="M794" s="13">
        <f t="shared" si="153"/>
        <v>2.1561958268387356</v>
      </c>
      <c r="N794" s="13">
        <f t="shared" si="149"/>
        <v>1.3368414126400161</v>
      </c>
      <c r="O794" s="13">
        <f t="shared" si="150"/>
        <v>2.5037168819908997</v>
      </c>
      <c r="Q794">
        <v>19.30809595016861</v>
      </c>
    </row>
    <row r="795" spans="1:17" x14ac:dyDescent="0.2">
      <c r="A795" s="14">
        <f t="shared" si="151"/>
        <v>46174</v>
      </c>
      <c r="B795" s="1">
        <f t="shared" si="143"/>
        <v>6</v>
      </c>
      <c r="F795" s="34">
        <v>4.4491119857745636</v>
      </c>
      <c r="G795" s="13">
        <f t="shared" si="144"/>
        <v>0</v>
      </c>
      <c r="H795" s="13">
        <f t="shared" si="145"/>
        <v>4.4491119857745636</v>
      </c>
      <c r="I795" s="16">
        <f t="shared" si="152"/>
        <v>7.7662687034872553</v>
      </c>
      <c r="J795" s="13">
        <f t="shared" si="146"/>
        <v>7.7394063751505282</v>
      </c>
      <c r="K795" s="13">
        <f t="shared" si="147"/>
        <v>2.6862328336727082E-2</v>
      </c>
      <c r="L795" s="13">
        <f t="shared" si="148"/>
        <v>0</v>
      </c>
      <c r="M795" s="13">
        <f t="shared" si="153"/>
        <v>0.81935441419871946</v>
      </c>
      <c r="N795" s="13">
        <f t="shared" si="149"/>
        <v>0.50799973680320609</v>
      </c>
      <c r="O795" s="13">
        <f t="shared" si="150"/>
        <v>0.50799973680320609</v>
      </c>
      <c r="Q795">
        <v>21.458074819464269</v>
      </c>
    </row>
    <row r="796" spans="1:17" x14ac:dyDescent="0.2">
      <c r="A796" s="14">
        <f t="shared" si="151"/>
        <v>46204</v>
      </c>
      <c r="B796" s="1">
        <f t="shared" si="143"/>
        <v>7</v>
      </c>
      <c r="F796" s="34">
        <v>10.172522368808581</v>
      </c>
      <c r="G796" s="13">
        <f t="shared" si="144"/>
        <v>0</v>
      </c>
      <c r="H796" s="13">
        <f t="shared" si="145"/>
        <v>10.172522368808581</v>
      </c>
      <c r="I796" s="16">
        <f t="shared" si="152"/>
        <v>10.199384697145309</v>
      </c>
      <c r="J796" s="13">
        <f t="shared" si="146"/>
        <v>10.164262742098812</v>
      </c>
      <c r="K796" s="13">
        <f t="shared" si="147"/>
        <v>3.5121955046497177E-2</v>
      </c>
      <c r="L796" s="13">
        <f t="shared" si="148"/>
        <v>0</v>
      </c>
      <c r="M796" s="13">
        <f t="shared" si="153"/>
        <v>0.31135467739551337</v>
      </c>
      <c r="N796" s="13">
        <f t="shared" si="149"/>
        <v>0.19303989998521828</v>
      </c>
      <c r="O796" s="13">
        <f t="shared" si="150"/>
        <v>0.19303989998521828</v>
      </c>
      <c r="Q796">
        <v>25.374050000000011</v>
      </c>
    </row>
    <row r="797" spans="1:17" ht="13.5" customHeight="1" thickBot="1" x14ac:dyDescent="0.25">
      <c r="A797" s="14">
        <f t="shared" si="151"/>
        <v>46235</v>
      </c>
      <c r="B797" s="3">
        <f t="shared" si="143"/>
        <v>8</v>
      </c>
      <c r="F797" s="34">
        <v>13.47552747429895</v>
      </c>
      <c r="G797" s="13">
        <f t="shared" si="144"/>
        <v>0</v>
      </c>
      <c r="H797" s="13">
        <f t="shared" si="145"/>
        <v>13.47552747429895</v>
      </c>
      <c r="I797" s="16">
        <f t="shared" si="152"/>
        <v>13.510649429345447</v>
      </c>
      <c r="J797" s="13">
        <f t="shared" si="146"/>
        <v>13.417993587504597</v>
      </c>
      <c r="K797" s="13">
        <f t="shared" si="147"/>
        <v>9.2655841840850073E-2</v>
      </c>
      <c r="L797" s="13">
        <f t="shared" si="148"/>
        <v>0</v>
      </c>
      <c r="M797" s="13">
        <f t="shared" si="153"/>
        <v>0.11831477741029509</v>
      </c>
      <c r="N797" s="13">
        <f t="shared" si="149"/>
        <v>7.3355161994382953E-2</v>
      </c>
      <c r="O797" s="13">
        <f t="shared" si="150"/>
        <v>7.3355161994382953E-2</v>
      </c>
      <c r="Q797">
        <v>24.427981100432142</v>
      </c>
    </row>
    <row r="798" spans="1:17" x14ac:dyDescent="0.2">
      <c r="A798" s="14">
        <f t="shared" si="151"/>
        <v>46266</v>
      </c>
      <c r="B798" s="1">
        <v>9</v>
      </c>
      <c r="F798" s="34">
        <v>0.84316098735247025</v>
      </c>
      <c r="G798" s="13">
        <f t="shared" si="144"/>
        <v>0</v>
      </c>
      <c r="H798" s="13">
        <f t="shared" si="145"/>
        <v>0.84316098735247025</v>
      </c>
      <c r="I798" s="16">
        <f t="shared" si="152"/>
        <v>0.93581682919332032</v>
      </c>
      <c r="J798" s="13">
        <f t="shared" si="146"/>
        <v>0.93577872047364608</v>
      </c>
      <c r="K798" s="13">
        <f t="shared" si="147"/>
        <v>3.8108719674245783E-5</v>
      </c>
      <c r="L798" s="13">
        <f t="shared" si="148"/>
        <v>0</v>
      </c>
      <c r="M798" s="13">
        <f t="shared" si="153"/>
        <v>4.4959615415912133E-2</v>
      </c>
      <c r="N798" s="13">
        <f t="shared" si="149"/>
        <v>2.7874961557865521E-2</v>
      </c>
      <c r="O798" s="13">
        <f t="shared" si="150"/>
        <v>2.7874961557865521E-2</v>
      </c>
      <c r="Q798">
        <v>22.980497995714789</v>
      </c>
    </row>
    <row r="799" spans="1:17" x14ac:dyDescent="0.2">
      <c r="A799" s="14">
        <f t="shared" si="151"/>
        <v>46296</v>
      </c>
      <c r="B799" s="1">
        <f>B798+1</f>
        <v>10</v>
      </c>
      <c r="F799" s="34">
        <v>8.6410216443516721E-2</v>
      </c>
      <c r="G799" s="13">
        <f t="shared" si="144"/>
        <v>0</v>
      </c>
      <c r="H799" s="13">
        <f t="shared" si="145"/>
        <v>8.6410216443516721E-2</v>
      </c>
      <c r="I799" s="16">
        <f t="shared" si="152"/>
        <v>8.6448325163190967E-2</v>
      </c>
      <c r="J799" s="13">
        <f t="shared" si="146"/>
        <v>8.6448287790619804E-2</v>
      </c>
      <c r="K799" s="13">
        <f t="shared" si="147"/>
        <v>3.7372571162763712E-8</v>
      </c>
      <c r="L799" s="13">
        <f t="shared" si="148"/>
        <v>0</v>
      </c>
      <c r="M799" s="13">
        <f t="shared" si="153"/>
        <v>1.7084653858046611E-2</v>
      </c>
      <c r="N799" s="13">
        <f t="shared" si="149"/>
        <v>1.0592485391988898E-2</v>
      </c>
      <c r="O799" s="13">
        <f t="shared" si="150"/>
        <v>1.0592485391988898E-2</v>
      </c>
      <c r="Q799">
        <v>21.43333579424046</v>
      </c>
    </row>
    <row r="800" spans="1:17" x14ac:dyDescent="0.2">
      <c r="A800" s="14">
        <f t="shared" si="151"/>
        <v>46327</v>
      </c>
      <c r="B800" s="1">
        <f>B799+1</f>
        <v>11</v>
      </c>
      <c r="F800" s="34">
        <v>68.15785056921591</v>
      </c>
      <c r="G800" s="13">
        <f t="shared" si="144"/>
        <v>4.5654967900554473</v>
      </c>
      <c r="H800" s="13">
        <f t="shared" si="145"/>
        <v>63.592353779160462</v>
      </c>
      <c r="I800" s="16">
        <f t="shared" si="152"/>
        <v>63.592353816533034</v>
      </c>
      <c r="J800" s="13">
        <f t="shared" si="146"/>
        <v>43.204353579906616</v>
      </c>
      <c r="K800" s="13">
        <f t="shared" si="147"/>
        <v>20.388000236626418</v>
      </c>
      <c r="L800" s="13">
        <f t="shared" si="148"/>
        <v>9.314129703902216</v>
      </c>
      <c r="M800" s="13">
        <f t="shared" si="153"/>
        <v>9.3206218723682746</v>
      </c>
      <c r="N800" s="13">
        <f t="shared" si="149"/>
        <v>5.7787855608683305</v>
      </c>
      <c r="O800" s="13">
        <f t="shared" si="150"/>
        <v>10.344282350923777</v>
      </c>
      <c r="Q800">
        <v>14.955493378936159</v>
      </c>
    </row>
    <row r="801" spans="1:17" x14ac:dyDescent="0.2">
      <c r="A801" s="14">
        <f t="shared" si="151"/>
        <v>46357</v>
      </c>
      <c r="B801" s="1">
        <f>B800+1</f>
        <v>12</v>
      </c>
      <c r="F801" s="34">
        <v>51.012652956526317</v>
      </c>
      <c r="G801" s="13">
        <f t="shared" si="144"/>
        <v>2.6486156100905172</v>
      </c>
      <c r="H801" s="13">
        <f t="shared" si="145"/>
        <v>48.364037346435801</v>
      </c>
      <c r="I801" s="16">
        <f t="shared" si="152"/>
        <v>59.437907879160001</v>
      </c>
      <c r="J801" s="13">
        <f t="shared" si="146"/>
        <v>38.815083637613228</v>
      </c>
      <c r="K801" s="13">
        <f t="shared" si="147"/>
        <v>20.622824241546773</v>
      </c>
      <c r="L801" s="13">
        <f t="shared" si="148"/>
        <v>9.5506803187359424</v>
      </c>
      <c r="M801" s="13">
        <f t="shared" si="153"/>
        <v>13.092516630235886</v>
      </c>
      <c r="N801" s="13">
        <f t="shared" si="149"/>
        <v>8.1173603107462498</v>
      </c>
      <c r="O801" s="13">
        <f t="shared" si="150"/>
        <v>10.765975920836766</v>
      </c>
      <c r="Q801">
        <v>12.94690159354839</v>
      </c>
    </row>
    <row r="802" spans="1:17" x14ac:dyDescent="0.2">
      <c r="A802" s="14">
        <f t="shared" si="151"/>
        <v>46388</v>
      </c>
      <c r="B802" s="1">
        <v>1</v>
      </c>
      <c r="F802" s="34">
        <v>27.048235674536869</v>
      </c>
      <c r="G802" s="13">
        <f t="shared" si="144"/>
        <v>0</v>
      </c>
      <c r="H802" s="13">
        <f t="shared" si="145"/>
        <v>27.048235674536869</v>
      </c>
      <c r="I802" s="16">
        <f t="shared" si="152"/>
        <v>38.1203795973477</v>
      </c>
      <c r="J802" s="13">
        <f t="shared" si="146"/>
        <v>30.084457431289792</v>
      </c>
      <c r="K802" s="13">
        <f t="shared" si="147"/>
        <v>8.0359221660579081</v>
      </c>
      <c r="L802" s="13">
        <f t="shared" si="148"/>
        <v>0</v>
      </c>
      <c r="M802" s="13">
        <f t="shared" si="153"/>
        <v>4.9751563194896367</v>
      </c>
      <c r="N802" s="13">
        <f t="shared" si="149"/>
        <v>3.0845969180835748</v>
      </c>
      <c r="O802" s="13">
        <f t="shared" si="150"/>
        <v>3.0845969180835748</v>
      </c>
      <c r="Q802">
        <v>12.284471364953189</v>
      </c>
    </row>
    <row r="803" spans="1:17" x14ac:dyDescent="0.2">
      <c r="A803" s="14">
        <f t="shared" si="151"/>
        <v>46419</v>
      </c>
      <c r="B803" s="1">
        <f t="shared" ref="B803:B809" si="154">B802+1</f>
        <v>2</v>
      </c>
      <c r="F803" s="34">
        <v>103.43042453009819</v>
      </c>
      <c r="G803" s="13">
        <f t="shared" si="144"/>
        <v>8.5090694873158146</v>
      </c>
      <c r="H803" s="13">
        <f t="shared" si="145"/>
        <v>94.92135504278238</v>
      </c>
      <c r="I803" s="16">
        <f t="shared" si="152"/>
        <v>102.95727720884028</v>
      </c>
      <c r="J803" s="13">
        <f t="shared" si="146"/>
        <v>46.922957532030679</v>
      </c>
      <c r="K803" s="13">
        <f t="shared" si="147"/>
        <v>56.034319676809602</v>
      </c>
      <c r="L803" s="13">
        <f t="shared" si="148"/>
        <v>45.222548789909446</v>
      </c>
      <c r="M803" s="13">
        <f t="shared" si="153"/>
        <v>47.113108191315504</v>
      </c>
      <c r="N803" s="13">
        <f t="shared" si="149"/>
        <v>29.210127078615614</v>
      </c>
      <c r="O803" s="13">
        <f t="shared" si="150"/>
        <v>37.719196565931426</v>
      </c>
      <c r="Q803">
        <v>13.357217387026701</v>
      </c>
    </row>
    <row r="804" spans="1:17" x14ac:dyDescent="0.2">
      <c r="A804" s="14">
        <f t="shared" si="151"/>
        <v>46447</v>
      </c>
      <c r="B804" s="1">
        <f t="shared" si="154"/>
        <v>3</v>
      </c>
      <c r="F804" s="34">
        <v>36.45509814453883</v>
      </c>
      <c r="G804" s="13">
        <f t="shared" si="144"/>
        <v>1.0210401527651696</v>
      </c>
      <c r="H804" s="13">
        <f t="shared" si="145"/>
        <v>35.434057991773663</v>
      </c>
      <c r="I804" s="16">
        <f t="shared" si="152"/>
        <v>46.245828878673812</v>
      </c>
      <c r="J804" s="13">
        <f t="shared" si="146"/>
        <v>36.189028939477268</v>
      </c>
      <c r="K804" s="13">
        <f t="shared" si="147"/>
        <v>10.056799939196544</v>
      </c>
      <c r="L804" s="13">
        <f t="shared" si="148"/>
        <v>0</v>
      </c>
      <c r="M804" s="13">
        <f t="shared" si="153"/>
        <v>17.902981112699891</v>
      </c>
      <c r="N804" s="13">
        <f t="shared" si="149"/>
        <v>11.099848289873933</v>
      </c>
      <c r="O804" s="13">
        <f t="shared" si="150"/>
        <v>12.120888442639103</v>
      </c>
      <c r="Q804">
        <v>14.770060321775709</v>
      </c>
    </row>
    <row r="805" spans="1:17" x14ac:dyDescent="0.2">
      <c r="A805" s="14">
        <f t="shared" si="151"/>
        <v>46478</v>
      </c>
      <c r="B805" s="1">
        <f t="shared" si="154"/>
        <v>4</v>
      </c>
      <c r="F805" s="34">
        <v>121.9586716478556</v>
      </c>
      <c r="G805" s="13">
        <f t="shared" si="144"/>
        <v>10.580579480964532</v>
      </c>
      <c r="H805" s="13">
        <f t="shared" si="145"/>
        <v>111.37809216689107</v>
      </c>
      <c r="I805" s="16">
        <f t="shared" si="152"/>
        <v>121.4348921060876</v>
      </c>
      <c r="J805" s="13">
        <f t="shared" si="146"/>
        <v>53.563664543387688</v>
      </c>
      <c r="K805" s="13">
        <f t="shared" si="147"/>
        <v>67.871227562699914</v>
      </c>
      <c r="L805" s="13">
        <f t="shared" si="148"/>
        <v>57.146490888960251</v>
      </c>
      <c r="M805" s="13">
        <f t="shared" si="153"/>
        <v>63.949623711786217</v>
      </c>
      <c r="N805" s="13">
        <f t="shared" si="149"/>
        <v>39.648766701307451</v>
      </c>
      <c r="O805" s="13">
        <f t="shared" si="150"/>
        <v>50.229346182271982</v>
      </c>
      <c r="Q805">
        <v>15.150117192140691</v>
      </c>
    </row>
    <row r="806" spans="1:17" x14ac:dyDescent="0.2">
      <c r="A806" s="14">
        <f t="shared" si="151"/>
        <v>46508</v>
      </c>
      <c r="B806" s="1">
        <f t="shared" si="154"/>
        <v>5</v>
      </c>
      <c r="F806" s="34">
        <v>5.4573641189000357</v>
      </c>
      <c r="G806" s="13">
        <f t="shared" si="144"/>
        <v>0</v>
      </c>
      <c r="H806" s="13">
        <f t="shared" si="145"/>
        <v>5.4573641189000357</v>
      </c>
      <c r="I806" s="16">
        <f t="shared" si="152"/>
        <v>16.182100792639694</v>
      </c>
      <c r="J806" s="13">
        <f t="shared" si="146"/>
        <v>15.770679485021056</v>
      </c>
      <c r="K806" s="13">
        <f t="shared" si="147"/>
        <v>0.41142130761863882</v>
      </c>
      <c r="L806" s="13">
        <f t="shared" si="148"/>
        <v>0</v>
      </c>
      <c r="M806" s="13">
        <f t="shared" si="153"/>
        <v>24.300857010478765</v>
      </c>
      <c r="N806" s="13">
        <f t="shared" si="149"/>
        <v>15.066531346496834</v>
      </c>
      <c r="O806" s="13">
        <f t="shared" si="150"/>
        <v>15.066531346496834</v>
      </c>
      <c r="Q806">
        <v>17.500684508837431</v>
      </c>
    </row>
    <row r="807" spans="1:17" x14ac:dyDescent="0.2">
      <c r="A807" s="14">
        <f t="shared" si="151"/>
        <v>46539</v>
      </c>
      <c r="B807" s="1">
        <f t="shared" si="154"/>
        <v>6</v>
      </c>
      <c r="F807" s="34">
        <v>1.2292918278262011</v>
      </c>
      <c r="G807" s="13">
        <f t="shared" si="144"/>
        <v>0</v>
      </c>
      <c r="H807" s="13">
        <f t="shared" si="145"/>
        <v>1.2292918278262011</v>
      </c>
      <c r="I807" s="16">
        <f t="shared" si="152"/>
        <v>1.6407131354448399</v>
      </c>
      <c r="J807" s="13">
        <f t="shared" si="146"/>
        <v>1.6404928701994301</v>
      </c>
      <c r="K807" s="13">
        <f t="shared" si="147"/>
        <v>2.2026524540974535E-4</v>
      </c>
      <c r="L807" s="13">
        <f t="shared" si="148"/>
        <v>0</v>
      </c>
      <c r="M807" s="13">
        <f t="shared" si="153"/>
        <v>9.2343256639819309</v>
      </c>
      <c r="N807" s="13">
        <f t="shared" si="149"/>
        <v>5.7252819116687972</v>
      </c>
      <c r="O807" s="13">
        <f t="shared" si="150"/>
        <v>5.7252819116687972</v>
      </c>
      <c r="Q807">
        <v>22.482579939712519</v>
      </c>
    </row>
    <row r="808" spans="1:17" x14ac:dyDescent="0.2">
      <c r="A808" s="14">
        <f t="shared" si="151"/>
        <v>46569</v>
      </c>
      <c r="B808" s="1">
        <f t="shared" si="154"/>
        <v>7</v>
      </c>
      <c r="F808" s="34">
        <v>4.8712820549388614</v>
      </c>
      <c r="G808" s="13">
        <f t="shared" si="144"/>
        <v>0</v>
      </c>
      <c r="H808" s="13">
        <f t="shared" si="145"/>
        <v>4.8712820549388614</v>
      </c>
      <c r="I808" s="16">
        <f t="shared" si="152"/>
        <v>4.8715023201842715</v>
      </c>
      <c r="J808" s="13">
        <f t="shared" si="146"/>
        <v>4.8671576522645328</v>
      </c>
      <c r="K808" s="13">
        <f t="shared" si="147"/>
        <v>4.3446679197387539E-3</v>
      </c>
      <c r="L808" s="13">
        <f t="shared" si="148"/>
        <v>0</v>
      </c>
      <c r="M808" s="13">
        <f t="shared" si="153"/>
        <v>3.5090437523131337</v>
      </c>
      <c r="N808" s="13">
        <f t="shared" si="149"/>
        <v>2.175607126434143</v>
      </c>
      <c r="O808" s="13">
        <f t="shared" si="150"/>
        <v>2.175607126434143</v>
      </c>
      <c r="Q808">
        <v>24.490311587684449</v>
      </c>
    </row>
    <row r="809" spans="1:17" ht="13.5" customHeight="1" thickBot="1" x14ac:dyDescent="0.25">
      <c r="A809" s="14">
        <f t="shared" si="151"/>
        <v>46600</v>
      </c>
      <c r="B809" s="3">
        <f t="shared" si="154"/>
        <v>8</v>
      </c>
      <c r="F809" s="34">
        <v>11.35991868380127</v>
      </c>
      <c r="G809" s="13">
        <f t="shared" si="144"/>
        <v>0</v>
      </c>
      <c r="H809" s="13">
        <f t="shared" si="145"/>
        <v>11.35991868380127</v>
      </c>
      <c r="I809" s="16">
        <f t="shared" si="152"/>
        <v>11.364263351721009</v>
      </c>
      <c r="J809" s="13">
        <f t="shared" si="146"/>
        <v>11.322537233640535</v>
      </c>
      <c r="K809" s="13">
        <f t="shared" si="147"/>
        <v>4.1726118080473995E-2</v>
      </c>
      <c r="L809" s="13">
        <f t="shared" si="148"/>
        <v>0</v>
      </c>
      <c r="M809" s="13">
        <f t="shared" si="153"/>
        <v>1.3334366258789907</v>
      </c>
      <c r="N809" s="13">
        <f t="shared" si="149"/>
        <v>0.82673070804497428</v>
      </c>
      <c r="O809" s="13">
        <f t="shared" si="150"/>
        <v>0.82673070804497428</v>
      </c>
      <c r="Q809">
        <v>26.47158000000001</v>
      </c>
    </row>
    <row r="810" spans="1:17" x14ac:dyDescent="0.2">
      <c r="A810" s="14">
        <f t="shared" si="151"/>
        <v>46631</v>
      </c>
      <c r="B810" s="1">
        <v>9</v>
      </c>
      <c r="F810" s="34">
        <v>32.692882187088998</v>
      </c>
      <c r="G810" s="13">
        <f t="shared" si="144"/>
        <v>0.60041385689432181</v>
      </c>
      <c r="H810" s="13">
        <f t="shared" si="145"/>
        <v>32.092468330194677</v>
      </c>
      <c r="I810" s="16">
        <f t="shared" si="152"/>
        <v>32.134194448275153</v>
      </c>
      <c r="J810" s="13">
        <f t="shared" si="146"/>
        <v>30.776310864326572</v>
      </c>
      <c r="K810" s="13">
        <f t="shared" si="147"/>
        <v>1.3578835839485812</v>
      </c>
      <c r="L810" s="13">
        <f t="shared" si="148"/>
        <v>0</v>
      </c>
      <c r="M810" s="13">
        <f t="shared" si="153"/>
        <v>0.50670591783401642</v>
      </c>
      <c r="N810" s="13">
        <f t="shared" si="149"/>
        <v>0.31415766905709019</v>
      </c>
      <c r="O810" s="13">
        <f t="shared" si="150"/>
        <v>0.914571525951412</v>
      </c>
      <c r="Q810">
        <v>23.427530154586691</v>
      </c>
    </row>
    <row r="811" spans="1:17" x14ac:dyDescent="0.2">
      <c r="A811" s="14">
        <f t="shared" si="151"/>
        <v>46661</v>
      </c>
      <c r="B811" s="1">
        <f>B810+1</f>
        <v>10</v>
      </c>
      <c r="F811" s="34">
        <v>37.395805878323998</v>
      </c>
      <c r="G811" s="13">
        <f t="shared" si="144"/>
        <v>1.1262139157905449</v>
      </c>
      <c r="H811" s="13">
        <f t="shared" si="145"/>
        <v>36.269591962533454</v>
      </c>
      <c r="I811" s="16">
        <f t="shared" si="152"/>
        <v>37.627475546482032</v>
      </c>
      <c r="J811" s="13">
        <f t="shared" si="146"/>
        <v>34.960183414557854</v>
      </c>
      <c r="K811" s="13">
        <f t="shared" si="147"/>
        <v>2.667292131924178</v>
      </c>
      <c r="L811" s="13">
        <f t="shared" si="148"/>
        <v>0</v>
      </c>
      <c r="M811" s="13">
        <f t="shared" si="153"/>
        <v>0.19254824877692622</v>
      </c>
      <c r="N811" s="13">
        <f t="shared" si="149"/>
        <v>0.11937991424169425</v>
      </c>
      <c r="O811" s="13">
        <f t="shared" si="150"/>
        <v>1.2455938300322391</v>
      </c>
      <c r="Q811">
        <v>21.67011494396175</v>
      </c>
    </row>
    <row r="812" spans="1:17" x14ac:dyDescent="0.2">
      <c r="A812" s="14">
        <f t="shared" si="151"/>
        <v>46692</v>
      </c>
      <c r="B812" s="1">
        <f>B811+1</f>
        <v>11</v>
      </c>
      <c r="F812" s="34">
        <v>24.723368204456861</v>
      </c>
      <c r="G812" s="13">
        <f t="shared" si="144"/>
        <v>0</v>
      </c>
      <c r="H812" s="13">
        <f t="shared" si="145"/>
        <v>24.723368204456861</v>
      </c>
      <c r="I812" s="16">
        <f t="shared" si="152"/>
        <v>27.390660336381039</v>
      </c>
      <c r="J812" s="13">
        <f t="shared" si="146"/>
        <v>24.751667452642785</v>
      </c>
      <c r="K812" s="13">
        <f t="shared" si="147"/>
        <v>2.6389928837382541</v>
      </c>
      <c r="L812" s="13">
        <f t="shared" si="148"/>
        <v>0</v>
      </c>
      <c r="M812" s="13">
        <f t="shared" si="153"/>
        <v>7.3168334535231971E-2</v>
      </c>
      <c r="N812" s="13">
        <f t="shared" si="149"/>
        <v>4.5364367411843819E-2</v>
      </c>
      <c r="O812" s="13">
        <f t="shared" si="150"/>
        <v>4.5364367411843819E-2</v>
      </c>
      <c r="Q812">
        <v>14.68817213042534</v>
      </c>
    </row>
    <row r="813" spans="1:17" x14ac:dyDescent="0.2">
      <c r="A813" s="14">
        <f t="shared" si="151"/>
        <v>46722</v>
      </c>
      <c r="B813" s="1">
        <f>B812+1</f>
        <v>12</v>
      </c>
      <c r="F813" s="34">
        <v>0.42142857099999997</v>
      </c>
      <c r="G813" s="13">
        <f t="shared" si="144"/>
        <v>0</v>
      </c>
      <c r="H813" s="13">
        <f t="shared" si="145"/>
        <v>0.42142857099999997</v>
      </c>
      <c r="I813" s="16">
        <f t="shared" si="152"/>
        <v>3.060421454738254</v>
      </c>
      <c r="J813" s="13">
        <f t="shared" si="146"/>
        <v>3.0554660736781374</v>
      </c>
      <c r="K813" s="13">
        <f t="shared" si="147"/>
        <v>4.9553810601166148E-3</v>
      </c>
      <c r="L813" s="13">
        <f t="shared" si="148"/>
        <v>0</v>
      </c>
      <c r="M813" s="13">
        <f t="shared" si="153"/>
        <v>2.7803967123388153E-2</v>
      </c>
      <c r="N813" s="13">
        <f t="shared" si="149"/>
        <v>1.7238459616500654E-2</v>
      </c>
      <c r="O813" s="13">
        <f t="shared" si="150"/>
        <v>1.7238459616500654E-2</v>
      </c>
      <c r="Q813">
        <v>13.629831397588131</v>
      </c>
    </row>
    <row r="814" spans="1:17" x14ac:dyDescent="0.2">
      <c r="A814" s="14">
        <f t="shared" si="151"/>
        <v>46753</v>
      </c>
      <c r="B814" s="1">
        <v>1</v>
      </c>
      <c r="F814" s="34">
        <v>134.45211913501839</v>
      </c>
      <c r="G814" s="13">
        <f t="shared" si="144"/>
        <v>11.977381950205112</v>
      </c>
      <c r="H814" s="13">
        <f t="shared" si="145"/>
        <v>122.47473718481328</v>
      </c>
      <c r="I814" s="16">
        <f t="shared" si="152"/>
        <v>122.47969256587339</v>
      </c>
      <c r="J814" s="13">
        <f t="shared" si="146"/>
        <v>46.15702865476942</v>
      </c>
      <c r="K814" s="13">
        <f t="shared" si="147"/>
        <v>76.322663911103973</v>
      </c>
      <c r="L814" s="13">
        <f t="shared" si="148"/>
        <v>65.660068813504822</v>
      </c>
      <c r="M814" s="13">
        <f t="shared" si="153"/>
        <v>65.670634321011704</v>
      </c>
      <c r="N814" s="13">
        <f t="shared" si="149"/>
        <v>40.71579327902726</v>
      </c>
      <c r="O814" s="13">
        <f t="shared" si="150"/>
        <v>52.693175229232374</v>
      </c>
      <c r="Q814">
        <v>12.535344593548389</v>
      </c>
    </row>
    <row r="815" spans="1:17" x14ac:dyDescent="0.2">
      <c r="A815" s="14">
        <f t="shared" si="151"/>
        <v>46784</v>
      </c>
      <c r="B815" s="1">
        <f t="shared" ref="B815:B821" si="155">B814+1</f>
        <v>2</v>
      </c>
      <c r="F815" s="34">
        <v>57.288383662121113</v>
      </c>
      <c r="G815" s="13">
        <f t="shared" si="144"/>
        <v>3.3502599044192749</v>
      </c>
      <c r="H815" s="13">
        <f t="shared" si="145"/>
        <v>53.938123757701838</v>
      </c>
      <c r="I815" s="16">
        <f t="shared" si="152"/>
        <v>64.600718855300997</v>
      </c>
      <c r="J815" s="13">
        <f t="shared" si="146"/>
        <v>40.892844610764129</v>
      </c>
      <c r="K815" s="13">
        <f t="shared" si="147"/>
        <v>23.707874244536868</v>
      </c>
      <c r="L815" s="13">
        <f t="shared" si="148"/>
        <v>12.658414024442948</v>
      </c>
      <c r="M815" s="13">
        <f t="shared" si="153"/>
        <v>37.613255066427392</v>
      </c>
      <c r="N815" s="13">
        <f t="shared" si="149"/>
        <v>23.320218141184984</v>
      </c>
      <c r="O815" s="13">
        <f t="shared" si="150"/>
        <v>26.670478045604259</v>
      </c>
      <c r="Q815">
        <v>13.38676719862338</v>
      </c>
    </row>
    <row r="816" spans="1:17" x14ac:dyDescent="0.2">
      <c r="A816" s="14">
        <f t="shared" si="151"/>
        <v>46813</v>
      </c>
      <c r="B816" s="1">
        <f t="shared" si="155"/>
        <v>3</v>
      </c>
      <c r="F816" s="34">
        <v>27.74554492515437</v>
      </c>
      <c r="G816" s="13">
        <f t="shared" si="144"/>
        <v>4.7287675290980526E-2</v>
      </c>
      <c r="H816" s="13">
        <f t="shared" si="145"/>
        <v>27.698257249863389</v>
      </c>
      <c r="I816" s="16">
        <f t="shared" si="152"/>
        <v>38.747717469957308</v>
      </c>
      <c r="J816" s="13">
        <f t="shared" si="146"/>
        <v>31.899055319268587</v>
      </c>
      <c r="K816" s="13">
        <f t="shared" si="147"/>
        <v>6.8486621506887211</v>
      </c>
      <c r="L816" s="13">
        <f t="shared" si="148"/>
        <v>0</v>
      </c>
      <c r="M816" s="13">
        <f t="shared" si="153"/>
        <v>14.293036925242408</v>
      </c>
      <c r="N816" s="13">
        <f t="shared" si="149"/>
        <v>8.8616828936502934</v>
      </c>
      <c r="O816" s="13">
        <f t="shared" si="150"/>
        <v>8.9089705689412746</v>
      </c>
      <c r="Q816">
        <v>14.282624375073</v>
      </c>
    </row>
    <row r="817" spans="1:17" x14ac:dyDescent="0.2">
      <c r="A817" s="14">
        <f t="shared" si="151"/>
        <v>46844</v>
      </c>
      <c r="B817" s="1">
        <f t="shared" si="155"/>
        <v>4</v>
      </c>
      <c r="F817" s="34">
        <v>47.987887116844142</v>
      </c>
      <c r="G817" s="13">
        <f t="shared" si="144"/>
        <v>2.3104383057008464</v>
      </c>
      <c r="H817" s="13">
        <f t="shared" si="145"/>
        <v>45.677448811143293</v>
      </c>
      <c r="I817" s="16">
        <f t="shared" si="152"/>
        <v>52.526110961832018</v>
      </c>
      <c r="J817" s="13">
        <f t="shared" si="146"/>
        <v>42.196940433236428</v>
      </c>
      <c r="K817" s="13">
        <f t="shared" si="147"/>
        <v>10.32917052859559</v>
      </c>
      <c r="L817" s="13">
        <f t="shared" si="148"/>
        <v>0</v>
      </c>
      <c r="M817" s="13">
        <f t="shared" si="153"/>
        <v>5.4313540315921145</v>
      </c>
      <c r="N817" s="13">
        <f t="shared" si="149"/>
        <v>3.3674394995871109</v>
      </c>
      <c r="O817" s="13">
        <f t="shared" si="150"/>
        <v>5.6778778052879577</v>
      </c>
      <c r="Q817">
        <v>17.595578726045542</v>
      </c>
    </row>
    <row r="818" spans="1:17" x14ac:dyDescent="0.2">
      <c r="A818" s="14">
        <f t="shared" si="151"/>
        <v>46874</v>
      </c>
      <c r="B818" s="1">
        <f t="shared" si="155"/>
        <v>5</v>
      </c>
      <c r="F818" s="34">
        <v>28.734873999403959</v>
      </c>
      <c r="G818" s="13">
        <f t="shared" si="144"/>
        <v>0.15789744054778759</v>
      </c>
      <c r="H818" s="13">
        <f t="shared" si="145"/>
        <v>28.57697655885617</v>
      </c>
      <c r="I818" s="16">
        <f t="shared" si="152"/>
        <v>38.906147087451757</v>
      </c>
      <c r="J818" s="13">
        <f t="shared" si="146"/>
        <v>36.054138436244429</v>
      </c>
      <c r="K818" s="13">
        <f t="shared" si="147"/>
        <v>2.8520086512073277</v>
      </c>
      <c r="L818" s="13">
        <f t="shared" si="148"/>
        <v>0</v>
      </c>
      <c r="M818" s="13">
        <f t="shared" si="153"/>
        <v>2.0639145320050036</v>
      </c>
      <c r="N818" s="13">
        <f t="shared" si="149"/>
        <v>1.2796270098431022</v>
      </c>
      <c r="O818" s="13">
        <f t="shared" si="150"/>
        <v>1.4375244503908897</v>
      </c>
      <c r="Q818">
        <v>21.877738433145129</v>
      </c>
    </row>
    <row r="819" spans="1:17" x14ac:dyDescent="0.2">
      <c r="A819" s="14">
        <f t="shared" si="151"/>
        <v>46905</v>
      </c>
      <c r="B819" s="1">
        <f t="shared" si="155"/>
        <v>6</v>
      </c>
      <c r="F819" s="34">
        <v>12.349219692290889</v>
      </c>
      <c r="G819" s="13">
        <f t="shared" si="144"/>
        <v>0</v>
      </c>
      <c r="H819" s="13">
        <f t="shared" si="145"/>
        <v>12.349219692290889</v>
      </c>
      <c r="I819" s="16">
        <f t="shared" si="152"/>
        <v>15.201228343498217</v>
      </c>
      <c r="J819" s="13">
        <f t="shared" si="146"/>
        <v>15.03340906676015</v>
      </c>
      <c r="K819" s="13">
        <f t="shared" si="147"/>
        <v>0.16781927673806685</v>
      </c>
      <c r="L819" s="13">
        <f t="shared" si="148"/>
        <v>0</v>
      </c>
      <c r="M819" s="13">
        <f t="shared" si="153"/>
        <v>0.78428752216190145</v>
      </c>
      <c r="N819" s="13">
        <f t="shared" si="149"/>
        <v>0.48625826374037889</v>
      </c>
      <c r="O819" s="13">
        <f t="shared" si="150"/>
        <v>0.48625826374037889</v>
      </c>
      <c r="Q819">
        <v>22.6703266945484</v>
      </c>
    </row>
    <row r="820" spans="1:17" x14ac:dyDescent="0.2">
      <c r="A820" s="14">
        <f t="shared" si="151"/>
        <v>46935</v>
      </c>
      <c r="B820" s="1">
        <f t="shared" si="155"/>
        <v>7</v>
      </c>
      <c r="F820" s="34">
        <v>20.745192124207211</v>
      </c>
      <c r="G820" s="13">
        <f t="shared" si="144"/>
        <v>0</v>
      </c>
      <c r="H820" s="13">
        <f t="shared" si="145"/>
        <v>20.745192124207211</v>
      </c>
      <c r="I820" s="16">
        <f t="shared" si="152"/>
        <v>20.91301140094528</v>
      </c>
      <c r="J820" s="13">
        <f t="shared" si="146"/>
        <v>20.466025836845258</v>
      </c>
      <c r="K820" s="13">
        <f t="shared" si="147"/>
        <v>0.44698556410002155</v>
      </c>
      <c r="L820" s="13">
        <f t="shared" si="148"/>
        <v>0</v>
      </c>
      <c r="M820" s="13">
        <f t="shared" si="153"/>
        <v>0.29802925842152256</v>
      </c>
      <c r="N820" s="13">
        <f t="shared" si="149"/>
        <v>0.18477814022134398</v>
      </c>
      <c r="O820" s="13">
        <f t="shared" si="150"/>
        <v>0.18477814022134398</v>
      </c>
      <c r="Q820">
        <v>22.397528360051609</v>
      </c>
    </row>
    <row r="821" spans="1:17" ht="13.5" customHeight="1" thickBot="1" x14ac:dyDescent="0.25">
      <c r="A821" s="14">
        <f t="shared" si="151"/>
        <v>46966</v>
      </c>
      <c r="B821" s="3">
        <f t="shared" si="155"/>
        <v>8</v>
      </c>
      <c r="F821" s="34">
        <v>1.070204986851228</v>
      </c>
      <c r="G821" s="13">
        <f t="shared" si="144"/>
        <v>0</v>
      </c>
      <c r="H821" s="13">
        <f t="shared" si="145"/>
        <v>1.070204986851228</v>
      </c>
      <c r="I821" s="16">
        <f t="shared" si="152"/>
        <v>1.5171905509512496</v>
      </c>
      <c r="J821" s="13">
        <f t="shared" si="146"/>
        <v>1.5170684567345496</v>
      </c>
      <c r="K821" s="13">
        <f t="shared" si="147"/>
        <v>1.220942166999528E-4</v>
      </c>
      <c r="L821" s="13">
        <f t="shared" si="148"/>
        <v>0</v>
      </c>
      <c r="M821" s="13">
        <f t="shared" si="153"/>
        <v>0.11325111820017858</v>
      </c>
      <c r="N821" s="13">
        <f t="shared" si="149"/>
        <v>7.0215693284110717E-2</v>
      </c>
      <c r="O821" s="13">
        <f t="shared" si="150"/>
        <v>7.0215693284110717E-2</v>
      </c>
      <c r="Q821">
        <v>25.01756000000001</v>
      </c>
    </row>
    <row r="822" spans="1:17" x14ac:dyDescent="0.2">
      <c r="A822" s="14">
        <f t="shared" si="151"/>
        <v>46997</v>
      </c>
      <c r="B822" s="1">
        <v>9</v>
      </c>
      <c r="F822" s="34">
        <v>40.133437834661471</v>
      </c>
      <c r="G822" s="13">
        <f t="shared" si="144"/>
        <v>1.4322888467023887</v>
      </c>
      <c r="H822" s="13">
        <f t="shared" si="145"/>
        <v>38.70114898795908</v>
      </c>
      <c r="I822" s="16">
        <f t="shared" si="152"/>
        <v>38.701271082175779</v>
      </c>
      <c r="J822" s="13">
        <f t="shared" si="146"/>
        <v>36.575725764479515</v>
      </c>
      <c r="K822" s="13">
        <f t="shared" si="147"/>
        <v>2.1255453176962646</v>
      </c>
      <c r="L822" s="13">
        <f t="shared" si="148"/>
        <v>0</v>
      </c>
      <c r="M822" s="13">
        <f t="shared" si="153"/>
        <v>4.3035424916067863E-2</v>
      </c>
      <c r="N822" s="13">
        <f t="shared" si="149"/>
        <v>2.6681963447962077E-2</v>
      </c>
      <c r="O822" s="13">
        <f t="shared" si="150"/>
        <v>1.4589708101503507</v>
      </c>
      <c r="Q822">
        <v>24.06674598736959</v>
      </c>
    </row>
    <row r="823" spans="1:17" x14ac:dyDescent="0.2">
      <c r="A823" s="14">
        <f t="shared" si="151"/>
        <v>47027</v>
      </c>
      <c r="B823" s="1">
        <f>B822+1</f>
        <v>10</v>
      </c>
      <c r="F823" s="34">
        <v>24.506227082537119</v>
      </c>
      <c r="G823" s="13">
        <f t="shared" si="144"/>
        <v>0</v>
      </c>
      <c r="H823" s="13">
        <f t="shared" si="145"/>
        <v>24.506227082537119</v>
      </c>
      <c r="I823" s="16">
        <f t="shared" si="152"/>
        <v>26.631772400233384</v>
      </c>
      <c r="J823" s="13">
        <f t="shared" si="146"/>
        <v>25.685106145947849</v>
      </c>
      <c r="K823" s="13">
        <f t="shared" si="147"/>
        <v>0.9466662542855353</v>
      </c>
      <c r="L823" s="13">
        <f t="shared" si="148"/>
        <v>0</v>
      </c>
      <c r="M823" s="13">
        <f t="shared" si="153"/>
        <v>1.6353461468105786E-2</v>
      </c>
      <c r="N823" s="13">
        <f t="shared" si="149"/>
        <v>1.0139146110225587E-2</v>
      </c>
      <c r="O823" s="13">
        <f t="shared" si="150"/>
        <v>1.0139146110225587E-2</v>
      </c>
      <c r="Q823">
        <v>22.06296044361644</v>
      </c>
    </row>
    <row r="824" spans="1:17" x14ac:dyDescent="0.2">
      <c r="A824" s="14">
        <f t="shared" si="151"/>
        <v>47058</v>
      </c>
      <c r="B824" s="1">
        <f>B823+1</f>
        <v>11</v>
      </c>
      <c r="F824" s="34">
        <v>36.441472612359597</v>
      </c>
      <c r="G824" s="13">
        <f t="shared" si="144"/>
        <v>1.0195167800522154</v>
      </c>
      <c r="H824" s="13">
        <f t="shared" si="145"/>
        <v>35.421955832307383</v>
      </c>
      <c r="I824" s="16">
        <f t="shared" si="152"/>
        <v>36.368622086592922</v>
      </c>
      <c r="J824" s="13">
        <f t="shared" si="146"/>
        <v>31.465079903707295</v>
      </c>
      <c r="K824" s="13">
        <f t="shared" si="147"/>
        <v>4.9035421828856265</v>
      </c>
      <c r="L824" s="13">
        <f t="shared" si="148"/>
        <v>0</v>
      </c>
      <c r="M824" s="13">
        <f t="shared" si="153"/>
        <v>6.2143153578801992E-3</v>
      </c>
      <c r="N824" s="13">
        <f t="shared" si="149"/>
        <v>3.8528755218857234E-3</v>
      </c>
      <c r="O824" s="13">
        <f t="shared" si="150"/>
        <v>1.023369655574101</v>
      </c>
      <c r="Q824">
        <v>15.86611766894891</v>
      </c>
    </row>
    <row r="825" spans="1:17" x14ac:dyDescent="0.2">
      <c r="A825" s="14">
        <f t="shared" si="151"/>
        <v>47088</v>
      </c>
      <c r="B825" s="1">
        <f>B824+1</f>
        <v>12</v>
      </c>
      <c r="F825" s="34">
        <v>17.966819783076929</v>
      </c>
      <c r="G825" s="13">
        <f t="shared" si="144"/>
        <v>0</v>
      </c>
      <c r="H825" s="13">
        <f t="shared" si="145"/>
        <v>17.966819783076929</v>
      </c>
      <c r="I825" s="16">
        <f t="shared" si="152"/>
        <v>22.870361965962555</v>
      </c>
      <c r="J825" s="13">
        <f t="shared" si="146"/>
        <v>21.091106049034991</v>
      </c>
      <c r="K825" s="13">
        <f t="shared" si="147"/>
        <v>1.7792559169275641</v>
      </c>
      <c r="L825" s="13">
        <f t="shared" si="148"/>
        <v>0</v>
      </c>
      <c r="M825" s="13">
        <f t="shared" si="153"/>
        <v>2.3614398359944758E-3</v>
      </c>
      <c r="N825" s="13">
        <f t="shared" si="149"/>
        <v>1.4640926983165751E-3</v>
      </c>
      <c r="O825" s="13">
        <f t="shared" si="150"/>
        <v>1.4640926983165751E-3</v>
      </c>
      <c r="Q825">
        <v>13.85110249597153</v>
      </c>
    </row>
    <row r="826" spans="1:17" x14ac:dyDescent="0.2">
      <c r="A826" s="14">
        <f t="shared" si="151"/>
        <v>47119</v>
      </c>
      <c r="B826" s="1">
        <v>1</v>
      </c>
      <c r="F826" s="34">
        <v>55.579584634048629</v>
      </c>
      <c r="G826" s="13">
        <f t="shared" si="144"/>
        <v>3.1592113804389985</v>
      </c>
      <c r="H826" s="13">
        <f t="shared" si="145"/>
        <v>52.420373253609633</v>
      </c>
      <c r="I826" s="16">
        <f t="shared" si="152"/>
        <v>54.199629170537193</v>
      </c>
      <c r="J826" s="13">
        <f t="shared" si="146"/>
        <v>39.404223235155882</v>
      </c>
      <c r="K826" s="13">
        <f t="shared" si="147"/>
        <v>14.795405935381311</v>
      </c>
      <c r="L826" s="13">
        <f t="shared" si="148"/>
        <v>3.6804142712580119</v>
      </c>
      <c r="M826" s="13">
        <f t="shared" si="153"/>
        <v>3.6813116183956898</v>
      </c>
      <c r="N826" s="13">
        <f t="shared" si="149"/>
        <v>2.2824132034053277</v>
      </c>
      <c r="O826" s="13">
        <f t="shared" si="150"/>
        <v>5.4416245838443267</v>
      </c>
      <c r="Q826">
        <v>14.58658859103608</v>
      </c>
    </row>
    <row r="827" spans="1:17" x14ac:dyDescent="0.2">
      <c r="A827" s="14">
        <f t="shared" si="151"/>
        <v>47150</v>
      </c>
      <c r="B827" s="1">
        <f t="shared" ref="B827:B833" si="156">B826+1</f>
        <v>2</v>
      </c>
      <c r="F827" s="34">
        <v>157.01715390931949</v>
      </c>
      <c r="G827" s="13">
        <f t="shared" si="144"/>
        <v>14.500216125770297</v>
      </c>
      <c r="H827" s="13">
        <f t="shared" si="145"/>
        <v>142.5169377835492</v>
      </c>
      <c r="I827" s="16">
        <f t="shared" si="152"/>
        <v>153.63192944767249</v>
      </c>
      <c r="J827" s="13">
        <f t="shared" si="146"/>
        <v>46.910643744143421</v>
      </c>
      <c r="K827" s="13">
        <f t="shared" si="147"/>
        <v>106.72128570352908</v>
      </c>
      <c r="L827" s="13">
        <f t="shared" si="148"/>
        <v>96.28220507054958</v>
      </c>
      <c r="M827" s="13">
        <f t="shared" si="153"/>
        <v>97.68110348553995</v>
      </c>
      <c r="N827" s="13">
        <f t="shared" si="149"/>
        <v>60.562284161034768</v>
      </c>
      <c r="O827" s="13">
        <f t="shared" si="150"/>
        <v>75.062500286805061</v>
      </c>
      <c r="Q827">
        <v>12.367317593548391</v>
      </c>
    </row>
    <row r="828" spans="1:17" x14ac:dyDescent="0.2">
      <c r="A828" s="14">
        <f t="shared" si="151"/>
        <v>47178</v>
      </c>
      <c r="B828" s="1">
        <f t="shared" si="156"/>
        <v>3</v>
      </c>
      <c r="F828" s="34">
        <v>136.89650100225879</v>
      </c>
      <c r="G828" s="13">
        <f t="shared" si="144"/>
        <v>12.250670698681986</v>
      </c>
      <c r="H828" s="13">
        <f t="shared" si="145"/>
        <v>124.6458303035768</v>
      </c>
      <c r="I828" s="16">
        <f t="shared" si="152"/>
        <v>135.0849109365563</v>
      </c>
      <c r="J828" s="13">
        <f t="shared" si="146"/>
        <v>52.293681566623796</v>
      </c>
      <c r="K828" s="13">
        <f t="shared" si="147"/>
        <v>82.791229369932495</v>
      </c>
      <c r="L828" s="13">
        <f t="shared" si="148"/>
        <v>72.176196229426665</v>
      </c>
      <c r="M828" s="13">
        <f t="shared" si="153"/>
        <v>109.29501555393185</v>
      </c>
      <c r="N828" s="13">
        <f t="shared" si="149"/>
        <v>67.762909643437752</v>
      </c>
      <c r="O828" s="13">
        <f t="shared" si="150"/>
        <v>80.013580342119738</v>
      </c>
      <c r="Q828">
        <v>14.416498572698289</v>
      </c>
    </row>
    <row r="829" spans="1:17" x14ac:dyDescent="0.2">
      <c r="A829" s="14">
        <f t="shared" si="151"/>
        <v>47209</v>
      </c>
      <c r="B829" s="1">
        <f t="shared" si="156"/>
        <v>4</v>
      </c>
      <c r="F829" s="34">
        <v>0.16570683086544979</v>
      </c>
      <c r="G829" s="13">
        <f t="shared" si="144"/>
        <v>0</v>
      </c>
      <c r="H829" s="13">
        <f t="shared" si="145"/>
        <v>0.16570683086544979</v>
      </c>
      <c r="I829" s="16">
        <f t="shared" si="152"/>
        <v>10.780739971371275</v>
      </c>
      <c r="J829" s="13">
        <f t="shared" si="146"/>
        <v>10.631919579940865</v>
      </c>
      <c r="K829" s="13">
        <f t="shared" si="147"/>
        <v>0.14882039143041048</v>
      </c>
      <c r="L829" s="13">
        <f t="shared" si="148"/>
        <v>0</v>
      </c>
      <c r="M829" s="13">
        <f t="shared" si="153"/>
        <v>41.532105910494096</v>
      </c>
      <c r="N829" s="13">
        <f t="shared" si="149"/>
        <v>25.74990566450634</v>
      </c>
      <c r="O829" s="13">
        <f t="shared" si="150"/>
        <v>25.74990566450634</v>
      </c>
      <c r="Q829">
        <v>16.195189528373479</v>
      </c>
    </row>
    <row r="830" spans="1:17" x14ac:dyDescent="0.2">
      <c r="A830" s="14">
        <f t="shared" si="151"/>
        <v>47239</v>
      </c>
      <c r="B830" s="1">
        <f t="shared" si="156"/>
        <v>5</v>
      </c>
      <c r="F830" s="34">
        <v>0.5172429119664268</v>
      </c>
      <c r="G830" s="13">
        <f t="shared" si="144"/>
        <v>0</v>
      </c>
      <c r="H830" s="13">
        <f t="shared" si="145"/>
        <v>0.5172429119664268</v>
      </c>
      <c r="I830" s="16">
        <f t="shared" si="152"/>
        <v>0.66606330339683728</v>
      </c>
      <c r="J830" s="13">
        <f t="shared" si="146"/>
        <v>0.66604994224906322</v>
      </c>
      <c r="K830" s="13">
        <f t="shared" si="147"/>
        <v>1.3361147774060278E-5</v>
      </c>
      <c r="L830" s="13">
        <f t="shared" si="148"/>
        <v>0</v>
      </c>
      <c r="M830" s="13">
        <f t="shared" si="153"/>
        <v>15.782200245987756</v>
      </c>
      <c r="N830" s="13">
        <f t="shared" si="149"/>
        <v>9.7849641525124085</v>
      </c>
      <c r="O830" s="13">
        <f t="shared" si="150"/>
        <v>9.7849641525124085</v>
      </c>
      <c r="Q830">
        <v>23.17970574453668</v>
      </c>
    </row>
    <row r="831" spans="1:17" x14ac:dyDescent="0.2">
      <c r="A831" s="14">
        <f t="shared" si="151"/>
        <v>47270</v>
      </c>
      <c r="B831" s="1">
        <f t="shared" si="156"/>
        <v>6</v>
      </c>
      <c r="F831" s="34">
        <v>32.915423358071642</v>
      </c>
      <c r="G831" s="13">
        <f t="shared" si="144"/>
        <v>0.62529458396790549</v>
      </c>
      <c r="H831" s="13">
        <f t="shared" si="145"/>
        <v>32.290128774103735</v>
      </c>
      <c r="I831" s="16">
        <f t="shared" si="152"/>
        <v>32.290142135251507</v>
      </c>
      <c r="J831" s="13">
        <f t="shared" si="146"/>
        <v>31.113757593333457</v>
      </c>
      <c r="K831" s="13">
        <f t="shared" si="147"/>
        <v>1.1763845419180505</v>
      </c>
      <c r="L831" s="13">
        <f t="shared" si="148"/>
        <v>0</v>
      </c>
      <c r="M831" s="13">
        <f t="shared" si="153"/>
        <v>5.9972360934753475</v>
      </c>
      <c r="N831" s="13">
        <f t="shared" si="149"/>
        <v>3.7182863779547155</v>
      </c>
      <c r="O831" s="13">
        <f t="shared" si="150"/>
        <v>4.3435809619226209</v>
      </c>
      <c r="Q831">
        <v>24.621603886996979</v>
      </c>
    </row>
    <row r="832" spans="1:17" x14ac:dyDescent="0.2">
      <c r="A832" s="14">
        <f t="shared" si="151"/>
        <v>47300</v>
      </c>
      <c r="B832" s="1">
        <f t="shared" si="156"/>
        <v>7</v>
      </c>
      <c r="F832" s="34">
        <v>0.25979953039705173</v>
      </c>
      <c r="G832" s="13">
        <f t="shared" si="144"/>
        <v>0</v>
      </c>
      <c r="H832" s="13">
        <f t="shared" si="145"/>
        <v>0.25979953039705173</v>
      </c>
      <c r="I832" s="16">
        <f t="shared" si="152"/>
        <v>1.4361840723151023</v>
      </c>
      <c r="J832" s="13">
        <f t="shared" si="146"/>
        <v>1.4360722685173908</v>
      </c>
      <c r="K832" s="13">
        <f t="shared" si="147"/>
        <v>1.1180379771147386E-4</v>
      </c>
      <c r="L832" s="13">
        <f t="shared" si="148"/>
        <v>0</v>
      </c>
      <c r="M832" s="13">
        <f t="shared" si="153"/>
        <v>2.278949715520632</v>
      </c>
      <c r="N832" s="13">
        <f t="shared" si="149"/>
        <v>1.4129488236227918</v>
      </c>
      <c r="O832" s="13">
        <f t="shared" si="150"/>
        <v>1.4129488236227918</v>
      </c>
      <c r="Q832">
        <v>24.468417000000009</v>
      </c>
    </row>
    <row r="833" spans="1:17" ht="13.5" customHeight="1" thickBot="1" x14ac:dyDescent="0.25">
      <c r="A833" s="14">
        <f t="shared" si="151"/>
        <v>47331</v>
      </c>
      <c r="B833" s="3">
        <f t="shared" si="156"/>
        <v>8</v>
      </c>
      <c r="F833" s="34">
        <v>13.59724262408289</v>
      </c>
      <c r="G833" s="13">
        <f t="shared" si="144"/>
        <v>0</v>
      </c>
      <c r="H833" s="13">
        <f t="shared" si="145"/>
        <v>13.59724262408289</v>
      </c>
      <c r="I833" s="16">
        <f t="shared" si="152"/>
        <v>13.597354427880601</v>
      </c>
      <c r="J833" s="13">
        <f t="shared" si="146"/>
        <v>13.506420048420964</v>
      </c>
      <c r="K833" s="13">
        <f t="shared" si="147"/>
        <v>9.0934379459637782E-2</v>
      </c>
      <c r="L833" s="13">
        <f t="shared" si="148"/>
        <v>0</v>
      </c>
      <c r="M833" s="13">
        <f t="shared" si="153"/>
        <v>0.86600089189784013</v>
      </c>
      <c r="N833" s="13">
        <f t="shared" si="149"/>
        <v>0.53692055297666086</v>
      </c>
      <c r="O833" s="13">
        <f t="shared" si="150"/>
        <v>0.53692055297666086</v>
      </c>
      <c r="Q833">
        <v>24.701695242634742</v>
      </c>
    </row>
    <row r="834" spans="1:17" x14ac:dyDescent="0.2">
      <c r="A834" s="14">
        <f t="shared" si="151"/>
        <v>47362</v>
      </c>
      <c r="B834" s="1">
        <v>9</v>
      </c>
      <c r="F834" s="34">
        <v>4.8686291642502209</v>
      </c>
      <c r="G834" s="13">
        <f t="shared" si="144"/>
        <v>0</v>
      </c>
      <c r="H834" s="13">
        <f t="shared" si="145"/>
        <v>4.8686291642502209</v>
      </c>
      <c r="I834" s="16">
        <f t="shared" si="152"/>
        <v>4.9595635437098586</v>
      </c>
      <c r="J834" s="13">
        <f t="shared" si="146"/>
        <v>4.9552815316676018</v>
      </c>
      <c r="K834" s="13">
        <f t="shared" si="147"/>
        <v>4.2820120422568664E-3</v>
      </c>
      <c r="L834" s="13">
        <f t="shared" si="148"/>
        <v>0</v>
      </c>
      <c r="M834" s="13">
        <f t="shared" si="153"/>
        <v>0.32908033892117927</v>
      </c>
      <c r="N834" s="13">
        <f t="shared" si="149"/>
        <v>0.20402981013113114</v>
      </c>
      <c r="O834" s="13">
        <f t="shared" si="150"/>
        <v>0.20402981013113114</v>
      </c>
      <c r="Q834">
        <v>24.980288831768519</v>
      </c>
    </row>
    <row r="835" spans="1:17" x14ac:dyDescent="0.2">
      <c r="A835" s="14">
        <f t="shared" si="151"/>
        <v>47392</v>
      </c>
      <c r="B835" s="1">
        <f>B834+1</f>
        <v>10</v>
      </c>
      <c r="F835" s="34">
        <v>1.6897581704898921</v>
      </c>
      <c r="G835" s="13">
        <f t="shared" si="144"/>
        <v>0</v>
      </c>
      <c r="H835" s="13">
        <f t="shared" si="145"/>
        <v>1.6897581704898921</v>
      </c>
      <c r="I835" s="16">
        <f t="shared" si="152"/>
        <v>1.6940401825321489</v>
      </c>
      <c r="J835" s="13">
        <f t="shared" si="146"/>
        <v>1.6936873411532376</v>
      </c>
      <c r="K835" s="13">
        <f t="shared" si="147"/>
        <v>3.5284137891133938E-4</v>
      </c>
      <c r="L835" s="13">
        <f t="shared" si="148"/>
        <v>0</v>
      </c>
      <c r="M835" s="13">
        <f t="shared" si="153"/>
        <v>0.12505052879004813</v>
      </c>
      <c r="N835" s="13">
        <f t="shared" si="149"/>
        <v>7.7531327849829842E-2</v>
      </c>
      <c r="O835" s="13">
        <f t="shared" si="150"/>
        <v>7.7531327849829842E-2</v>
      </c>
      <c r="Q835">
        <v>19.828809405931761</v>
      </c>
    </row>
    <row r="836" spans="1:17" x14ac:dyDescent="0.2">
      <c r="A836" s="14">
        <f t="shared" si="151"/>
        <v>47423</v>
      </c>
      <c r="B836" s="1">
        <f>B835+1</f>
        <v>11</v>
      </c>
      <c r="F836" s="34">
        <v>37.892518118961597</v>
      </c>
      <c r="G836" s="13">
        <f t="shared" si="144"/>
        <v>1.1817477374148417</v>
      </c>
      <c r="H836" s="13">
        <f t="shared" si="145"/>
        <v>36.710770381546752</v>
      </c>
      <c r="I836" s="16">
        <f t="shared" si="152"/>
        <v>36.711123222925664</v>
      </c>
      <c r="J836" s="13">
        <f t="shared" si="146"/>
        <v>31.1880969713011</v>
      </c>
      <c r="K836" s="13">
        <f t="shared" si="147"/>
        <v>5.5230262516245645</v>
      </c>
      <c r="L836" s="13">
        <f t="shared" si="148"/>
        <v>0</v>
      </c>
      <c r="M836" s="13">
        <f t="shared" si="153"/>
        <v>4.751920094021829E-2</v>
      </c>
      <c r="N836" s="13">
        <f t="shared" si="149"/>
        <v>2.9461904582935339E-2</v>
      </c>
      <c r="O836" s="13">
        <f t="shared" si="150"/>
        <v>1.2112096419977771</v>
      </c>
      <c r="Q836">
        <v>15.01500513723022</v>
      </c>
    </row>
    <row r="837" spans="1:17" x14ac:dyDescent="0.2">
      <c r="A837" s="14">
        <f t="shared" si="151"/>
        <v>47453</v>
      </c>
      <c r="B837" s="1">
        <f>B836+1</f>
        <v>12</v>
      </c>
      <c r="F837" s="34">
        <v>12.12121662968654</v>
      </c>
      <c r="G837" s="13">
        <f t="shared" si="144"/>
        <v>0</v>
      </c>
      <c r="H837" s="13">
        <f t="shared" si="145"/>
        <v>12.12121662968654</v>
      </c>
      <c r="I837" s="16">
        <f t="shared" si="152"/>
        <v>17.644242881311104</v>
      </c>
      <c r="J837" s="13">
        <f t="shared" si="146"/>
        <v>16.729213660533741</v>
      </c>
      <c r="K837" s="13">
        <f t="shared" si="147"/>
        <v>0.91502922077736315</v>
      </c>
      <c r="L837" s="13">
        <f t="shared" si="148"/>
        <v>0</v>
      </c>
      <c r="M837" s="13">
        <f t="shared" si="153"/>
        <v>1.805729635728295E-2</v>
      </c>
      <c r="N837" s="13">
        <f t="shared" si="149"/>
        <v>1.119552374151543E-2</v>
      </c>
      <c r="O837" s="13">
        <f t="shared" si="150"/>
        <v>1.119552374151543E-2</v>
      </c>
      <c r="Q837">
        <v>13.333975220885369</v>
      </c>
    </row>
    <row r="838" spans="1:17" x14ac:dyDescent="0.2">
      <c r="A838" s="14">
        <f t="shared" si="151"/>
        <v>47484</v>
      </c>
      <c r="B838" s="1">
        <v>1</v>
      </c>
      <c r="F838" s="34">
        <v>34.080842007210649</v>
      </c>
      <c r="G838" s="13">
        <f t="shared" ref="G838:G901" si="157">IF((F838-$J$2)&gt;0,$I$2*(F838-$J$2),0)</f>
        <v>0.75559165757301205</v>
      </c>
      <c r="H838" s="13">
        <f t="shared" ref="H838:H901" si="158">F838-G838</f>
        <v>33.325250349637635</v>
      </c>
      <c r="I838" s="16">
        <f t="shared" si="152"/>
        <v>34.240279570414998</v>
      </c>
      <c r="J838" s="13">
        <f t="shared" ref="J838:J901" si="159">I838/SQRT(1+(I838/($K$2*(300+(25*Q838)+0.05*(Q838)^3)))^2)</f>
        <v>28.400604689870253</v>
      </c>
      <c r="K838" s="13">
        <f t="shared" ref="K838:K901" si="160">I838-J838</f>
        <v>5.8396748805447452</v>
      </c>
      <c r="L838" s="13">
        <f t="shared" ref="L838:L901" si="161">IF(K838&gt;$N$2,(K838-$N$2)/$L$2,0)</f>
        <v>0</v>
      </c>
      <c r="M838" s="13">
        <f t="shared" si="153"/>
        <v>6.8617726157675207E-3</v>
      </c>
      <c r="N838" s="13">
        <f t="shared" ref="N838:N901" si="162">$M$2*M838</f>
        <v>4.2542990217758628E-3</v>
      </c>
      <c r="O838" s="13">
        <f t="shared" ref="O838:O901" si="163">N838+G838</f>
        <v>0.75984595659478793</v>
      </c>
      <c r="Q838">
        <v>12.829988593548389</v>
      </c>
    </row>
    <row r="839" spans="1:17" x14ac:dyDescent="0.2">
      <c r="A839" s="14">
        <f t="shared" ref="A839:A902" si="164">EDATE(A838,1)</f>
        <v>47515</v>
      </c>
      <c r="B839" s="1">
        <f t="shared" ref="B839:B845" si="165">B838+1</f>
        <v>2</v>
      </c>
      <c r="F839" s="34">
        <v>25.62351095227341</v>
      </c>
      <c r="G839" s="13">
        <f t="shared" si="157"/>
        <v>0</v>
      </c>
      <c r="H839" s="13">
        <f t="shared" si="158"/>
        <v>25.62351095227341</v>
      </c>
      <c r="I839" s="16">
        <f t="shared" ref="I839:I902" si="166">H839+K838-L838</f>
        <v>31.463185832818155</v>
      </c>
      <c r="J839" s="13">
        <f t="shared" si="159"/>
        <v>27.31910970399835</v>
      </c>
      <c r="K839" s="13">
        <f t="shared" si="160"/>
        <v>4.1440761288198047</v>
      </c>
      <c r="L839" s="13">
        <f t="shared" si="161"/>
        <v>0</v>
      </c>
      <c r="M839" s="13">
        <f t="shared" ref="M839:M902" si="167">L839+M838-N838</f>
        <v>2.6074735939916579E-3</v>
      </c>
      <c r="N839" s="13">
        <f t="shared" si="162"/>
        <v>1.6166336282748279E-3</v>
      </c>
      <c r="O839" s="13">
        <f t="shared" si="163"/>
        <v>1.6166336282748279E-3</v>
      </c>
      <c r="Q839">
        <v>13.99163574350089</v>
      </c>
    </row>
    <row r="840" spans="1:17" x14ac:dyDescent="0.2">
      <c r="A840" s="14">
        <f t="shared" si="164"/>
        <v>47543</v>
      </c>
      <c r="B840" s="1">
        <f t="shared" si="165"/>
        <v>3</v>
      </c>
      <c r="F840" s="34">
        <v>126.0379262630009</v>
      </c>
      <c r="G840" s="13">
        <f t="shared" si="157"/>
        <v>11.036651587959073</v>
      </c>
      <c r="H840" s="13">
        <f t="shared" si="158"/>
        <v>115.00127467504183</v>
      </c>
      <c r="I840" s="16">
        <f t="shared" si="166"/>
        <v>119.14535080386163</v>
      </c>
      <c r="J840" s="13">
        <f t="shared" si="159"/>
        <v>50.013897084709392</v>
      </c>
      <c r="K840" s="13">
        <f t="shared" si="160"/>
        <v>69.131453719152233</v>
      </c>
      <c r="L840" s="13">
        <f t="shared" si="161"/>
        <v>58.415983214667953</v>
      </c>
      <c r="M840" s="13">
        <f t="shared" si="167"/>
        <v>58.41697405463367</v>
      </c>
      <c r="N840" s="13">
        <f t="shared" si="162"/>
        <v>36.218523913872872</v>
      </c>
      <c r="O840" s="13">
        <f t="shared" si="163"/>
        <v>47.255175501831943</v>
      </c>
      <c r="Q840">
        <v>13.99996513045074</v>
      </c>
    </row>
    <row r="841" spans="1:17" x14ac:dyDescent="0.2">
      <c r="A841" s="14">
        <f t="shared" si="164"/>
        <v>47574</v>
      </c>
      <c r="B841" s="1">
        <f t="shared" si="165"/>
        <v>4</v>
      </c>
      <c r="F841" s="34">
        <v>52.906145913048327</v>
      </c>
      <c r="G841" s="13">
        <f t="shared" si="157"/>
        <v>2.8603134332796083</v>
      </c>
      <c r="H841" s="13">
        <f t="shared" si="158"/>
        <v>50.04583247976872</v>
      </c>
      <c r="I841" s="16">
        <f t="shared" si="166"/>
        <v>60.761302984253</v>
      </c>
      <c r="J841" s="13">
        <f t="shared" si="159"/>
        <v>43.582147307535237</v>
      </c>
      <c r="K841" s="13">
        <f t="shared" si="160"/>
        <v>17.179155676717762</v>
      </c>
      <c r="L841" s="13">
        <f t="shared" si="161"/>
        <v>6.081691206783078</v>
      </c>
      <c r="M841" s="13">
        <f t="shared" si="167"/>
        <v>28.280141347543875</v>
      </c>
      <c r="N841" s="13">
        <f t="shared" si="162"/>
        <v>17.533687635477204</v>
      </c>
      <c r="O841" s="13">
        <f t="shared" si="163"/>
        <v>20.394001068756811</v>
      </c>
      <c r="Q841">
        <v>15.820867975405379</v>
      </c>
    </row>
    <row r="842" spans="1:17" x14ac:dyDescent="0.2">
      <c r="A842" s="14">
        <f t="shared" si="164"/>
        <v>47604</v>
      </c>
      <c r="B842" s="1">
        <f t="shared" si="165"/>
        <v>5</v>
      </c>
      <c r="F842" s="34">
        <v>1.6508895839377371</v>
      </c>
      <c r="G842" s="13">
        <f t="shared" si="157"/>
        <v>0</v>
      </c>
      <c r="H842" s="13">
        <f t="shared" si="158"/>
        <v>1.6508895839377371</v>
      </c>
      <c r="I842" s="16">
        <f t="shared" si="166"/>
        <v>12.748354053872422</v>
      </c>
      <c r="J842" s="13">
        <f t="shared" si="159"/>
        <v>12.655258683283412</v>
      </c>
      <c r="K842" s="13">
        <f t="shared" si="160"/>
        <v>9.3095370589010074E-2</v>
      </c>
      <c r="L842" s="13">
        <f t="shared" si="161"/>
        <v>0</v>
      </c>
      <c r="M842" s="13">
        <f t="shared" si="167"/>
        <v>10.746453712066671</v>
      </c>
      <c r="N842" s="13">
        <f t="shared" si="162"/>
        <v>6.6628013014813359</v>
      </c>
      <c r="O842" s="13">
        <f t="shared" si="163"/>
        <v>6.6628013014813359</v>
      </c>
      <c r="Q842">
        <v>23.14641110647144</v>
      </c>
    </row>
    <row r="843" spans="1:17" x14ac:dyDescent="0.2">
      <c r="A843" s="14">
        <f t="shared" si="164"/>
        <v>47635</v>
      </c>
      <c r="B843" s="1">
        <f t="shared" si="165"/>
        <v>6</v>
      </c>
      <c r="F843" s="34">
        <v>51.691370107921998</v>
      </c>
      <c r="G843" s="13">
        <f t="shared" si="157"/>
        <v>2.7244980912038796</v>
      </c>
      <c r="H843" s="13">
        <f t="shared" si="158"/>
        <v>48.966872016718121</v>
      </c>
      <c r="I843" s="16">
        <f t="shared" si="166"/>
        <v>49.059967387307132</v>
      </c>
      <c r="J843" s="13">
        <f t="shared" si="159"/>
        <v>44.659391116339954</v>
      </c>
      <c r="K843" s="13">
        <f t="shared" si="160"/>
        <v>4.4005762709671785</v>
      </c>
      <c r="L843" s="13">
        <f t="shared" si="161"/>
        <v>0</v>
      </c>
      <c r="M843" s="13">
        <f t="shared" si="167"/>
        <v>4.0836524105853353</v>
      </c>
      <c r="N843" s="13">
        <f t="shared" si="162"/>
        <v>2.5318644945629081</v>
      </c>
      <c r="O843" s="13">
        <f t="shared" si="163"/>
        <v>5.2563625857667873</v>
      </c>
      <c r="Q843">
        <v>23.544950270051551</v>
      </c>
    </row>
    <row r="844" spans="1:17" x14ac:dyDescent="0.2">
      <c r="A844" s="14">
        <f t="shared" si="164"/>
        <v>47665</v>
      </c>
      <c r="B844" s="1">
        <f t="shared" si="165"/>
        <v>7</v>
      </c>
      <c r="F844" s="34">
        <v>24.664257125740331</v>
      </c>
      <c r="G844" s="13">
        <f t="shared" si="157"/>
        <v>0</v>
      </c>
      <c r="H844" s="13">
        <f t="shared" si="158"/>
        <v>24.664257125740331</v>
      </c>
      <c r="I844" s="16">
        <f t="shared" si="166"/>
        <v>29.06483339670751</v>
      </c>
      <c r="J844" s="13">
        <f t="shared" si="159"/>
        <v>28.24529185689719</v>
      </c>
      <c r="K844" s="13">
        <f t="shared" si="160"/>
        <v>0.81954153981032007</v>
      </c>
      <c r="L844" s="13">
        <f t="shared" si="161"/>
        <v>0</v>
      </c>
      <c r="M844" s="13">
        <f t="shared" si="167"/>
        <v>1.5517879160224273</v>
      </c>
      <c r="N844" s="13">
        <f t="shared" si="162"/>
        <v>0.9621085079339049</v>
      </c>
      <c r="O844" s="13">
        <f t="shared" si="163"/>
        <v>0.9621085079339049</v>
      </c>
      <c r="Q844">
        <v>25.042090392912641</v>
      </c>
    </row>
    <row r="845" spans="1:17" ht="13.5" customHeight="1" thickBot="1" x14ac:dyDescent="0.25">
      <c r="A845" s="14">
        <f t="shared" si="164"/>
        <v>47696</v>
      </c>
      <c r="B845" s="3">
        <f t="shared" si="165"/>
        <v>8</v>
      </c>
      <c r="F845" s="34">
        <v>57.060087093982553</v>
      </c>
      <c r="G845" s="13">
        <f t="shared" si="157"/>
        <v>3.324735707801588</v>
      </c>
      <c r="H845" s="13">
        <f t="shared" si="158"/>
        <v>53.735351386180966</v>
      </c>
      <c r="I845" s="16">
        <f t="shared" si="166"/>
        <v>54.554892925991282</v>
      </c>
      <c r="J845" s="13">
        <f t="shared" si="159"/>
        <v>49.221731260186687</v>
      </c>
      <c r="K845" s="13">
        <f t="shared" si="160"/>
        <v>5.3331616658045959</v>
      </c>
      <c r="L845" s="13">
        <f t="shared" si="161"/>
        <v>0</v>
      </c>
      <c r="M845" s="13">
        <f t="shared" si="167"/>
        <v>0.58967940808852237</v>
      </c>
      <c r="N845" s="13">
        <f t="shared" si="162"/>
        <v>0.36560123301488384</v>
      </c>
      <c r="O845" s="13">
        <f t="shared" si="163"/>
        <v>3.6903369408164717</v>
      </c>
      <c r="Q845">
        <v>24.349807000000009</v>
      </c>
    </row>
    <row r="846" spans="1:17" x14ac:dyDescent="0.2">
      <c r="A846" s="14">
        <f t="shared" si="164"/>
        <v>47727</v>
      </c>
      <c r="B846" s="1">
        <v>9</v>
      </c>
      <c r="F846" s="34">
        <v>31.360750360327909</v>
      </c>
      <c r="G846" s="13">
        <f t="shared" si="157"/>
        <v>0.45147778245323772</v>
      </c>
      <c r="H846" s="13">
        <f t="shared" si="158"/>
        <v>30.90927257787467</v>
      </c>
      <c r="I846" s="16">
        <f t="shared" si="166"/>
        <v>36.24243424367927</v>
      </c>
      <c r="J846" s="13">
        <f t="shared" si="159"/>
        <v>34.658974176019825</v>
      </c>
      <c r="K846" s="13">
        <f t="shared" si="160"/>
        <v>1.5834600676594448</v>
      </c>
      <c r="L846" s="13">
        <f t="shared" si="161"/>
        <v>0</v>
      </c>
      <c r="M846" s="13">
        <f t="shared" si="167"/>
        <v>0.22407817507363853</v>
      </c>
      <c r="N846" s="13">
        <f t="shared" si="162"/>
        <v>0.13892846854565588</v>
      </c>
      <c r="O846" s="13">
        <f t="shared" si="163"/>
        <v>0.59040625099889366</v>
      </c>
      <c r="Q846">
        <v>24.89288826877079</v>
      </c>
    </row>
    <row r="847" spans="1:17" x14ac:dyDescent="0.2">
      <c r="A847" s="14">
        <f t="shared" si="164"/>
        <v>47757</v>
      </c>
      <c r="B847" s="1">
        <f>B846+1</f>
        <v>10</v>
      </c>
      <c r="F847" s="34">
        <v>51.359661765636311</v>
      </c>
      <c r="G847" s="13">
        <f t="shared" si="157"/>
        <v>2.6874121681991663</v>
      </c>
      <c r="H847" s="13">
        <f t="shared" si="158"/>
        <v>48.672249597437144</v>
      </c>
      <c r="I847" s="16">
        <f t="shared" si="166"/>
        <v>50.255709665096589</v>
      </c>
      <c r="J847" s="13">
        <f t="shared" si="159"/>
        <v>42.428780510806206</v>
      </c>
      <c r="K847" s="13">
        <f t="shared" si="160"/>
        <v>7.8269291542903829</v>
      </c>
      <c r="L847" s="13">
        <f t="shared" si="161"/>
        <v>0</v>
      </c>
      <c r="M847" s="13">
        <f t="shared" si="167"/>
        <v>8.5149706527982649E-2</v>
      </c>
      <c r="N847" s="13">
        <f t="shared" si="162"/>
        <v>5.2792818047349241E-2</v>
      </c>
      <c r="O847" s="13">
        <f t="shared" si="163"/>
        <v>2.7402049862465154</v>
      </c>
      <c r="Q847">
        <v>19.163454056819091</v>
      </c>
    </row>
    <row r="848" spans="1:17" x14ac:dyDescent="0.2">
      <c r="A848" s="14">
        <f t="shared" si="164"/>
        <v>47788</v>
      </c>
      <c r="B848" s="1">
        <f>B847+1</f>
        <v>11</v>
      </c>
      <c r="F848" s="34">
        <v>25.630300349564791</v>
      </c>
      <c r="G848" s="13">
        <f t="shared" si="157"/>
        <v>0</v>
      </c>
      <c r="H848" s="13">
        <f t="shared" si="158"/>
        <v>25.630300349564791</v>
      </c>
      <c r="I848" s="16">
        <f t="shared" si="166"/>
        <v>33.457229503855174</v>
      </c>
      <c r="J848" s="13">
        <f t="shared" si="159"/>
        <v>29.505786032810242</v>
      </c>
      <c r="K848" s="13">
        <f t="shared" si="160"/>
        <v>3.9514434710449322</v>
      </c>
      <c r="L848" s="13">
        <f t="shared" si="161"/>
        <v>0</v>
      </c>
      <c r="M848" s="13">
        <f t="shared" si="167"/>
        <v>3.2356888480633408E-2</v>
      </c>
      <c r="N848" s="13">
        <f t="shared" si="162"/>
        <v>2.0061270857992714E-2</v>
      </c>
      <c r="O848" s="13">
        <f t="shared" si="163"/>
        <v>2.0061270857992714E-2</v>
      </c>
      <c r="Q848">
        <v>15.82989141181252</v>
      </c>
    </row>
    <row r="849" spans="1:17" x14ac:dyDescent="0.2">
      <c r="A849" s="14">
        <f t="shared" si="164"/>
        <v>47818</v>
      </c>
      <c r="B849" s="1">
        <f>B848+1</f>
        <v>12</v>
      </c>
      <c r="F849" s="34">
        <v>3.733038055623469</v>
      </c>
      <c r="G849" s="13">
        <f t="shared" si="157"/>
        <v>0</v>
      </c>
      <c r="H849" s="13">
        <f t="shared" si="158"/>
        <v>3.733038055623469</v>
      </c>
      <c r="I849" s="16">
        <f t="shared" si="166"/>
        <v>7.6844815266684012</v>
      </c>
      <c r="J849" s="13">
        <f t="shared" si="159"/>
        <v>7.5976677506889541</v>
      </c>
      <c r="K849" s="13">
        <f t="shared" si="160"/>
        <v>8.6813775979447172E-2</v>
      </c>
      <c r="L849" s="13">
        <f t="shared" si="161"/>
        <v>0</v>
      </c>
      <c r="M849" s="13">
        <f t="shared" si="167"/>
        <v>1.2295617622640694E-2</v>
      </c>
      <c r="N849" s="13">
        <f t="shared" si="162"/>
        <v>7.6232829260372307E-3</v>
      </c>
      <c r="O849" s="13">
        <f t="shared" si="163"/>
        <v>7.6232829260372307E-3</v>
      </c>
      <c r="Q849">
        <v>12.78510463123035</v>
      </c>
    </row>
    <row r="850" spans="1:17" x14ac:dyDescent="0.2">
      <c r="A850" s="14">
        <f t="shared" si="164"/>
        <v>47849</v>
      </c>
      <c r="B850" s="1">
        <v>1</v>
      </c>
      <c r="F850" s="34">
        <v>6.2058280543034767</v>
      </c>
      <c r="G850" s="13">
        <f t="shared" si="157"/>
        <v>0</v>
      </c>
      <c r="H850" s="13">
        <f t="shared" si="158"/>
        <v>6.2058280543034767</v>
      </c>
      <c r="I850" s="16">
        <f t="shared" si="166"/>
        <v>6.2926418302829239</v>
      </c>
      <c r="J850" s="13">
        <f t="shared" si="159"/>
        <v>6.2448484533729367</v>
      </c>
      <c r="K850" s="13">
        <f t="shared" si="160"/>
        <v>4.7793376909987195E-2</v>
      </c>
      <c r="L850" s="13">
        <f t="shared" si="161"/>
        <v>0</v>
      </c>
      <c r="M850" s="13">
        <f t="shared" si="167"/>
        <v>4.6723346966034635E-3</v>
      </c>
      <c r="N850" s="13">
        <f t="shared" si="162"/>
        <v>2.8968475118941474E-3</v>
      </c>
      <c r="O850" s="13">
        <f t="shared" si="163"/>
        <v>2.8968475118941474E-3</v>
      </c>
      <c r="Q850">
        <v>12.807238593548391</v>
      </c>
    </row>
    <row r="851" spans="1:17" x14ac:dyDescent="0.2">
      <c r="A851" s="14">
        <f t="shared" si="164"/>
        <v>47880</v>
      </c>
      <c r="B851" s="1">
        <f t="shared" ref="B851:B857" si="168">B850+1</f>
        <v>2</v>
      </c>
      <c r="F851" s="34">
        <v>0.114285714</v>
      </c>
      <c r="G851" s="13">
        <f t="shared" si="157"/>
        <v>0</v>
      </c>
      <c r="H851" s="13">
        <f t="shared" si="158"/>
        <v>0.114285714</v>
      </c>
      <c r="I851" s="16">
        <f t="shared" si="166"/>
        <v>0.16207909090998718</v>
      </c>
      <c r="J851" s="13">
        <f t="shared" si="159"/>
        <v>0.16207850747530941</v>
      </c>
      <c r="K851" s="13">
        <f t="shared" si="160"/>
        <v>5.8343467776444946E-7</v>
      </c>
      <c r="L851" s="13">
        <f t="shared" si="161"/>
        <v>0</v>
      </c>
      <c r="M851" s="13">
        <f t="shared" si="167"/>
        <v>1.7754871847093161E-3</v>
      </c>
      <c r="N851" s="13">
        <f t="shared" si="162"/>
        <v>1.100802054519776E-3</v>
      </c>
      <c r="O851" s="13">
        <f t="shared" si="163"/>
        <v>1.100802054519776E-3</v>
      </c>
      <c r="Q851">
        <v>15.32260886615366</v>
      </c>
    </row>
    <row r="852" spans="1:17" x14ac:dyDescent="0.2">
      <c r="A852" s="14">
        <f t="shared" si="164"/>
        <v>47908</v>
      </c>
      <c r="B852" s="1">
        <f t="shared" si="168"/>
        <v>3</v>
      </c>
      <c r="F852" s="34">
        <v>31.521832207009599</v>
      </c>
      <c r="G852" s="13">
        <f t="shared" si="157"/>
        <v>0.46948718469597389</v>
      </c>
      <c r="H852" s="13">
        <f t="shared" si="158"/>
        <v>31.052345022313624</v>
      </c>
      <c r="I852" s="16">
        <f t="shared" si="166"/>
        <v>31.0523456057483</v>
      </c>
      <c r="J852" s="13">
        <f t="shared" si="159"/>
        <v>28.202768075919316</v>
      </c>
      <c r="K852" s="13">
        <f t="shared" si="160"/>
        <v>2.8495775298289843</v>
      </c>
      <c r="L852" s="13">
        <f t="shared" si="161"/>
        <v>0</v>
      </c>
      <c r="M852" s="13">
        <f t="shared" si="167"/>
        <v>6.7468513018954009E-4</v>
      </c>
      <c r="N852" s="13">
        <f t="shared" si="162"/>
        <v>4.1830478071751487E-4</v>
      </c>
      <c r="O852" s="13">
        <f t="shared" si="163"/>
        <v>0.46990548947669142</v>
      </c>
      <c r="Q852">
        <v>16.884617717128819</v>
      </c>
    </row>
    <row r="853" spans="1:17" x14ac:dyDescent="0.2">
      <c r="A853" s="14">
        <f t="shared" si="164"/>
        <v>47939</v>
      </c>
      <c r="B853" s="1">
        <f t="shared" si="168"/>
        <v>4</v>
      </c>
      <c r="F853" s="34">
        <v>20.162620651248751</v>
      </c>
      <c r="G853" s="13">
        <f t="shared" si="157"/>
        <v>0</v>
      </c>
      <c r="H853" s="13">
        <f t="shared" si="158"/>
        <v>20.162620651248751</v>
      </c>
      <c r="I853" s="16">
        <f t="shared" si="166"/>
        <v>23.012198181077736</v>
      </c>
      <c r="J853" s="13">
        <f t="shared" si="159"/>
        <v>21.774386584986427</v>
      </c>
      <c r="K853" s="13">
        <f t="shared" si="160"/>
        <v>1.2378115960913085</v>
      </c>
      <c r="L853" s="13">
        <f t="shared" si="161"/>
        <v>0</v>
      </c>
      <c r="M853" s="13">
        <f t="shared" si="167"/>
        <v>2.5638034947202522E-4</v>
      </c>
      <c r="N853" s="13">
        <f t="shared" si="162"/>
        <v>1.5895581667265565E-4</v>
      </c>
      <c r="O853" s="13">
        <f t="shared" si="163"/>
        <v>1.5895581667265565E-4</v>
      </c>
      <c r="Q853">
        <v>16.86399935279913</v>
      </c>
    </row>
    <row r="854" spans="1:17" x14ac:dyDescent="0.2">
      <c r="A854" s="14">
        <f t="shared" si="164"/>
        <v>47969</v>
      </c>
      <c r="B854" s="1">
        <f t="shared" si="168"/>
        <v>5</v>
      </c>
      <c r="F854" s="34">
        <v>5.8123316493149852</v>
      </c>
      <c r="G854" s="13">
        <f t="shared" si="157"/>
        <v>0</v>
      </c>
      <c r="H854" s="13">
        <f t="shared" si="158"/>
        <v>5.8123316493149852</v>
      </c>
      <c r="I854" s="16">
        <f t="shared" si="166"/>
        <v>7.0501432454062938</v>
      </c>
      <c r="J854" s="13">
        <f t="shared" si="159"/>
        <v>7.0248954429703216</v>
      </c>
      <c r="K854" s="13">
        <f t="shared" si="160"/>
        <v>2.5247802435972133E-2</v>
      </c>
      <c r="L854" s="13">
        <f t="shared" si="161"/>
        <v>0</v>
      </c>
      <c r="M854" s="13">
        <f t="shared" si="167"/>
        <v>9.7424532799369573E-5</v>
      </c>
      <c r="N854" s="13">
        <f t="shared" si="162"/>
        <v>6.0403210335609136E-5</v>
      </c>
      <c r="O854" s="13">
        <f t="shared" si="163"/>
        <v>6.0403210335609136E-5</v>
      </c>
      <c r="Q854">
        <v>19.844680920671081</v>
      </c>
    </row>
    <row r="855" spans="1:17" x14ac:dyDescent="0.2">
      <c r="A855" s="14">
        <f t="shared" si="164"/>
        <v>48000</v>
      </c>
      <c r="B855" s="1">
        <f t="shared" si="168"/>
        <v>6</v>
      </c>
      <c r="F855" s="34">
        <v>4.3386539628585039</v>
      </c>
      <c r="G855" s="13">
        <f t="shared" si="157"/>
        <v>0</v>
      </c>
      <c r="H855" s="13">
        <f t="shared" si="158"/>
        <v>4.3386539628585039</v>
      </c>
      <c r="I855" s="16">
        <f t="shared" si="166"/>
        <v>4.363901765294476</v>
      </c>
      <c r="J855" s="13">
        <f t="shared" si="159"/>
        <v>4.3605494248593333</v>
      </c>
      <c r="K855" s="13">
        <f t="shared" si="160"/>
        <v>3.3523404351427644E-3</v>
      </c>
      <c r="L855" s="13">
        <f t="shared" si="161"/>
        <v>0</v>
      </c>
      <c r="M855" s="13">
        <f t="shared" si="167"/>
        <v>3.7021322463760436E-5</v>
      </c>
      <c r="N855" s="13">
        <f t="shared" si="162"/>
        <v>2.295321992753147E-5</v>
      </c>
      <c r="O855" s="13">
        <f t="shared" si="163"/>
        <v>2.295321992753147E-5</v>
      </c>
      <c r="Q855">
        <v>23.98520868956874</v>
      </c>
    </row>
    <row r="856" spans="1:17" x14ac:dyDescent="0.2">
      <c r="A856" s="14">
        <f t="shared" si="164"/>
        <v>48030</v>
      </c>
      <c r="B856" s="1">
        <f t="shared" si="168"/>
        <v>7</v>
      </c>
      <c r="F856" s="34">
        <v>3.980710702500053</v>
      </c>
      <c r="G856" s="13">
        <f t="shared" si="157"/>
        <v>0</v>
      </c>
      <c r="H856" s="13">
        <f t="shared" si="158"/>
        <v>3.980710702500053</v>
      </c>
      <c r="I856" s="16">
        <f t="shared" si="166"/>
        <v>3.9840630429351958</v>
      </c>
      <c r="J856" s="13">
        <f t="shared" si="159"/>
        <v>3.9819188727873955</v>
      </c>
      <c r="K856" s="13">
        <f t="shared" si="160"/>
        <v>2.1441701478002173E-3</v>
      </c>
      <c r="L856" s="13">
        <f t="shared" si="161"/>
        <v>0</v>
      </c>
      <c r="M856" s="13">
        <f t="shared" si="167"/>
        <v>1.4068102536228966E-5</v>
      </c>
      <c r="N856" s="13">
        <f t="shared" si="162"/>
        <v>8.7222235724619596E-6</v>
      </c>
      <c r="O856" s="13">
        <f t="shared" si="163"/>
        <v>8.7222235724619596E-6</v>
      </c>
      <c r="Q856">
        <v>25.23271500000001</v>
      </c>
    </row>
    <row r="857" spans="1:17" ht="13.5" customHeight="1" thickBot="1" x14ac:dyDescent="0.25">
      <c r="A857" s="14">
        <f t="shared" si="164"/>
        <v>48061</v>
      </c>
      <c r="B857" s="3">
        <f t="shared" si="168"/>
        <v>8</v>
      </c>
      <c r="F857" s="34">
        <v>0.70353125753162971</v>
      </c>
      <c r="G857" s="13">
        <f t="shared" si="157"/>
        <v>0</v>
      </c>
      <c r="H857" s="13">
        <f t="shared" si="158"/>
        <v>0.70353125753162971</v>
      </c>
      <c r="I857" s="16">
        <f t="shared" si="166"/>
        <v>0.70567542767942992</v>
      </c>
      <c r="J857" s="13">
        <f t="shared" si="159"/>
        <v>0.70566383865131554</v>
      </c>
      <c r="K857" s="13">
        <f t="shared" si="160"/>
        <v>1.158902811437823E-5</v>
      </c>
      <c r="L857" s="13">
        <f t="shared" si="161"/>
        <v>0</v>
      </c>
      <c r="M857" s="13">
        <f t="shared" si="167"/>
        <v>5.3458789637670069E-6</v>
      </c>
      <c r="N857" s="13">
        <f t="shared" si="162"/>
        <v>3.3144449575355441E-6</v>
      </c>
      <c r="O857" s="13">
        <f t="shared" si="163"/>
        <v>3.3144449575355441E-6</v>
      </c>
      <c r="Q857">
        <v>25.438105708310399</v>
      </c>
    </row>
    <row r="858" spans="1:17" x14ac:dyDescent="0.2">
      <c r="A858" s="14">
        <f t="shared" si="164"/>
        <v>48092</v>
      </c>
      <c r="B858" s="1">
        <v>9</v>
      </c>
      <c r="F858" s="34">
        <v>3.7130882201399649</v>
      </c>
      <c r="G858" s="13">
        <f t="shared" si="157"/>
        <v>0</v>
      </c>
      <c r="H858" s="13">
        <f t="shared" si="158"/>
        <v>3.7130882201399649</v>
      </c>
      <c r="I858" s="16">
        <f t="shared" si="166"/>
        <v>3.7130998091680794</v>
      </c>
      <c r="J858" s="13">
        <f t="shared" si="159"/>
        <v>3.7114085833244648</v>
      </c>
      <c r="K858" s="13">
        <f t="shared" si="160"/>
        <v>1.6912258436145855E-3</v>
      </c>
      <c r="L858" s="13">
        <f t="shared" si="161"/>
        <v>0</v>
      </c>
      <c r="M858" s="13">
        <f t="shared" si="167"/>
        <v>2.0314340062314628E-6</v>
      </c>
      <c r="N858" s="13">
        <f t="shared" si="162"/>
        <v>1.259489083863507E-6</v>
      </c>
      <c r="O858" s="13">
        <f t="shared" si="163"/>
        <v>1.259489083863507E-6</v>
      </c>
      <c r="Q858">
        <v>25.420756286728551</v>
      </c>
    </row>
    <row r="859" spans="1:17" x14ac:dyDescent="0.2">
      <c r="A859" s="14">
        <f t="shared" si="164"/>
        <v>48122</v>
      </c>
      <c r="B859" s="1">
        <f>B858+1</f>
        <v>10</v>
      </c>
      <c r="F859" s="34">
        <v>0.21643864358283979</v>
      </c>
      <c r="G859" s="13">
        <f t="shared" si="157"/>
        <v>0</v>
      </c>
      <c r="H859" s="13">
        <f t="shared" si="158"/>
        <v>0.21643864358283979</v>
      </c>
      <c r="I859" s="16">
        <f t="shared" si="166"/>
        <v>0.21812986942645438</v>
      </c>
      <c r="J859" s="13">
        <f t="shared" si="159"/>
        <v>0.21812920459377522</v>
      </c>
      <c r="K859" s="13">
        <f t="shared" si="160"/>
        <v>6.6483267915917743E-7</v>
      </c>
      <c r="L859" s="13">
        <f t="shared" si="161"/>
        <v>0</v>
      </c>
      <c r="M859" s="13">
        <f t="shared" si="167"/>
        <v>7.7194492236795585E-7</v>
      </c>
      <c r="N859" s="13">
        <f t="shared" si="162"/>
        <v>4.7860585186813265E-7</v>
      </c>
      <c r="O859" s="13">
        <f t="shared" si="163"/>
        <v>4.7860585186813265E-7</v>
      </c>
      <c r="Q859">
        <v>20.712744243106911</v>
      </c>
    </row>
    <row r="860" spans="1:17" x14ac:dyDescent="0.2">
      <c r="A860" s="14">
        <f t="shared" si="164"/>
        <v>48153</v>
      </c>
      <c r="B860" s="1">
        <f>B859+1</f>
        <v>11</v>
      </c>
      <c r="F860" s="34">
        <v>0.37209638942735968</v>
      </c>
      <c r="G860" s="13">
        <f t="shared" si="157"/>
        <v>0</v>
      </c>
      <c r="H860" s="13">
        <f t="shared" si="158"/>
        <v>0.37209638942735968</v>
      </c>
      <c r="I860" s="16">
        <f t="shared" si="166"/>
        <v>0.37209705426003881</v>
      </c>
      <c r="J860" s="13">
        <f t="shared" si="159"/>
        <v>0.37209150411465014</v>
      </c>
      <c r="K860" s="13">
        <f t="shared" si="160"/>
        <v>5.5501453886663832E-6</v>
      </c>
      <c r="L860" s="13">
        <f t="shared" si="161"/>
        <v>0</v>
      </c>
      <c r="M860" s="13">
        <f t="shared" si="167"/>
        <v>2.933390704998232E-7</v>
      </c>
      <c r="N860" s="13">
        <f t="shared" si="162"/>
        <v>1.8187022370989039E-7</v>
      </c>
      <c r="O860" s="13">
        <f t="shared" si="163"/>
        <v>1.8187022370989039E-7</v>
      </c>
      <c r="Q860">
        <v>17.03765408670095</v>
      </c>
    </row>
    <row r="861" spans="1:17" x14ac:dyDescent="0.2">
      <c r="A861" s="14">
        <f t="shared" si="164"/>
        <v>48183</v>
      </c>
      <c r="B861" s="1">
        <f>B860+1</f>
        <v>12</v>
      </c>
      <c r="F861" s="34">
        <v>0.37663568526974678</v>
      </c>
      <c r="G861" s="13">
        <f t="shared" si="157"/>
        <v>0</v>
      </c>
      <c r="H861" s="13">
        <f t="shared" si="158"/>
        <v>0.37663568526974678</v>
      </c>
      <c r="I861" s="16">
        <f t="shared" si="166"/>
        <v>0.37664123541513544</v>
      </c>
      <c r="J861" s="13">
        <f t="shared" si="159"/>
        <v>0.37663125896950417</v>
      </c>
      <c r="K861" s="13">
        <f t="shared" si="160"/>
        <v>9.9764456312767535E-6</v>
      </c>
      <c r="L861" s="13">
        <f t="shared" si="161"/>
        <v>0</v>
      </c>
      <c r="M861" s="13">
        <f t="shared" si="167"/>
        <v>1.1146884678993282E-7</v>
      </c>
      <c r="N861" s="13">
        <f t="shared" si="162"/>
        <v>6.9110685009758347E-8</v>
      </c>
      <c r="O861" s="13">
        <f t="shared" si="163"/>
        <v>6.9110685009758347E-8</v>
      </c>
      <c r="Q861">
        <v>13.08678759354839</v>
      </c>
    </row>
    <row r="862" spans="1:17" x14ac:dyDescent="0.2">
      <c r="A862" s="14">
        <f t="shared" si="164"/>
        <v>48214</v>
      </c>
      <c r="B862" s="1">
        <v>1</v>
      </c>
      <c r="F862" s="34">
        <v>120.6249098732101</v>
      </c>
      <c r="G862" s="13">
        <f t="shared" si="157"/>
        <v>10.431461173778482</v>
      </c>
      <c r="H862" s="13">
        <f t="shared" si="158"/>
        <v>110.19344869943161</v>
      </c>
      <c r="I862" s="16">
        <f t="shared" si="166"/>
        <v>110.19345867587724</v>
      </c>
      <c r="J862" s="13">
        <f t="shared" si="159"/>
        <v>46.792085322651772</v>
      </c>
      <c r="K862" s="13">
        <f t="shared" si="160"/>
        <v>63.401373353225466</v>
      </c>
      <c r="L862" s="13">
        <f t="shared" si="161"/>
        <v>52.643770812165215</v>
      </c>
      <c r="M862" s="13">
        <f t="shared" si="167"/>
        <v>52.643770854523382</v>
      </c>
      <c r="N862" s="13">
        <f t="shared" si="162"/>
        <v>32.639137929804498</v>
      </c>
      <c r="O862" s="13">
        <f t="shared" si="163"/>
        <v>43.070599103582978</v>
      </c>
      <c r="Q862">
        <v>13.068948492711421</v>
      </c>
    </row>
    <row r="863" spans="1:17" x14ac:dyDescent="0.2">
      <c r="A863" s="14">
        <f t="shared" si="164"/>
        <v>48245</v>
      </c>
      <c r="B863" s="1">
        <f t="shared" ref="B863:B869" si="169">B862+1</f>
        <v>2</v>
      </c>
      <c r="F863" s="34">
        <v>37.971072093244103</v>
      </c>
      <c r="G863" s="13">
        <f t="shared" si="157"/>
        <v>1.1905302920587228</v>
      </c>
      <c r="H863" s="13">
        <f t="shared" si="158"/>
        <v>36.780541801185379</v>
      </c>
      <c r="I863" s="16">
        <f t="shared" si="166"/>
        <v>47.53814434224563</v>
      </c>
      <c r="J863" s="13">
        <f t="shared" si="159"/>
        <v>37.364322696768397</v>
      </c>
      <c r="K863" s="13">
        <f t="shared" si="160"/>
        <v>10.173821645477233</v>
      </c>
      <c r="L863" s="13">
        <f t="shared" si="161"/>
        <v>0</v>
      </c>
      <c r="M863" s="13">
        <f t="shared" si="167"/>
        <v>20.004632924718884</v>
      </c>
      <c r="N863" s="13">
        <f t="shared" si="162"/>
        <v>12.402872413325708</v>
      </c>
      <c r="O863" s="13">
        <f t="shared" si="163"/>
        <v>13.593402705384431</v>
      </c>
      <c r="Q863">
        <v>15.329832589465109</v>
      </c>
    </row>
    <row r="864" spans="1:17" x14ac:dyDescent="0.2">
      <c r="A864" s="14">
        <f t="shared" si="164"/>
        <v>48274</v>
      </c>
      <c r="B864" s="1">
        <f t="shared" si="169"/>
        <v>3</v>
      </c>
      <c r="F864" s="34">
        <v>25.30215480318634</v>
      </c>
      <c r="G864" s="13">
        <f t="shared" si="157"/>
        <v>0</v>
      </c>
      <c r="H864" s="13">
        <f t="shared" si="158"/>
        <v>25.30215480318634</v>
      </c>
      <c r="I864" s="16">
        <f t="shared" si="166"/>
        <v>35.475976448663573</v>
      </c>
      <c r="J864" s="13">
        <f t="shared" si="159"/>
        <v>31.184531825001294</v>
      </c>
      <c r="K864" s="13">
        <f t="shared" si="160"/>
        <v>4.2914446236622794</v>
      </c>
      <c r="L864" s="13">
        <f t="shared" si="161"/>
        <v>0</v>
      </c>
      <c r="M864" s="13">
        <f t="shared" si="167"/>
        <v>7.6017605113931754</v>
      </c>
      <c r="N864" s="13">
        <f t="shared" si="162"/>
        <v>4.7130915170637691</v>
      </c>
      <c r="O864" s="13">
        <f t="shared" si="163"/>
        <v>4.7130915170637691</v>
      </c>
      <c r="Q864">
        <v>16.4590493281313</v>
      </c>
    </row>
    <row r="865" spans="1:17" x14ac:dyDescent="0.2">
      <c r="A865" s="14">
        <f t="shared" si="164"/>
        <v>48305</v>
      </c>
      <c r="B865" s="1">
        <f t="shared" si="169"/>
        <v>4</v>
      </c>
      <c r="F865" s="34">
        <v>0.25884802014894198</v>
      </c>
      <c r="G865" s="13">
        <f t="shared" si="157"/>
        <v>0</v>
      </c>
      <c r="H865" s="13">
        <f t="shared" si="158"/>
        <v>0.25884802014894198</v>
      </c>
      <c r="I865" s="16">
        <f t="shared" si="166"/>
        <v>4.550292643811221</v>
      </c>
      <c r="J865" s="13">
        <f t="shared" si="159"/>
        <v>4.5397200017718875</v>
      </c>
      <c r="K865" s="13">
        <f t="shared" si="160"/>
        <v>1.0572642039333502E-2</v>
      </c>
      <c r="L865" s="13">
        <f t="shared" si="161"/>
        <v>0</v>
      </c>
      <c r="M865" s="13">
        <f t="shared" si="167"/>
        <v>2.8886689943294064</v>
      </c>
      <c r="N865" s="13">
        <f t="shared" si="162"/>
        <v>1.7909747764842319</v>
      </c>
      <c r="O865" s="13">
        <f t="shared" si="163"/>
        <v>1.7909747764842319</v>
      </c>
      <c r="Q865">
        <v>16.722990431542499</v>
      </c>
    </row>
    <row r="866" spans="1:17" x14ac:dyDescent="0.2">
      <c r="A866" s="14">
        <f t="shared" si="164"/>
        <v>48335</v>
      </c>
      <c r="B866" s="1">
        <f t="shared" si="169"/>
        <v>5</v>
      </c>
      <c r="F866" s="34">
        <v>58.295614376458758</v>
      </c>
      <c r="G866" s="13">
        <f t="shared" si="157"/>
        <v>3.4628711232463751</v>
      </c>
      <c r="H866" s="13">
        <f t="shared" si="158"/>
        <v>54.832743253212385</v>
      </c>
      <c r="I866" s="16">
        <f t="shared" si="166"/>
        <v>54.84331589525172</v>
      </c>
      <c r="J866" s="13">
        <f t="shared" si="159"/>
        <v>43.497603171195991</v>
      </c>
      <c r="K866" s="13">
        <f t="shared" si="160"/>
        <v>11.34571272405573</v>
      </c>
      <c r="L866" s="13">
        <f t="shared" si="161"/>
        <v>0.205356214891211</v>
      </c>
      <c r="M866" s="13">
        <f t="shared" si="167"/>
        <v>1.3030504327363857</v>
      </c>
      <c r="N866" s="13">
        <f t="shared" si="162"/>
        <v>0.80789126829655911</v>
      </c>
      <c r="O866" s="13">
        <f t="shared" si="163"/>
        <v>4.2707623915429345</v>
      </c>
      <c r="Q866">
        <v>17.706826089171379</v>
      </c>
    </row>
    <row r="867" spans="1:17" x14ac:dyDescent="0.2">
      <c r="A867" s="14">
        <f t="shared" si="164"/>
        <v>48366</v>
      </c>
      <c r="B867" s="1">
        <f t="shared" si="169"/>
        <v>6</v>
      </c>
      <c r="F867" s="34">
        <v>33.413784469142982</v>
      </c>
      <c r="G867" s="13">
        <f t="shared" si="157"/>
        <v>0.6810127539312556</v>
      </c>
      <c r="H867" s="13">
        <f t="shared" si="158"/>
        <v>32.732771715211726</v>
      </c>
      <c r="I867" s="16">
        <f t="shared" si="166"/>
        <v>43.873128224376245</v>
      </c>
      <c r="J867" s="13">
        <f t="shared" si="159"/>
        <v>39.891480043252713</v>
      </c>
      <c r="K867" s="13">
        <f t="shared" si="160"/>
        <v>3.981648181123532</v>
      </c>
      <c r="L867" s="13">
        <f t="shared" si="161"/>
        <v>0</v>
      </c>
      <c r="M867" s="13">
        <f t="shared" si="167"/>
        <v>0.49515916443982655</v>
      </c>
      <c r="N867" s="13">
        <f t="shared" si="162"/>
        <v>0.30699868195269248</v>
      </c>
      <c r="O867" s="13">
        <f t="shared" si="163"/>
        <v>0.98801143588394802</v>
      </c>
      <c r="Q867">
        <v>21.862569574877991</v>
      </c>
    </row>
    <row r="868" spans="1:17" x14ac:dyDescent="0.2">
      <c r="A868" s="14">
        <f t="shared" si="164"/>
        <v>48396</v>
      </c>
      <c r="B868" s="1">
        <f t="shared" si="169"/>
        <v>7</v>
      </c>
      <c r="F868" s="34">
        <v>12.309109479364441</v>
      </c>
      <c r="G868" s="13">
        <f t="shared" si="157"/>
        <v>0</v>
      </c>
      <c r="H868" s="13">
        <f t="shared" si="158"/>
        <v>12.309109479364441</v>
      </c>
      <c r="I868" s="16">
        <f t="shared" si="166"/>
        <v>16.290757660487973</v>
      </c>
      <c r="J868" s="13">
        <f t="shared" si="159"/>
        <v>16.082685394685416</v>
      </c>
      <c r="K868" s="13">
        <f t="shared" si="160"/>
        <v>0.20807226580255644</v>
      </c>
      <c r="L868" s="13">
        <f t="shared" si="161"/>
        <v>0</v>
      </c>
      <c r="M868" s="13">
        <f t="shared" si="167"/>
        <v>0.18816048248713407</v>
      </c>
      <c r="N868" s="13">
        <f t="shared" si="162"/>
        <v>0.11665949914202313</v>
      </c>
      <c r="O868" s="13">
        <f t="shared" si="163"/>
        <v>0.11665949914202313</v>
      </c>
      <c r="Q868">
        <v>22.599581102140998</v>
      </c>
    </row>
    <row r="869" spans="1:17" ht="13.5" customHeight="1" thickBot="1" x14ac:dyDescent="0.25">
      <c r="A869" s="14">
        <f t="shared" si="164"/>
        <v>48427</v>
      </c>
      <c r="B869" s="3">
        <f t="shared" si="169"/>
        <v>8</v>
      </c>
      <c r="F869" s="34">
        <v>0.41895716263627059</v>
      </c>
      <c r="G869" s="13">
        <f t="shared" si="157"/>
        <v>0</v>
      </c>
      <c r="H869" s="13">
        <f t="shared" si="158"/>
        <v>0.41895716263627059</v>
      </c>
      <c r="I869" s="16">
        <f t="shared" si="166"/>
        <v>0.62702942843882703</v>
      </c>
      <c r="J869" s="13">
        <f t="shared" si="159"/>
        <v>0.62702006768128571</v>
      </c>
      <c r="K869" s="13">
        <f t="shared" si="160"/>
        <v>9.3607575413212629E-6</v>
      </c>
      <c r="L869" s="13">
        <f t="shared" si="161"/>
        <v>0</v>
      </c>
      <c r="M869" s="13">
        <f t="shared" si="167"/>
        <v>7.1500983345110944E-2</v>
      </c>
      <c r="N869" s="13">
        <f t="shared" si="162"/>
        <v>4.4330609673968784E-2</v>
      </c>
      <c r="O869" s="13">
        <f t="shared" si="163"/>
        <v>4.4330609673968784E-2</v>
      </c>
      <c r="Q869">
        <v>24.42588300000001</v>
      </c>
    </row>
    <row r="870" spans="1:17" x14ac:dyDescent="0.2">
      <c r="A870" s="14">
        <f t="shared" si="164"/>
        <v>48458</v>
      </c>
      <c r="B870" s="1">
        <v>9</v>
      </c>
      <c r="F870" s="34">
        <v>28.95583849039134</v>
      </c>
      <c r="G870" s="13">
        <f t="shared" si="157"/>
        <v>0.18260189037581123</v>
      </c>
      <c r="H870" s="13">
        <f t="shared" si="158"/>
        <v>28.77323660001553</v>
      </c>
      <c r="I870" s="16">
        <f t="shared" si="166"/>
        <v>28.773245960773071</v>
      </c>
      <c r="J870" s="13">
        <f t="shared" si="159"/>
        <v>27.860695701212485</v>
      </c>
      <c r="K870" s="13">
        <f t="shared" si="160"/>
        <v>0.91255025956058589</v>
      </c>
      <c r="L870" s="13">
        <f t="shared" si="161"/>
        <v>0</v>
      </c>
      <c r="M870" s="13">
        <f t="shared" si="167"/>
        <v>2.717037367114216E-2</v>
      </c>
      <c r="N870" s="13">
        <f t="shared" si="162"/>
        <v>1.6845631676108138E-2</v>
      </c>
      <c r="O870" s="13">
        <f t="shared" si="163"/>
        <v>0.19944752205191937</v>
      </c>
      <c r="Q870">
        <v>24.016156406990049</v>
      </c>
    </row>
    <row r="871" spans="1:17" x14ac:dyDescent="0.2">
      <c r="A871" s="14">
        <f t="shared" si="164"/>
        <v>48488</v>
      </c>
      <c r="B871" s="1">
        <f>B870+1</f>
        <v>10</v>
      </c>
      <c r="F871" s="34">
        <v>14.492291040648571</v>
      </c>
      <c r="G871" s="13">
        <f t="shared" si="157"/>
        <v>0</v>
      </c>
      <c r="H871" s="13">
        <f t="shared" si="158"/>
        <v>14.492291040648571</v>
      </c>
      <c r="I871" s="16">
        <f t="shared" si="166"/>
        <v>15.404841300209156</v>
      </c>
      <c r="J871" s="13">
        <f t="shared" si="159"/>
        <v>15.233817741314839</v>
      </c>
      <c r="K871" s="13">
        <f t="shared" si="160"/>
        <v>0.17102355889431742</v>
      </c>
      <c r="L871" s="13">
        <f t="shared" si="161"/>
        <v>0</v>
      </c>
      <c r="M871" s="13">
        <f t="shared" si="167"/>
        <v>1.0324741995034022E-2</v>
      </c>
      <c r="N871" s="13">
        <f t="shared" si="162"/>
        <v>6.4013400369210939E-3</v>
      </c>
      <c r="O871" s="13">
        <f t="shared" si="163"/>
        <v>6.4013400369210939E-3</v>
      </c>
      <c r="Q871">
        <v>22.81878309869596</v>
      </c>
    </row>
    <row r="872" spans="1:17" x14ac:dyDescent="0.2">
      <c r="A872" s="14">
        <f t="shared" si="164"/>
        <v>48519</v>
      </c>
      <c r="B872" s="1">
        <f>B871+1</f>
        <v>11</v>
      </c>
      <c r="F872" s="34">
        <v>17.294819867416429</v>
      </c>
      <c r="G872" s="13">
        <f t="shared" si="157"/>
        <v>0</v>
      </c>
      <c r="H872" s="13">
        <f t="shared" si="158"/>
        <v>17.294819867416429</v>
      </c>
      <c r="I872" s="16">
        <f t="shared" si="166"/>
        <v>17.465843426310748</v>
      </c>
      <c r="J872" s="13">
        <f t="shared" si="159"/>
        <v>16.891264062552004</v>
      </c>
      <c r="K872" s="13">
        <f t="shared" si="160"/>
        <v>0.57457936375874397</v>
      </c>
      <c r="L872" s="13">
        <f t="shared" si="161"/>
        <v>0</v>
      </c>
      <c r="M872" s="13">
        <f t="shared" si="167"/>
        <v>3.9234019581129284E-3</v>
      </c>
      <c r="N872" s="13">
        <f t="shared" si="162"/>
        <v>2.4325092140300157E-3</v>
      </c>
      <c r="O872" s="13">
        <f t="shared" si="163"/>
        <v>2.4325092140300157E-3</v>
      </c>
      <c r="Q872">
        <v>16.67302502745672</v>
      </c>
    </row>
    <row r="873" spans="1:17" x14ac:dyDescent="0.2">
      <c r="A873" s="14">
        <f t="shared" si="164"/>
        <v>48549</v>
      </c>
      <c r="B873" s="1">
        <f>B872+1</f>
        <v>12</v>
      </c>
      <c r="F873" s="34">
        <v>56.354154256666497</v>
      </c>
      <c r="G873" s="13">
        <f t="shared" si="157"/>
        <v>3.2458104366709208</v>
      </c>
      <c r="H873" s="13">
        <f t="shared" si="158"/>
        <v>53.108343819995575</v>
      </c>
      <c r="I873" s="16">
        <f t="shared" si="166"/>
        <v>53.682923183754319</v>
      </c>
      <c r="J873" s="13">
        <f t="shared" si="159"/>
        <v>38.546164556881649</v>
      </c>
      <c r="K873" s="13">
        <f t="shared" si="160"/>
        <v>15.13675862687267</v>
      </c>
      <c r="L873" s="13">
        <f t="shared" si="161"/>
        <v>4.0242768549611352</v>
      </c>
      <c r="M873" s="13">
        <f t="shared" si="167"/>
        <v>4.0257677477052187</v>
      </c>
      <c r="N873" s="13">
        <f t="shared" si="162"/>
        <v>2.4959760035772356</v>
      </c>
      <c r="O873" s="13">
        <f t="shared" si="163"/>
        <v>5.7417864402481564</v>
      </c>
      <c r="Q873">
        <v>14.072742413707809</v>
      </c>
    </row>
    <row r="874" spans="1:17" x14ac:dyDescent="0.2">
      <c r="A874" s="14">
        <f t="shared" si="164"/>
        <v>48580</v>
      </c>
      <c r="B874" s="1">
        <v>1</v>
      </c>
      <c r="F874" s="34">
        <v>1.75616143471599</v>
      </c>
      <c r="G874" s="13">
        <f t="shared" si="157"/>
        <v>0</v>
      </c>
      <c r="H874" s="13">
        <f t="shared" si="158"/>
        <v>1.75616143471599</v>
      </c>
      <c r="I874" s="16">
        <f t="shared" si="166"/>
        <v>12.868643206627526</v>
      </c>
      <c r="J874" s="13">
        <f t="shared" si="159"/>
        <v>12.505524668365378</v>
      </c>
      <c r="K874" s="13">
        <f t="shared" si="160"/>
        <v>0.36311853826214779</v>
      </c>
      <c r="L874" s="13">
        <f t="shared" si="161"/>
        <v>0</v>
      </c>
      <c r="M874" s="13">
        <f t="shared" si="167"/>
        <v>1.5297917441279831</v>
      </c>
      <c r="N874" s="13">
        <f t="shared" si="162"/>
        <v>0.94847088135934954</v>
      </c>
      <c r="O874" s="13">
        <f t="shared" si="163"/>
        <v>0.94847088135934954</v>
      </c>
      <c r="Q874">
        <v>13.43997909354839</v>
      </c>
    </row>
    <row r="875" spans="1:17" x14ac:dyDescent="0.2">
      <c r="A875" s="14">
        <f t="shared" si="164"/>
        <v>48611</v>
      </c>
      <c r="B875" s="1">
        <f t="shared" ref="B875:B881" si="170">B874+1</f>
        <v>2</v>
      </c>
      <c r="F875" s="34">
        <v>1.6522418030598649</v>
      </c>
      <c r="G875" s="13">
        <f t="shared" si="157"/>
        <v>0</v>
      </c>
      <c r="H875" s="13">
        <f t="shared" si="158"/>
        <v>1.6522418030598649</v>
      </c>
      <c r="I875" s="16">
        <f t="shared" si="166"/>
        <v>2.0153603413220127</v>
      </c>
      <c r="J875" s="13">
        <f t="shared" si="159"/>
        <v>2.0143568492454738</v>
      </c>
      <c r="K875" s="13">
        <f t="shared" si="160"/>
        <v>1.0034920765389366E-3</v>
      </c>
      <c r="L875" s="13">
        <f t="shared" si="161"/>
        <v>0</v>
      </c>
      <c r="M875" s="13">
        <f t="shared" si="167"/>
        <v>0.58132086276863359</v>
      </c>
      <c r="N875" s="13">
        <f t="shared" si="162"/>
        <v>0.3604189349165528</v>
      </c>
      <c r="O875" s="13">
        <f t="shared" si="163"/>
        <v>0.3604189349165528</v>
      </c>
      <c r="Q875">
        <v>16.113144553925821</v>
      </c>
    </row>
    <row r="876" spans="1:17" x14ac:dyDescent="0.2">
      <c r="A876" s="14">
        <f t="shared" si="164"/>
        <v>48639</v>
      </c>
      <c r="B876" s="1">
        <f t="shared" si="170"/>
        <v>3</v>
      </c>
      <c r="F876" s="34">
        <v>43.027992613326063</v>
      </c>
      <c r="G876" s="13">
        <f t="shared" si="157"/>
        <v>1.7559081892693773</v>
      </c>
      <c r="H876" s="13">
        <f t="shared" si="158"/>
        <v>41.272084424056686</v>
      </c>
      <c r="I876" s="16">
        <f t="shared" si="166"/>
        <v>41.273087916133228</v>
      </c>
      <c r="J876" s="13">
        <f t="shared" si="159"/>
        <v>34.901206048530284</v>
      </c>
      <c r="K876" s="13">
        <f t="shared" si="160"/>
        <v>6.3718818676029443</v>
      </c>
      <c r="L876" s="13">
        <f t="shared" si="161"/>
        <v>0</v>
      </c>
      <c r="M876" s="13">
        <f t="shared" si="167"/>
        <v>0.22090192785208079</v>
      </c>
      <c r="N876" s="13">
        <f t="shared" si="162"/>
        <v>0.13695919526829009</v>
      </c>
      <c r="O876" s="13">
        <f t="shared" si="163"/>
        <v>1.8928673845376673</v>
      </c>
      <c r="Q876">
        <v>16.453535565182609</v>
      </c>
    </row>
    <row r="877" spans="1:17" x14ac:dyDescent="0.2">
      <c r="A877" s="14">
        <f t="shared" si="164"/>
        <v>48670</v>
      </c>
      <c r="B877" s="1">
        <f t="shared" si="170"/>
        <v>4</v>
      </c>
      <c r="F877" s="34">
        <v>21.955063317832749</v>
      </c>
      <c r="G877" s="13">
        <f t="shared" si="157"/>
        <v>0</v>
      </c>
      <c r="H877" s="13">
        <f t="shared" si="158"/>
        <v>21.955063317832749</v>
      </c>
      <c r="I877" s="16">
        <f t="shared" si="166"/>
        <v>28.326945185435694</v>
      </c>
      <c r="J877" s="13">
        <f t="shared" si="159"/>
        <v>26.061097440501623</v>
      </c>
      <c r="K877" s="13">
        <f t="shared" si="160"/>
        <v>2.2658477449340708</v>
      </c>
      <c r="L877" s="13">
        <f t="shared" si="161"/>
        <v>0</v>
      </c>
      <c r="M877" s="13">
        <f t="shared" si="167"/>
        <v>8.3942732583790702E-2</v>
      </c>
      <c r="N877" s="13">
        <f t="shared" si="162"/>
        <v>5.2044494201950238E-2</v>
      </c>
      <c r="O877" s="13">
        <f t="shared" si="163"/>
        <v>5.2044494201950238E-2</v>
      </c>
      <c r="Q877">
        <v>16.694537371423781</v>
      </c>
    </row>
    <row r="878" spans="1:17" x14ac:dyDescent="0.2">
      <c r="A878" s="14">
        <f t="shared" si="164"/>
        <v>48700</v>
      </c>
      <c r="B878" s="1">
        <f t="shared" si="170"/>
        <v>5</v>
      </c>
      <c r="F878" s="34">
        <v>19.690398643622022</v>
      </c>
      <c r="G878" s="13">
        <f t="shared" si="157"/>
        <v>0</v>
      </c>
      <c r="H878" s="13">
        <f t="shared" si="158"/>
        <v>19.690398643622022</v>
      </c>
      <c r="I878" s="16">
        <f t="shared" si="166"/>
        <v>21.956246388556092</v>
      </c>
      <c r="J878" s="13">
        <f t="shared" si="159"/>
        <v>21.444542244574802</v>
      </c>
      <c r="K878" s="13">
        <f t="shared" si="160"/>
        <v>0.51170414398129083</v>
      </c>
      <c r="L878" s="13">
        <f t="shared" si="161"/>
        <v>0</v>
      </c>
      <c r="M878" s="13">
        <f t="shared" si="167"/>
        <v>3.1898238381840464E-2</v>
      </c>
      <c r="N878" s="13">
        <f t="shared" si="162"/>
        <v>1.9776907796741086E-2</v>
      </c>
      <c r="O878" s="13">
        <f t="shared" si="163"/>
        <v>1.9776907796741086E-2</v>
      </c>
      <c r="Q878">
        <v>22.453160832475451</v>
      </c>
    </row>
    <row r="879" spans="1:17" x14ac:dyDescent="0.2">
      <c r="A879" s="14">
        <f t="shared" si="164"/>
        <v>48731</v>
      </c>
      <c r="B879" s="1">
        <f t="shared" si="170"/>
        <v>6</v>
      </c>
      <c r="F879" s="34">
        <v>19.08633716875956</v>
      </c>
      <c r="G879" s="13">
        <f t="shared" si="157"/>
        <v>0</v>
      </c>
      <c r="H879" s="13">
        <f t="shared" si="158"/>
        <v>19.08633716875956</v>
      </c>
      <c r="I879" s="16">
        <f t="shared" si="166"/>
        <v>19.59804131274085</v>
      </c>
      <c r="J879" s="13">
        <f t="shared" si="159"/>
        <v>19.268393659854311</v>
      </c>
      <c r="K879" s="13">
        <f t="shared" si="160"/>
        <v>0.32964765288653908</v>
      </c>
      <c r="L879" s="13">
        <f t="shared" si="161"/>
        <v>0</v>
      </c>
      <c r="M879" s="13">
        <f t="shared" si="167"/>
        <v>1.2121330585099378E-2</v>
      </c>
      <c r="N879" s="13">
        <f t="shared" si="162"/>
        <v>7.5152249627616144E-3</v>
      </c>
      <c r="O879" s="13">
        <f t="shared" si="163"/>
        <v>7.5152249627616144E-3</v>
      </c>
      <c r="Q879">
        <v>23.226094111106651</v>
      </c>
    </row>
    <row r="880" spans="1:17" x14ac:dyDescent="0.2">
      <c r="A880" s="14">
        <f t="shared" si="164"/>
        <v>48761</v>
      </c>
      <c r="B880" s="1">
        <f t="shared" si="170"/>
        <v>7</v>
      </c>
      <c r="F880" s="34">
        <v>0.11911799996408499</v>
      </c>
      <c r="G880" s="13">
        <f t="shared" si="157"/>
        <v>0</v>
      </c>
      <c r="H880" s="13">
        <f t="shared" si="158"/>
        <v>0.11911799996408499</v>
      </c>
      <c r="I880" s="16">
        <f t="shared" si="166"/>
        <v>0.44876565285062409</v>
      </c>
      <c r="J880" s="13">
        <f t="shared" si="159"/>
        <v>0.44876140476695769</v>
      </c>
      <c r="K880" s="13">
        <f t="shared" si="160"/>
        <v>4.2480836663916222E-6</v>
      </c>
      <c r="L880" s="13">
        <f t="shared" si="161"/>
        <v>0</v>
      </c>
      <c r="M880" s="13">
        <f t="shared" si="167"/>
        <v>4.6061056223377639E-3</v>
      </c>
      <c r="N880" s="13">
        <f t="shared" si="162"/>
        <v>2.8557854858494137E-3</v>
      </c>
      <c r="O880" s="13">
        <f t="shared" si="163"/>
        <v>2.8557854858494137E-3</v>
      </c>
      <c r="Q880">
        <v>22.9042180451871</v>
      </c>
    </row>
    <row r="881" spans="1:17" ht="13.5" customHeight="1" thickBot="1" x14ac:dyDescent="0.25">
      <c r="A881" s="14">
        <f t="shared" si="164"/>
        <v>48792</v>
      </c>
      <c r="B881" s="3">
        <f t="shared" si="170"/>
        <v>8</v>
      </c>
      <c r="F881" s="34">
        <v>26.67249613266678</v>
      </c>
      <c r="G881" s="13">
        <f t="shared" si="157"/>
        <v>0</v>
      </c>
      <c r="H881" s="13">
        <f t="shared" si="158"/>
        <v>26.67249613266678</v>
      </c>
      <c r="I881" s="16">
        <f t="shared" si="166"/>
        <v>26.672500380750446</v>
      </c>
      <c r="J881" s="13">
        <f t="shared" si="159"/>
        <v>26.150747797833308</v>
      </c>
      <c r="K881" s="13">
        <f t="shared" si="160"/>
        <v>0.52175258291713789</v>
      </c>
      <c r="L881" s="13">
        <f t="shared" si="161"/>
        <v>0</v>
      </c>
      <c r="M881" s="13">
        <f t="shared" si="167"/>
        <v>1.7503201364883502E-3</v>
      </c>
      <c r="N881" s="13">
        <f t="shared" si="162"/>
        <v>1.0851984846227771E-3</v>
      </c>
      <c r="O881" s="13">
        <f t="shared" si="163"/>
        <v>1.0851984846227771E-3</v>
      </c>
      <c r="Q881">
        <v>26.53875300000001</v>
      </c>
    </row>
    <row r="882" spans="1:17" x14ac:dyDescent="0.2">
      <c r="A882" s="14">
        <f t="shared" si="164"/>
        <v>48823</v>
      </c>
      <c r="B882" s="1">
        <f t="shared" ref="B882:B945" si="171">B870</f>
        <v>9</v>
      </c>
      <c r="F882" s="34">
        <v>60.77050923667025</v>
      </c>
      <c r="G882" s="13">
        <f t="shared" si="157"/>
        <v>3.7395713099167311</v>
      </c>
      <c r="H882" s="13">
        <f t="shared" si="158"/>
        <v>57.030937926753516</v>
      </c>
      <c r="I882" s="16">
        <f t="shared" si="166"/>
        <v>57.552690509670654</v>
      </c>
      <c r="J882" s="13">
        <f t="shared" si="159"/>
        <v>50.255962059932038</v>
      </c>
      <c r="K882" s="13">
        <f t="shared" si="160"/>
        <v>7.296728449738616</v>
      </c>
      <c r="L882" s="13">
        <f t="shared" si="161"/>
        <v>0</v>
      </c>
      <c r="M882" s="13">
        <f t="shared" si="167"/>
        <v>6.6512165186557309E-4</v>
      </c>
      <c r="N882" s="13">
        <f t="shared" si="162"/>
        <v>4.1237542415665531E-4</v>
      </c>
      <c r="O882" s="13">
        <f t="shared" si="163"/>
        <v>3.7399836853408877</v>
      </c>
      <c r="Q882">
        <v>22.902500926132749</v>
      </c>
    </row>
    <row r="883" spans="1:17" x14ac:dyDescent="0.2">
      <c r="A883" s="14">
        <f t="shared" si="164"/>
        <v>48853</v>
      </c>
      <c r="B883" s="1">
        <f t="shared" si="171"/>
        <v>10</v>
      </c>
      <c r="F883" s="34">
        <v>1.462244224081995E-2</v>
      </c>
      <c r="G883" s="13">
        <f t="shared" si="157"/>
        <v>0</v>
      </c>
      <c r="H883" s="13">
        <f t="shared" si="158"/>
        <v>1.462244224081995E-2</v>
      </c>
      <c r="I883" s="16">
        <f t="shared" si="166"/>
        <v>7.3113508919794361</v>
      </c>
      <c r="J883" s="13">
        <f t="shared" si="159"/>
        <v>7.2888338125441017</v>
      </c>
      <c r="K883" s="13">
        <f t="shared" si="160"/>
        <v>2.2517079435334431E-2</v>
      </c>
      <c r="L883" s="13">
        <f t="shared" si="161"/>
        <v>0</v>
      </c>
      <c r="M883" s="13">
        <f t="shared" si="167"/>
        <v>2.5274622770891778E-4</v>
      </c>
      <c r="N883" s="13">
        <f t="shared" si="162"/>
        <v>1.5670266117952903E-4</v>
      </c>
      <c r="O883" s="13">
        <f t="shared" si="163"/>
        <v>1.5670266117952903E-4</v>
      </c>
      <c r="Q883">
        <v>21.429337507389501</v>
      </c>
    </row>
    <row r="884" spans="1:17" x14ac:dyDescent="0.2">
      <c r="A884" s="14">
        <f t="shared" si="164"/>
        <v>48884</v>
      </c>
      <c r="B884" s="1">
        <f t="shared" si="171"/>
        <v>11</v>
      </c>
      <c r="F884" s="34">
        <v>0.26694706310087679</v>
      </c>
      <c r="G884" s="13">
        <f t="shared" si="157"/>
        <v>0</v>
      </c>
      <c r="H884" s="13">
        <f t="shared" si="158"/>
        <v>0.26694706310087679</v>
      </c>
      <c r="I884" s="16">
        <f t="shared" si="166"/>
        <v>0.28946414253621122</v>
      </c>
      <c r="J884" s="13">
        <f t="shared" si="159"/>
        <v>0.28946109952475213</v>
      </c>
      <c r="K884" s="13">
        <f t="shared" si="160"/>
        <v>3.0430114590918045E-6</v>
      </c>
      <c r="L884" s="13">
        <f t="shared" si="161"/>
        <v>0</v>
      </c>
      <c r="M884" s="13">
        <f t="shared" si="167"/>
        <v>9.6043566529388752E-5</v>
      </c>
      <c r="N884" s="13">
        <f t="shared" si="162"/>
        <v>5.9547011248221028E-5</v>
      </c>
      <c r="O884" s="13">
        <f t="shared" si="163"/>
        <v>5.9547011248221028E-5</v>
      </c>
      <c r="Q884">
        <v>15.95304582356122</v>
      </c>
    </row>
    <row r="885" spans="1:17" x14ac:dyDescent="0.2">
      <c r="A885" s="14">
        <f t="shared" si="164"/>
        <v>48914</v>
      </c>
      <c r="B885" s="1">
        <f t="shared" si="171"/>
        <v>12</v>
      </c>
      <c r="F885" s="34">
        <v>23.202097505049839</v>
      </c>
      <c r="G885" s="13">
        <f t="shared" si="157"/>
        <v>0</v>
      </c>
      <c r="H885" s="13">
        <f t="shared" si="158"/>
        <v>23.202097505049839</v>
      </c>
      <c r="I885" s="16">
        <f t="shared" si="166"/>
        <v>23.202100548061299</v>
      </c>
      <c r="J885" s="13">
        <f t="shared" si="159"/>
        <v>21.42691736992013</v>
      </c>
      <c r="K885" s="13">
        <f t="shared" si="160"/>
        <v>1.7751831781411695</v>
      </c>
      <c r="L885" s="13">
        <f t="shared" si="161"/>
        <v>0</v>
      </c>
      <c r="M885" s="13">
        <f t="shared" si="167"/>
        <v>3.6496555281167724E-5</v>
      </c>
      <c r="N885" s="13">
        <f t="shared" si="162"/>
        <v>2.2627864274323989E-5</v>
      </c>
      <c r="O885" s="13">
        <f t="shared" si="163"/>
        <v>2.2627864274323989E-5</v>
      </c>
      <c r="Q885">
        <v>14.19555398719627</v>
      </c>
    </row>
    <row r="886" spans="1:17" x14ac:dyDescent="0.2">
      <c r="A886" s="14">
        <f t="shared" si="164"/>
        <v>48945</v>
      </c>
      <c r="B886" s="1">
        <f t="shared" si="171"/>
        <v>1</v>
      </c>
      <c r="F886" s="34">
        <v>50.908536951636968</v>
      </c>
      <c r="G886" s="13">
        <f t="shared" si="157"/>
        <v>2.6369751487313655</v>
      </c>
      <c r="H886" s="13">
        <f t="shared" si="158"/>
        <v>48.271561802905602</v>
      </c>
      <c r="I886" s="16">
        <f t="shared" si="166"/>
        <v>50.046744981046771</v>
      </c>
      <c r="J886" s="13">
        <f t="shared" si="159"/>
        <v>34.938982655695739</v>
      </c>
      <c r="K886" s="13">
        <f t="shared" si="160"/>
        <v>15.107762325351032</v>
      </c>
      <c r="L886" s="13">
        <f t="shared" si="161"/>
        <v>3.9950673499312988</v>
      </c>
      <c r="M886" s="13">
        <f t="shared" si="167"/>
        <v>3.9950812186223055</v>
      </c>
      <c r="N886" s="13">
        <f t="shared" si="162"/>
        <v>2.4769503555458292</v>
      </c>
      <c r="O886" s="13">
        <f t="shared" si="163"/>
        <v>5.1139255042771943</v>
      </c>
      <c r="Q886">
        <v>12.228273593548391</v>
      </c>
    </row>
    <row r="887" spans="1:17" x14ac:dyDescent="0.2">
      <c r="A887" s="14">
        <f t="shared" si="164"/>
        <v>48976</v>
      </c>
      <c r="B887" s="1">
        <f t="shared" si="171"/>
        <v>2</v>
      </c>
      <c r="F887" s="34">
        <v>85.585340355220339</v>
      </c>
      <c r="G887" s="13">
        <f t="shared" si="157"/>
        <v>6.5139390267373978</v>
      </c>
      <c r="H887" s="13">
        <f t="shared" si="158"/>
        <v>79.071401328482935</v>
      </c>
      <c r="I887" s="16">
        <f t="shared" si="166"/>
        <v>90.184096303902663</v>
      </c>
      <c r="J887" s="13">
        <f t="shared" si="159"/>
        <v>42.516695888090851</v>
      </c>
      <c r="K887" s="13">
        <f t="shared" si="160"/>
        <v>47.667400415811812</v>
      </c>
      <c r="L887" s="13">
        <f t="shared" si="161"/>
        <v>36.794109388560962</v>
      </c>
      <c r="M887" s="13">
        <f t="shared" si="167"/>
        <v>38.312240251637434</v>
      </c>
      <c r="N887" s="13">
        <f t="shared" si="162"/>
        <v>23.753588956015207</v>
      </c>
      <c r="O887" s="13">
        <f t="shared" si="163"/>
        <v>30.267527982752604</v>
      </c>
      <c r="Q887">
        <v>12.049731869898769</v>
      </c>
    </row>
    <row r="888" spans="1:17" x14ac:dyDescent="0.2">
      <c r="A888" s="14">
        <f t="shared" si="164"/>
        <v>49004</v>
      </c>
      <c r="B888" s="1">
        <f t="shared" si="171"/>
        <v>3</v>
      </c>
      <c r="F888" s="34">
        <v>85.590101369614757</v>
      </c>
      <c r="G888" s="13">
        <f t="shared" si="157"/>
        <v>6.514471321499836</v>
      </c>
      <c r="H888" s="13">
        <f t="shared" si="158"/>
        <v>79.075630048114917</v>
      </c>
      <c r="I888" s="16">
        <f t="shared" si="166"/>
        <v>89.948921075365774</v>
      </c>
      <c r="J888" s="13">
        <f t="shared" si="159"/>
        <v>49.096247869537791</v>
      </c>
      <c r="K888" s="13">
        <f t="shared" si="160"/>
        <v>40.852673205827983</v>
      </c>
      <c r="L888" s="13">
        <f t="shared" si="161"/>
        <v>29.929274969300689</v>
      </c>
      <c r="M888" s="13">
        <f t="shared" si="167"/>
        <v>44.487926264922919</v>
      </c>
      <c r="N888" s="13">
        <f t="shared" si="162"/>
        <v>27.582514284252209</v>
      </c>
      <c r="O888" s="13">
        <f t="shared" si="163"/>
        <v>34.096985605752046</v>
      </c>
      <c r="Q888">
        <v>14.885675621915089</v>
      </c>
    </row>
    <row r="889" spans="1:17" x14ac:dyDescent="0.2">
      <c r="A889" s="14">
        <f t="shared" si="164"/>
        <v>49035</v>
      </c>
      <c r="B889" s="1">
        <f t="shared" si="171"/>
        <v>4</v>
      </c>
      <c r="F889" s="34">
        <v>55.660239813187189</v>
      </c>
      <c r="G889" s="13">
        <f t="shared" si="157"/>
        <v>3.1682288556790024</v>
      </c>
      <c r="H889" s="13">
        <f t="shared" si="158"/>
        <v>52.492010957508185</v>
      </c>
      <c r="I889" s="16">
        <f t="shared" si="166"/>
        <v>63.415409194035476</v>
      </c>
      <c r="J889" s="13">
        <f t="shared" si="159"/>
        <v>44.928346963310773</v>
      </c>
      <c r="K889" s="13">
        <f t="shared" si="160"/>
        <v>18.487062230724703</v>
      </c>
      <c r="L889" s="13">
        <f t="shared" si="161"/>
        <v>7.3992145136542637</v>
      </c>
      <c r="M889" s="13">
        <f t="shared" si="167"/>
        <v>24.304626494324975</v>
      </c>
      <c r="N889" s="13">
        <f t="shared" si="162"/>
        <v>15.068868426481485</v>
      </c>
      <c r="O889" s="13">
        <f t="shared" si="163"/>
        <v>18.237097282160487</v>
      </c>
      <c r="Q889">
        <v>16.073222369512781</v>
      </c>
    </row>
    <row r="890" spans="1:17" x14ac:dyDescent="0.2">
      <c r="A890" s="14">
        <f t="shared" si="164"/>
        <v>49065</v>
      </c>
      <c r="B890" s="1">
        <f t="shared" si="171"/>
        <v>5</v>
      </c>
      <c r="F890" s="34">
        <v>103.3037251406552</v>
      </c>
      <c r="G890" s="13">
        <f t="shared" si="157"/>
        <v>8.4949041402243015</v>
      </c>
      <c r="H890" s="13">
        <f t="shared" si="158"/>
        <v>94.808821000430896</v>
      </c>
      <c r="I890" s="16">
        <f t="shared" si="166"/>
        <v>105.89666871750134</v>
      </c>
      <c r="J890" s="13">
        <f t="shared" si="159"/>
        <v>51.393008519290937</v>
      </c>
      <c r="K890" s="13">
        <f t="shared" si="160"/>
        <v>54.503660198210405</v>
      </c>
      <c r="L890" s="13">
        <f t="shared" si="161"/>
        <v>43.680634704564916</v>
      </c>
      <c r="M890" s="13">
        <f t="shared" si="167"/>
        <v>52.9163927724084</v>
      </c>
      <c r="N890" s="13">
        <f t="shared" si="162"/>
        <v>32.80816351889321</v>
      </c>
      <c r="O890" s="13">
        <f t="shared" si="163"/>
        <v>41.303067659117509</v>
      </c>
      <c r="Q890">
        <v>14.93092091912931</v>
      </c>
    </row>
    <row r="891" spans="1:17" x14ac:dyDescent="0.2">
      <c r="A891" s="14">
        <f t="shared" si="164"/>
        <v>49096</v>
      </c>
      <c r="B891" s="1">
        <f t="shared" si="171"/>
        <v>6</v>
      </c>
      <c r="F891" s="34">
        <v>3.894233494292628</v>
      </c>
      <c r="G891" s="13">
        <f t="shared" si="157"/>
        <v>0</v>
      </c>
      <c r="H891" s="13">
        <f t="shared" si="158"/>
        <v>3.894233494292628</v>
      </c>
      <c r="I891" s="16">
        <f t="shared" si="166"/>
        <v>14.717258987938116</v>
      </c>
      <c r="J891" s="13">
        <f t="shared" si="159"/>
        <v>14.492955521643083</v>
      </c>
      <c r="K891" s="13">
        <f t="shared" si="160"/>
        <v>0.22430346629503362</v>
      </c>
      <c r="L891" s="13">
        <f t="shared" si="161"/>
        <v>0</v>
      </c>
      <c r="M891" s="13">
        <f t="shared" si="167"/>
        <v>20.108229253515191</v>
      </c>
      <c r="N891" s="13">
        <f t="shared" si="162"/>
        <v>12.467102137179419</v>
      </c>
      <c r="O891" s="13">
        <f t="shared" si="163"/>
        <v>12.467102137179419</v>
      </c>
      <c r="Q891">
        <v>19.8868518690273</v>
      </c>
    </row>
    <row r="892" spans="1:17" x14ac:dyDescent="0.2">
      <c r="A892" s="14">
        <f t="shared" si="164"/>
        <v>49126</v>
      </c>
      <c r="B892" s="1">
        <f t="shared" si="171"/>
        <v>7</v>
      </c>
      <c r="F892" s="34">
        <v>0.52715490764550776</v>
      </c>
      <c r="G892" s="13">
        <f t="shared" si="157"/>
        <v>0</v>
      </c>
      <c r="H892" s="13">
        <f t="shared" si="158"/>
        <v>0.52715490764550776</v>
      </c>
      <c r="I892" s="16">
        <f t="shared" si="166"/>
        <v>0.75145837394054138</v>
      </c>
      <c r="J892" s="13">
        <f t="shared" si="159"/>
        <v>0.75143728028435852</v>
      </c>
      <c r="K892" s="13">
        <f t="shared" si="160"/>
        <v>2.1093656182857856E-5</v>
      </c>
      <c r="L892" s="13">
        <f t="shared" si="161"/>
        <v>0</v>
      </c>
      <c r="M892" s="13">
        <f t="shared" si="167"/>
        <v>7.6411271163357721</v>
      </c>
      <c r="N892" s="13">
        <f t="shared" si="162"/>
        <v>4.7374988121281785</v>
      </c>
      <c r="O892" s="13">
        <f t="shared" si="163"/>
        <v>4.7374988121281785</v>
      </c>
      <c r="Q892">
        <v>22.506755219690369</v>
      </c>
    </row>
    <row r="893" spans="1:17" ht="13.5" customHeight="1" thickBot="1" x14ac:dyDescent="0.25">
      <c r="A893" s="14">
        <f t="shared" si="164"/>
        <v>49157</v>
      </c>
      <c r="B893" s="3">
        <f t="shared" si="171"/>
        <v>8</v>
      </c>
      <c r="F893" s="34">
        <v>0.1282649321918567</v>
      </c>
      <c r="G893" s="13">
        <f t="shared" si="157"/>
        <v>0</v>
      </c>
      <c r="H893" s="13">
        <f t="shared" si="158"/>
        <v>0.1282649321918567</v>
      </c>
      <c r="I893" s="16">
        <f t="shared" si="166"/>
        <v>0.12828602584803955</v>
      </c>
      <c r="J893" s="13">
        <f t="shared" si="159"/>
        <v>0.12828593588840267</v>
      </c>
      <c r="K893" s="13">
        <f t="shared" si="160"/>
        <v>8.9959636878633731E-8</v>
      </c>
      <c r="L893" s="13">
        <f t="shared" si="161"/>
        <v>0</v>
      </c>
      <c r="M893" s="13">
        <f t="shared" si="167"/>
        <v>2.9036283042075937</v>
      </c>
      <c r="N893" s="13">
        <f t="shared" si="162"/>
        <v>1.800249548608708</v>
      </c>
      <c r="O893" s="13">
        <f t="shared" si="163"/>
        <v>1.800249548608708</v>
      </c>
      <c r="Q893">
        <v>23.602686937544849</v>
      </c>
    </row>
    <row r="894" spans="1:17" x14ac:dyDescent="0.2">
      <c r="A894" s="14">
        <f t="shared" si="164"/>
        <v>49188</v>
      </c>
      <c r="B894" s="1">
        <f t="shared" si="171"/>
        <v>9</v>
      </c>
      <c r="F894" s="34">
        <v>0.37066632138493399</v>
      </c>
      <c r="G894" s="13">
        <f t="shared" si="157"/>
        <v>0</v>
      </c>
      <c r="H894" s="13">
        <f t="shared" si="158"/>
        <v>0.37066632138493399</v>
      </c>
      <c r="I894" s="16">
        <f t="shared" si="166"/>
        <v>0.3706664113445709</v>
      </c>
      <c r="J894" s="13">
        <f t="shared" si="159"/>
        <v>0.37066405343626191</v>
      </c>
      <c r="K894" s="13">
        <f t="shared" si="160"/>
        <v>2.3579083089919628E-6</v>
      </c>
      <c r="L894" s="13">
        <f t="shared" si="161"/>
        <v>0</v>
      </c>
      <c r="M894" s="13">
        <f t="shared" si="167"/>
        <v>1.1033787555988857</v>
      </c>
      <c r="N894" s="13">
        <f t="shared" si="162"/>
        <v>0.68409482847130909</v>
      </c>
      <c r="O894" s="13">
        <f t="shared" si="163"/>
        <v>0.68409482847130909</v>
      </c>
      <c r="Q894">
        <v>23.01154300000001</v>
      </c>
    </row>
    <row r="895" spans="1:17" x14ac:dyDescent="0.2">
      <c r="A895" s="14">
        <f t="shared" si="164"/>
        <v>49218</v>
      </c>
      <c r="B895" s="1">
        <f t="shared" si="171"/>
        <v>10</v>
      </c>
      <c r="F895" s="34">
        <v>34.046274082025263</v>
      </c>
      <c r="G895" s="13">
        <f t="shared" si="157"/>
        <v>0.75172686658516963</v>
      </c>
      <c r="H895" s="13">
        <f t="shared" si="158"/>
        <v>33.29454721544009</v>
      </c>
      <c r="I895" s="16">
        <f t="shared" si="166"/>
        <v>33.294549573348398</v>
      </c>
      <c r="J895" s="13">
        <f t="shared" si="159"/>
        <v>30.626216111004993</v>
      </c>
      <c r="K895" s="13">
        <f t="shared" si="160"/>
        <v>2.668333462343405</v>
      </c>
      <c r="L895" s="13">
        <f t="shared" si="161"/>
        <v>0</v>
      </c>
      <c r="M895" s="13">
        <f t="shared" si="167"/>
        <v>0.41928392712757656</v>
      </c>
      <c r="N895" s="13">
        <f t="shared" si="162"/>
        <v>0.25995603481909746</v>
      </c>
      <c r="O895" s="13">
        <f t="shared" si="163"/>
        <v>1.0116829014042672</v>
      </c>
      <c r="Q895">
        <v>18.967640228284189</v>
      </c>
    </row>
    <row r="896" spans="1:17" x14ac:dyDescent="0.2">
      <c r="A896" s="14">
        <f t="shared" si="164"/>
        <v>49249</v>
      </c>
      <c r="B896" s="1">
        <f t="shared" si="171"/>
        <v>11</v>
      </c>
      <c r="F896" s="34">
        <v>50.998927113568392</v>
      </c>
      <c r="G896" s="13">
        <f t="shared" si="157"/>
        <v>2.6470810223511649</v>
      </c>
      <c r="H896" s="13">
        <f t="shared" si="158"/>
        <v>48.351846091217226</v>
      </c>
      <c r="I896" s="16">
        <f t="shared" si="166"/>
        <v>51.020179553560631</v>
      </c>
      <c r="J896" s="13">
        <f t="shared" si="159"/>
        <v>38.538214808944744</v>
      </c>
      <c r="K896" s="13">
        <f t="shared" si="160"/>
        <v>12.481964744615887</v>
      </c>
      <c r="L896" s="13">
        <f t="shared" si="161"/>
        <v>1.3499628498079896</v>
      </c>
      <c r="M896" s="13">
        <f t="shared" si="167"/>
        <v>1.5092907421164687</v>
      </c>
      <c r="N896" s="13">
        <f t="shared" si="162"/>
        <v>0.93576026011221058</v>
      </c>
      <c r="O896" s="13">
        <f t="shared" si="163"/>
        <v>3.5828412824633755</v>
      </c>
      <c r="Q896">
        <v>14.93805239824783</v>
      </c>
    </row>
    <row r="897" spans="1:17" x14ac:dyDescent="0.2">
      <c r="A897" s="14">
        <f t="shared" si="164"/>
        <v>49279</v>
      </c>
      <c r="B897" s="1">
        <f t="shared" si="171"/>
        <v>12</v>
      </c>
      <c r="F897" s="34">
        <v>55.608433017377969</v>
      </c>
      <c r="G897" s="13">
        <f t="shared" si="157"/>
        <v>3.1624367106058258</v>
      </c>
      <c r="H897" s="13">
        <f t="shared" si="158"/>
        <v>52.445996306772145</v>
      </c>
      <c r="I897" s="16">
        <f t="shared" si="166"/>
        <v>63.577998201580037</v>
      </c>
      <c r="J897" s="13">
        <f t="shared" si="159"/>
        <v>40.872637053382554</v>
      </c>
      <c r="K897" s="13">
        <f t="shared" si="160"/>
        <v>22.705361148197483</v>
      </c>
      <c r="L897" s="13">
        <f t="shared" si="161"/>
        <v>11.648529667013749</v>
      </c>
      <c r="M897" s="13">
        <f t="shared" si="167"/>
        <v>12.222060149018006</v>
      </c>
      <c r="N897" s="13">
        <f t="shared" si="162"/>
        <v>7.5776772923911633</v>
      </c>
      <c r="O897" s="13">
        <f t="shared" si="163"/>
        <v>10.740114002996989</v>
      </c>
      <c r="Q897">
        <v>13.533848652389869</v>
      </c>
    </row>
    <row r="898" spans="1:17" x14ac:dyDescent="0.2">
      <c r="A898" s="14">
        <f t="shared" si="164"/>
        <v>49310</v>
      </c>
      <c r="B898" s="1">
        <f t="shared" si="171"/>
        <v>1</v>
      </c>
      <c r="F898" s="34">
        <v>0.114285714</v>
      </c>
      <c r="G898" s="13">
        <f t="shared" si="157"/>
        <v>0</v>
      </c>
      <c r="H898" s="13">
        <f t="shared" si="158"/>
        <v>0.114285714</v>
      </c>
      <c r="I898" s="16">
        <f t="shared" si="166"/>
        <v>11.171117195183735</v>
      </c>
      <c r="J898" s="13">
        <f t="shared" si="159"/>
        <v>10.91569916910851</v>
      </c>
      <c r="K898" s="13">
        <f t="shared" si="160"/>
        <v>0.25541802607522435</v>
      </c>
      <c r="L898" s="13">
        <f t="shared" si="161"/>
        <v>0</v>
      </c>
      <c r="M898" s="13">
        <f t="shared" si="167"/>
        <v>4.6443828566268426</v>
      </c>
      <c r="N898" s="13">
        <f t="shared" si="162"/>
        <v>2.8795173711086424</v>
      </c>
      <c r="O898" s="13">
        <f t="shared" si="163"/>
        <v>2.8795173711086424</v>
      </c>
      <c r="Q898">
        <v>12.97173711106637</v>
      </c>
    </row>
    <row r="899" spans="1:17" x14ac:dyDescent="0.2">
      <c r="A899" s="14">
        <f t="shared" si="164"/>
        <v>49341</v>
      </c>
      <c r="B899" s="1">
        <f t="shared" si="171"/>
        <v>2</v>
      </c>
      <c r="F899" s="34">
        <v>45.705123689702098</v>
      </c>
      <c r="G899" s="13">
        <f t="shared" si="157"/>
        <v>2.0552189521156654</v>
      </c>
      <c r="H899" s="13">
        <f t="shared" si="158"/>
        <v>43.649904737586432</v>
      </c>
      <c r="I899" s="16">
        <f t="shared" si="166"/>
        <v>43.905322763661658</v>
      </c>
      <c r="J899" s="13">
        <f t="shared" si="159"/>
        <v>33.849382455723692</v>
      </c>
      <c r="K899" s="13">
        <f t="shared" si="160"/>
        <v>10.055940307937966</v>
      </c>
      <c r="L899" s="13">
        <f t="shared" si="161"/>
        <v>0</v>
      </c>
      <c r="M899" s="13">
        <f t="shared" si="167"/>
        <v>1.7648654855182002</v>
      </c>
      <c r="N899" s="13">
        <f t="shared" si="162"/>
        <v>1.0942166010212842</v>
      </c>
      <c r="O899" s="13">
        <f t="shared" si="163"/>
        <v>3.1494355531369496</v>
      </c>
      <c r="Q899">
        <v>13.47608359354839</v>
      </c>
    </row>
    <row r="900" spans="1:17" x14ac:dyDescent="0.2">
      <c r="A900" s="14">
        <f t="shared" si="164"/>
        <v>49369</v>
      </c>
      <c r="B900" s="1">
        <f t="shared" si="171"/>
        <v>3</v>
      </c>
      <c r="F900" s="34">
        <v>15.96563142558665</v>
      </c>
      <c r="G900" s="13">
        <f t="shared" si="157"/>
        <v>0</v>
      </c>
      <c r="H900" s="13">
        <f t="shared" si="158"/>
        <v>15.96563142558665</v>
      </c>
      <c r="I900" s="16">
        <f t="shared" si="166"/>
        <v>26.021571733524617</v>
      </c>
      <c r="J900" s="13">
        <f t="shared" si="159"/>
        <v>24.610264395134145</v>
      </c>
      <c r="K900" s="13">
        <f t="shared" si="160"/>
        <v>1.411307338390472</v>
      </c>
      <c r="L900" s="13">
        <f t="shared" si="161"/>
        <v>0</v>
      </c>
      <c r="M900" s="13">
        <f t="shared" si="167"/>
        <v>0.67064888449691606</v>
      </c>
      <c r="N900" s="13">
        <f t="shared" si="162"/>
        <v>0.41580230838808796</v>
      </c>
      <c r="O900" s="13">
        <f t="shared" si="163"/>
        <v>0.41580230838808796</v>
      </c>
      <c r="Q900">
        <v>18.54149709240021</v>
      </c>
    </row>
    <row r="901" spans="1:17" x14ac:dyDescent="0.2">
      <c r="A901" s="14">
        <f t="shared" si="164"/>
        <v>49400</v>
      </c>
      <c r="B901" s="1">
        <f t="shared" si="171"/>
        <v>4</v>
      </c>
      <c r="F901" s="34">
        <v>3.9223715429925861</v>
      </c>
      <c r="G901" s="13">
        <f t="shared" si="157"/>
        <v>0</v>
      </c>
      <c r="H901" s="13">
        <f t="shared" si="158"/>
        <v>3.9223715429925861</v>
      </c>
      <c r="I901" s="16">
        <f t="shared" si="166"/>
        <v>5.333678881383058</v>
      </c>
      <c r="J901" s="13">
        <f t="shared" si="159"/>
        <v>5.3205381517591022</v>
      </c>
      <c r="K901" s="13">
        <f t="shared" si="160"/>
        <v>1.3140729623955849E-2</v>
      </c>
      <c r="L901" s="13">
        <f t="shared" si="161"/>
        <v>0</v>
      </c>
      <c r="M901" s="13">
        <f t="shared" si="167"/>
        <v>0.2548465761088281</v>
      </c>
      <c r="N901" s="13">
        <f t="shared" si="162"/>
        <v>0.15800487718747341</v>
      </c>
      <c r="O901" s="13">
        <f t="shared" si="163"/>
        <v>0.15800487718747341</v>
      </c>
      <c r="Q901">
        <v>18.557273555434161</v>
      </c>
    </row>
    <row r="902" spans="1:17" x14ac:dyDescent="0.2">
      <c r="A902" s="14">
        <f t="shared" si="164"/>
        <v>49430</v>
      </c>
      <c r="B902" s="1">
        <f t="shared" si="171"/>
        <v>5</v>
      </c>
      <c r="F902" s="34">
        <v>3.7886151728872992</v>
      </c>
      <c r="G902" s="13">
        <f t="shared" ref="G902:G965" si="172">IF((F902-$J$2)&gt;0,$I$2*(F902-$J$2),0)</f>
        <v>0</v>
      </c>
      <c r="H902" s="13">
        <f t="shared" ref="H902:H965" si="173">F902-G902</f>
        <v>3.7886151728872992</v>
      </c>
      <c r="I902" s="16">
        <f t="shared" si="166"/>
        <v>3.8017559025112551</v>
      </c>
      <c r="J902" s="13">
        <f t="shared" ref="J902:J965" si="174">I902/SQRT(1+(I902/($K$2*(300+(25*Q902)+0.05*(Q902)^3)))^2)</f>
        <v>3.7979101422220913</v>
      </c>
      <c r="K902" s="13">
        <f t="shared" ref="K902:K965" si="175">I902-J902</f>
        <v>3.8457602891637244E-3</v>
      </c>
      <c r="L902" s="13">
        <f t="shared" ref="L902:L965" si="176">IF(K902&gt;$N$2,(K902-$N$2)/$L$2,0)</f>
        <v>0</v>
      </c>
      <c r="M902" s="13">
        <f t="shared" si="167"/>
        <v>9.6841698921354691E-2</v>
      </c>
      <c r="N902" s="13">
        <f t="shared" ref="N902:N965" si="177">$M$2*M902</f>
        <v>6.004185333123991E-2</v>
      </c>
      <c r="O902" s="13">
        <f t="shared" ref="O902:O965" si="178">N902+G902</f>
        <v>6.004185333123991E-2</v>
      </c>
      <c r="Q902">
        <v>20.07675878441913</v>
      </c>
    </row>
    <row r="903" spans="1:17" x14ac:dyDescent="0.2">
      <c r="A903" s="14">
        <f t="shared" ref="A903:A966" si="179">EDATE(A902,1)</f>
        <v>49461</v>
      </c>
      <c r="B903" s="1">
        <f t="shared" si="171"/>
        <v>6</v>
      </c>
      <c r="F903" s="34">
        <v>49.347521784519053</v>
      </c>
      <c r="G903" s="13">
        <f t="shared" si="172"/>
        <v>2.4624492748928812</v>
      </c>
      <c r="H903" s="13">
        <f t="shared" si="173"/>
        <v>46.88507250962617</v>
      </c>
      <c r="I903" s="16">
        <f t="shared" ref="I903:I966" si="180">H903+K902-L902</f>
        <v>46.888918269915337</v>
      </c>
      <c r="J903" s="13">
        <f t="shared" si="174"/>
        <v>42.559657309141024</v>
      </c>
      <c r="K903" s="13">
        <f t="shared" si="175"/>
        <v>4.3292609607743131</v>
      </c>
      <c r="L903" s="13">
        <f t="shared" si="176"/>
        <v>0</v>
      </c>
      <c r="M903" s="13">
        <f t="shared" ref="M903:M966" si="181">L903+M902-N902</f>
        <v>3.6799845590114781E-2</v>
      </c>
      <c r="N903" s="13">
        <f t="shared" si="177"/>
        <v>2.2815904265871163E-2</v>
      </c>
      <c r="O903" s="13">
        <f t="shared" si="178"/>
        <v>2.4852651791587523</v>
      </c>
      <c r="Q903">
        <v>22.664177663786312</v>
      </c>
    </row>
    <row r="904" spans="1:17" x14ac:dyDescent="0.2">
      <c r="A904" s="14">
        <f t="shared" si="179"/>
        <v>49491</v>
      </c>
      <c r="B904" s="1">
        <f t="shared" si="171"/>
        <v>7</v>
      </c>
      <c r="F904" s="34">
        <v>27.056335048506138</v>
      </c>
      <c r="G904" s="13">
        <f t="shared" si="172"/>
        <v>0</v>
      </c>
      <c r="H904" s="13">
        <f t="shared" si="173"/>
        <v>27.056335048506138</v>
      </c>
      <c r="I904" s="16">
        <f t="shared" si="180"/>
        <v>31.385596009280452</v>
      </c>
      <c r="J904" s="13">
        <f t="shared" si="174"/>
        <v>30.10916775486265</v>
      </c>
      <c r="K904" s="13">
        <f t="shared" si="175"/>
        <v>1.2764282544178016</v>
      </c>
      <c r="L904" s="13">
        <f t="shared" si="176"/>
        <v>0</v>
      </c>
      <c r="M904" s="13">
        <f t="shared" si="181"/>
        <v>1.3983941324243618E-2</v>
      </c>
      <c r="N904" s="13">
        <f t="shared" si="177"/>
        <v>8.6700436210310431E-3</v>
      </c>
      <c r="O904" s="13">
        <f t="shared" si="178"/>
        <v>8.6700436210310431E-3</v>
      </c>
      <c r="Q904">
        <v>23.382303014130098</v>
      </c>
    </row>
    <row r="905" spans="1:17" ht="13.5" customHeight="1" thickBot="1" x14ac:dyDescent="0.25">
      <c r="A905" s="14">
        <f t="shared" si="179"/>
        <v>49522</v>
      </c>
      <c r="B905" s="3">
        <f t="shared" si="171"/>
        <v>8</v>
      </c>
      <c r="F905" s="34">
        <v>18.14007362923077</v>
      </c>
      <c r="G905" s="13">
        <f t="shared" si="172"/>
        <v>0</v>
      </c>
      <c r="H905" s="13">
        <f t="shared" si="173"/>
        <v>18.14007362923077</v>
      </c>
      <c r="I905" s="16">
        <f t="shared" si="180"/>
        <v>19.416501883648571</v>
      </c>
      <c r="J905" s="13">
        <f t="shared" si="174"/>
        <v>19.18456420109483</v>
      </c>
      <c r="K905" s="13">
        <f t="shared" si="175"/>
        <v>0.23193768255374181</v>
      </c>
      <c r="L905" s="13">
        <f t="shared" si="176"/>
        <v>0</v>
      </c>
      <c r="M905" s="13">
        <f t="shared" si="181"/>
        <v>5.3138977032125747E-3</v>
      </c>
      <c r="N905" s="13">
        <f t="shared" si="177"/>
        <v>3.2946165759917961E-3</v>
      </c>
      <c r="O905" s="13">
        <f t="shared" si="178"/>
        <v>3.2946165759917961E-3</v>
      </c>
      <c r="Q905">
        <v>25.596599000000008</v>
      </c>
    </row>
    <row r="906" spans="1:17" x14ac:dyDescent="0.2">
      <c r="A906" s="14">
        <f t="shared" si="179"/>
        <v>49553</v>
      </c>
      <c r="B906" s="1">
        <f t="shared" si="171"/>
        <v>9</v>
      </c>
      <c r="F906" s="34">
        <v>3.9819805367865748</v>
      </c>
      <c r="G906" s="13">
        <f t="shared" si="172"/>
        <v>0</v>
      </c>
      <c r="H906" s="13">
        <f t="shared" si="173"/>
        <v>3.9819805367865748</v>
      </c>
      <c r="I906" s="16">
        <f t="shared" si="180"/>
        <v>4.2139182193403162</v>
      </c>
      <c r="J906" s="13">
        <f t="shared" si="174"/>
        <v>4.2106159713546338</v>
      </c>
      <c r="K906" s="13">
        <f t="shared" si="175"/>
        <v>3.3022479856823495E-3</v>
      </c>
      <c r="L906" s="13">
        <f t="shared" si="176"/>
        <v>0</v>
      </c>
      <c r="M906" s="13">
        <f t="shared" si="181"/>
        <v>2.0192811272207786E-3</v>
      </c>
      <c r="N906" s="13">
        <f t="shared" si="177"/>
        <v>1.2519542988768827E-3</v>
      </c>
      <c r="O906" s="13">
        <f t="shared" si="178"/>
        <v>1.2519542988768827E-3</v>
      </c>
      <c r="Q906">
        <v>23.344341522107129</v>
      </c>
    </row>
    <row r="907" spans="1:17" x14ac:dyDescent="0.2">
      <c r="A907" s="14">
        <f t="shared" si="179"/>
        <v>49583</v>
      </c>
      <c r="B907" s="1">
        <f t="shared" si="171"/>
        <v>10</v>
      </c>
      <c r="F907" s="34">
        <v>9.5055099052333727</v>
      </c>
      <c r="G907" s="13">
        <f t="shared" si="172"/>
        <v>0</v>
      </c>
      <c r="H907" s="13">
        <f t="shared" si="173"/>
        <v>9.5055099052333727</v>
      </c>
      <c r="I907" s="16">
        <f t="shared" si="180"/>
        <v>9.5088121532190542</v>
      </c>
      <c r="J907" s="13">
        <f t="shared" si="174"/>
        <v>9.4659333517167976</v>
      </c>
      <c r="K907" s="13">
        <f t="shared" si="175"/>
        <v>4.2878801502256536E-2</v>
      </c>
      <c r="L907" s="13">
        <f t="shared" si="176"/>
        <v>0</v>
      </c>
      <c r="M907" s="13">
        <f t="shared" si="181"/>
        <v>7.673268283438959E-4</v>
      </c>
      <c r="N907" s="13">
        <f t="shared" si="177"/>
        <v>4.7574263357321546E-4</v>
      </c>
      <c r="O907" s="13">
        <f t="shared" si="178"/>
        <v>4.7574263357321546E-4</v>
      </c>
      <c r="Q907">
        <v>22.435648442801739</v>
      </c>
    </row>
    <row r="908" spans="1:17" x14ac:dyDescent="0.2">
      <c r="A908" s="14">
        <f t="shared" si="179"/>
        <v>49614</v>
      </c>
      <c r="B908" s="1">
        <f t="shared" si="171"/>
        <v>11</v>
      </c>
      <c r="F908" s="34">
        <v>32.708073843120332</v>
      </c>
      <c r="G908" s="13">
        <f t="shared" si="172"/>
        <v>0.60211232664642378</v>
      </c>
      <c r="H908" s="13">
        <f t="shared" si="173"/>
        <v>32.105961516473904</v>
      </c>
      <c r="I908" s="16">
        <f t="shared" si="180"/>
        <v>32.148840317976159</v>
      </c>
      <c r="J908" s="13">
        <f t="shared" si="174"/>
        <v>28.805256488077575</v>
      </c>
      <c r="K908" s="13">
        <f t="shared" si="175"/>
        <v>3.3435838298985843</v>
      </c>
      <c r="L908" s="13">
        <f t="shared" si="176"/>
        <v>0</v>
      </c>
      <c r="M908" s="13">
        <f t="shared" si="181"/>
        <v>2.9158419477068044E-4</v>
      </c>
      <c r="N908" s="13">
        <f t="shared" si="177"/>
        <v>1.8078220075782187E-4</v>
      </c>
      <c r="O908" s="13">
        <f t="shared" si="178"/>
        <v>0.60229310884718157</v>
      </c>
      <c r="Q908">
        <v>16.340740306748639</v>
      </c>
    </row>
    <row r="909" spans="1:17" x14ac:dyDescent="0.2">
      <c r="A909" s="14">
        <f t="shared" si="179"/>
        <v>49644</v>
      </c>
      <c r="B909" s="1">
        <f t="shared" si="171"/>
        <v>12</v>
      </c>
      <c r="F909" s="34">
        <v>55.717019100430598</v>
      </c>
      <c r="G909" s="13">
        <f t="shared" si="172"/>
        <v>3.1745769392407901</v>
      </c>
      <c r="H909" s="13">
        <f t="shared" si="173"/>
        <v>52.542442161189811</v>
      </c>
      <c r="I909" s="16">
        <f t="shared" si="180"/>
        <v>55.886025991088395</v>
      </c>
      <c r="J909" s="13">
        <f t="shared" si="174"/>
        <v>39.625467589236564</v>
      </c>
      <c r="K909" s="13">
        <f t="shared" si="175"/>
        <v>16.260558401851831</v>
      </c>
      <c r="L909" s="13">
        <f t="shared" si="176"/>
        <v>5.1563396856393133</v>
      </c>
      <c r="M909" s="13">
        <f t="shared" si="181"/>
        <v>5.1564504876333261</v>
      </c>
      <c r="N909" s="13">
        <f t="shared" si="177"/>
        <v>3.1969993023326624</v>
      </c>
      <c r="O909" s="13">
        <f t="shared" si="178"/>
        <v>6.371576241573452</v>
      </c>
      <c r="Q909">
        <v>14.282862787944371</v>
      </c>
    </row>
    <row r="910" spans="1:17" x14ac:dyDescent="0.2">
      <c r="A910" s="14">
        <f t="shared" si="179"/>
        <v>49675</v>
      </c>
      <c r="B910" s="1">
        <f t="shared" si="171"/>
        <v>1</v>
      </c>
      <c r="F910" s="34">
        <v>168.0571429</v>
      </c>
      <c r="G910" s="13">
        <f t="shared" si="172"/>
        <v>15.734517858611961</v>
      </c>
      <c r="H910" s="13">
        <f t="shared" si="173"/>
        <v>152.32262504138805</v>
      </c>
      <c r="I910" s="16">
        <f t="shared" si="180"/>
        <v>163.42684375760055</v>
      </c>
      <c r="J910" s="13">
        <f t="shared" si="174"/>
        <v>48.784610207319467</v>
      </c>
      <c r="K910" s="13">
        <f t="shared" si="175"/>
        <v>114.64223355028108</v>
      </c>
      <c r="L910" s="13">
        <f t="shared" si="176"/>
        <v>104.2613939266913</v>
      </c>
      <c r="M910" s="13">
        <f t="shared" si="181"/>
        <v>106.22084511199196</v>
      </c>
      <c r="N910" s="13">
        <f t="shared" si="177"/>
        <v>65.856923969435016</v>
      </c>
      <c r="O910" s="13">
        <f t="shared" si="178"/>
        <v>81.591441828046982</v>
      </c>
      <c r="Q910">
        <v>12.907638593548389</v>
      </c>
    </row>
    <row r="911" spans="1:17" x14ac:dyDescent="0.2">
      <c r="A911" s="14">
        <f t="shared" si="179"/>
        <v>49706</v>
      </c>
      <c r="B911" s="1">
        <f t="shared" si="171"/>
        <v>2</v>
      </c>
      <c r="F911" s="34">
        <v>22.399947018004049</v>
      </c>
      <c r="G911" s="13">
        <f t="shared" si="172"/>
        <v>0</v>
      </c>
      <c r="H911" s="13">
        <f t="shared" si="173"/>
        <v>22.399947018004049</v>
      </c>
      <c r="I911" s="16">
        <f t="shared" si="180"/>
        <v>32.780786641593821</v>
      </c>
      <c r="J911" s="13">
        <f t="shared" si="174"/>
        <v>27.395854299452239</v>
      </c>
      <c r="K911" s="13">
        <f t="shared" si="175"/>
        <v>5.3849323421415818</v>
      </c>
      <c r="L911" s="13">
        <f t="shared" si="176"/>
        <v>0</v>
      </c>
      <c r="M911" s="13">
        <f t="shared" si="181"/>
        <v>40.363921142556947</v>
      </c>
      <c r="N911" s="13">
        <f t="shared" si="177"/>
        <v>25.025631108385308</v>
      </c>
      <c r="O911" s="13">
        <f t="shared" si="178"/>
        <v>25.025631108385308</v>
      </c>
      <c r="Q911">
        <v>12.5522518640421</v>
      </c>
    </row>
    <row r="912" spans="1:17" x14ac:dyDescent="0.2">
      <c r="A912" s="14">
        <f t="shared" si="179"/>
        <v>49735</v>
      </c>
      <c r="B912" s="1">
        <f t="shared" si="171"/>
        <v>3</v>
      </c>
      <c r="F912" s="34">
        <v>31.409119611563451</v>
      </c>
      <c r="G912" s="13">
        <f t="shared" si="172"/>
        <v>0.45688560040184995</v>
      </c>
      <c r="H912" s="13">
        <f t="shared" si="173"/>
        <v>30.9522340111616</v>
      </c>
      <c r="I912" s="16">
        <f t="shared" si="180"/>
        <v>36.337166353303182</v>
      </c>
      <c r="J912" s="13">
        <f t="shared" si="174"/>
        <v>30.888205417966862</v>
      </c>
      <c r="K912" s="13">
        <f t="shared" si="175"/>
        <v>5.44896093533632</v>
      </c>
      <c r="L912" s="13">
        <f t="shared" si="176"/>
        <v>0</v>
      </c>
      <c r="M912" s="13">
        <f t="shared" si="181"/>
        <v>15.338290034171639</v>
      </c>
      <c r="N912" s="13">
        <f t="shared" si="177"/>
        <v>9.5097398211864164</v>
      </c>
      <c r="O912" s="13">
        <f t="shared" si="178"/>
        <v>9.966625421588267</v>
      </c>
      <c r="Q912">
        <v>14.89772891466539</v>
      </c>
    </row>
    <row r="913" spans="1:17" x14ac:dyDescent="0.2">
      <c r="A913" s="14">
        <f t="shared" si="179"/>
        <v>49766</v>
      </c>
      <c r="B913" s="1">
        <f t="shared" si="171"/>
        <v>4</v>
      </c>
      <c r="F913" s="34">
        <v>0.29524441405953422</v>
      </c>
      <c r="G913" s="13">
        <f t="shared" si="172"/>
        <v>0</v>
      </c>
      <c r="H913" s="13">
        <f t="shared" si="173"/>
        <v>0.29524441405953422</v>
      </c>
      <c r="I913" s="16">
        <f t="shared" si="180"/>
        <v>5.7442053493958545</v>
      </c>
      <c r="J913" s="13">
        <f t="shared" si="174"/>
        <v>5.7285935676314246</v>
      </c>
      <c r="K913" s="13">
        <f t="shared" si="175"/>
        <v>1.56117817644299E-2</v>
      </c>
      <c r="L913" s="13">
        <f t="shared" si="176"/>
        <v>0</v>
      </c>
      <c r="M913" s="13">
        <f t="shared" si="181"/>
        <v>5.8285502129852222</v>
      </c>
      <c r="N913" s="13">
        <f t="shared" si="177"/>
        <v>3.6137011320508376</v>
      </c>
      <c r="O913" s="13">
        <f t="shared" si="178"/>
        <v>3.6137011320508376</v>
      </c>
      <c r="Q913">
        <v>18.908821189147911</v>
      </c>
    </row>
    <row r="914" spans="1:17" x14ac:dyDescent="0.2">
      <c r="A914" s="14">
        <f t="shared" si="179"/>
        <v>49796</v>
      </c>
      <c r="B914" s="1">
        <f t="shared" si="171"/>
        <v>5</v>
      </c>
      <c r="F914" s="34">
        <v>43.444512986363847</v>
      </c>
      <c r="G914" s="13">
        <f t="shared" si="172"/>
        <v>1.8024763351831445</v>
      </c>
      <c r="H914" s="13">
        <f t="shared" si="173"/>
        <v>41.642036651180703</v>
      </c>
      <c r="I914" s="16">
        <f t="shared" si="180"/>
        <v>41.65764843294513</v>
      </c>
      <c r="J914" s="13">
        <f t="shared" si="174"/>
        <v>38.401273717439594</v>
      </c>
      <c r="K914" s="13">
        <f t="shared" si="175"/>
        <v>3.2563747155055367</v>
      </c>
      <c r="L914" s="13">
        <f t="shared" si="176"/>
        <v>0</v>
      </c>
      <c r="M914" s="13">
        <f t="shared" si="181"/>
        <v>2.2148490809343846</v>
      </c>
      <c r="N914" s="13">
        <f t="shared" si="177"/>
        <v>1.3732064301793185</v>
      </c>
      <c r="O914" s="13">
        <f t="shared" si="178"/>
        <v>3.1756827653624633</v>
      </c>
      <c r="Q914">
        <v>22.334025763678319</v>
      </c>
    </row>
    <row r="915" spans="1:17" x14ac:dyDescent="0.2">
      <c r="A915" s="14">
        <f t="shared" si="179"/>
        <v>49827</v>
      </c>
      <c r="B915" s="1">
        <f t="shared" si="171"/>
        <v>6</v>
      </c>
      <c r="F915" s="34">
        <v>24.036288125356311</v>
      </c>
      <c r="G915" s="13">
        <f t="shared" si="172"/>
        <v>0</v>
      </c>
      <c r="H915" s="13">
        <f t="shared" si="173"/>
        <v>24.036288125356311</v>
      </c>
      <c r="I915" s="16">
        <f t="shared" si="180"/>
        <v>27.292662840861848</v>
      </c>
      <c r="J915" s="13">
        <f t="shared" si="174"/>
        <v>26.56083009969279</v>
      </c>
      <c r="K915" s="13">
        <f t="shared" si="175"/>
        <v>0.7318327411690575</v>
      </c>
      <c r="L915" s="13">
        <f t="shared" si="176"/>
        <v>0</v>
      </c>
      <c r="M915" s="13">
        <f t="shared" si="181"/>
        <v>0.84164265075506606</v>
      </c>
      <c r="N915" s="13">
        <f t="shared" si="177"/>
        <v>0.52181844346814099</v>
      </c>
      <c r="O915" s="13">
        <f t="shared" si="178"/>
        <v>0.52181844346814099</v>
      </c>
      <c r="Q915">
        <v>24.51551933746472</v>
      </c>
    </row>
    <row r="916" spans="1:17" x14ac:dyDescent="0.2">
      <c r="A916" s="14">
        <f t="shared" si="179"/>
        <v>49857</v>
      </c>
      <c r="B916" s="1">
        <f t="shared" si="171"/>
        <v>7</v>
      </c>
      <c r="F916" s="34">
        <v>1.679273940481439</v>
      </c>
      <c r="G916" s="13">
        <f t="shared" si="172"/>
        <v>0</v>
      </c>
      <c r="H916" s="13">
        <f t="shared" si="173"/>
        <v>1.679273940481439</v>
      </c>
      <c r="I916" s="16">
        <f t="shared" si="180"/>
        <v>2.4111066816504962</v>
      </c>
      <c r="J916" s="13">
        <f t="shared" si="174"/>
        <v>2.4105872155743482</v>
      </c>
      <c r="K916" s="13">
        <f t="shared" si="175"/>
        <v>5.1946607614805629E-4</v>
      </c>
      <c r="L916" s="13">
        <f t="shared" si="176"/>
        <v>0</v>
      </c>
      <c r="M916" s="13">
        <f t="shared" si="181"/>
        <v>0.31982420728692507</v>
      </c>
      <c r="N916" s="13">
        <f t="shared" si="177"/>
        <v>0.19829100851789355</v>
      </c>
      <c r="O916" s="13">
        <f t="shared" si="178"/>
        <v>0.19829100851789355</v>
      </c>
      <c r="Q916">
        <v>24.597546635448211</v>
      </c>
    </row>
    <row r="917" spans="1:17" ht="13.5" customHeight="1" thickBot="1" x14ac:dyDescent="0.25">
      <c r="A917" s="14">
        <f t="shared" si="179"/>
        <v>49888</v>
      </c>
      <c r="B917" s="3">
        <f t="shared" si="171"/>
        <v>8</v>
      </c>
      <c r="F917" s="34">
        <v>9.4418253039107931</v>
      </c>
      <c r="G917" s="13">
        <f t="shared" si="172"/>
        <v>0</v>
      </c>
      <c r="H917" s="13">
        <f t="shared" si="173"/>
        <v>9.4418253039107931</v>
      </c>
      <c r="I917" s="16">
        <f t="shared" si="180"/>
        <v>9.4423447699869421</v>
      </c>
      <c r="J917" s="13">
        <f t="shared" si="174"/>
        <v>9.4125956858270907</v>
      </c>
      <c r="K917" s="13">
        <f t="shared" si="175"/>
        <v>2.9749084159851336E-2</v>
      </c>
      <c r="L917" s="13">
        <f t="shared" si="176"/>
        <v>0</v>
      </c>
      <c r="M917" s="13">
        <f t="shared" si="181"/>
        <v>0.12153319876903151</v>
      </c>
      <c r="N917" s="13">
        <f t="shared" si="177"/>
        <v>7.5350583236799537E-2</v>
      </c>
      <c r="O917" s="13">
        <f t="shared" si="178"/>
        <v>7.5350583236799537E-2</v>
      </c>
      <c r="Q917">
        <v>24.90736343328452</v>
      </c>
    </row>
    <row r="918" spans="1:17" x14ac:dyDescent="0.2">
      <c r="A918" s="14">
        <f t="shared" si="179"/>
        <v>49919</v>
      </c>
      <c r="B918" s="1">
        <f t="shared" si="171"/>
        <v>9</v>
      </c>
      <c r="F918" s="34">
        <v>1.7062728999042971</v>
      </c>
      <c r="G918" s="13">
        <f t="shared" si="172"/>
        <v>0</v>
      </c>
      <c r="H918" s="13">
        <f t="shared" si="173"/>
        <v>1.7062728999042971</v>
      </c>
      <c r="I918" s="16">
        <f t="shared" si="180"/>
        <v>1.7360219840641484</v>
      </c>
      <c r="J918" s="13">
        <f t="shared" si="174"/>
        <v>1.735803338971365</v>
      </c>
      <c r="K918" s="13">
        <f t="shared" si="175"/>
        <v>2.1864509278346489E-4</v>
      </c>
      <c r="L918" s="13">
        <f t="shared" si="176"/>
        <v>0</v>
      </c>
      <c r="M918" s="13">
        <f t="shared" si="181"/>
        <v>4.6182615532231977E-2</v>
      </c>
      <c r="N918" s="13">
        <f t="shared" si="177"/>
        <v>2.8633221629983826E-2</v>
      </c>
      <c r="O918" s="13">
        <f t="shared" si="178"/>
        <v>2.8633221629983826E-2</v>
      </c>
      <c r="Q918">
        <v>23.739831000000009</v>
      </c>
    </row>
    <row r="919" spans="1:17" x14ac:dyDescent="0.2">
      <c r="A919" s="14">
        <f t="shared" si="179"/>
        <v>49949</v>
      </c>
      <c r="B919" s="1">
        <f t="shared" si="171"/>
        <v>10</v>
      </c>
      <c r="F919" s="34">
        <v>0.79985405133658782</v>
      </c>
      <c r="G919" s="13">
        <f t="shared" si="172"/>
        <v>0</v>
      </c>
      <c r="H919" s="13">
        <f t="shared" si="173"/>
        <v>0.79985405133658782</v>
      </c>
      <c r="I919" s="16">
        <f t="shared" si="180"/>
        <v>0.80007269642937129</v>
      </c>
      <c r="J919" s="13">
        <f t="shared" si="174"/>
        <v>0.80004397765258617</v>
      </c>
      <c r="K919" s="13">
        <f t="shared" si="175"/>
        <v>2.871877678511936E-5</v>
      </c>
      <c r="L919" s="13">
        <f t="shared" si="176"/>
        <v>0</v>
      </c>
      <c r="M919" s="13">
        <f t="shared" si="181"/>
        <v>1.7549393902248151E-2</v>
      </c>
      <c r="N919" s="13">
        <f t="shared" si="177"/>
        <v>1.0880624219393854E-2</v>
      </c>
      <c r="O919" s="13">
        <f t="shared" si="178"/>
        <v>1.0880624219393854E-2</v>
      </c>
      <c r="Q919">
        <v>21.65292462574072</v>
      </c>
    </row>
    <row r="920" spans="1:17" x14ac:dyDescent="0.2">
      <c r="A920" s="14">
        <f t="shared" si="179"/>
        <v>49980</v>
      </c>
      <c r="B920" s="1">
        <f t="shared" si="171"/>
        <v>11</v>
      </c>
      <c r="F920" s="34">
        <v>131.9574865023412</v>
      </c>
      <c r="G920" s="13">
        <f t="shared" si="172"/>
        <v>11.69847502521487</v>
      </c>
      <c r="H920" s="13">
        <f t="shared" si="173"/>
        <v>120.25901147712632</v>
      </c>
      <c r="I920" s="16">
        <f t="shared" si="180"/>
        <v>120.25904019590311</v>
      </c>
      <c r="J920" s="13">
        <f t="shared" si="174"/>
        <v>57.429666558925845</v>
      </c>
      <c r="K920" s="13">
        <f t="shared" si="175"/>
        <v>62.829373636977266</v>
      </c>
      <c r="L920" s="13">
        <f t="shared" si="176"/>
        <v>52.06756530621994</v>
      </c>
      <c r="M920" s="13">
        <f t="shared" si="181"/>
        <v>52.074234075902794</v>
      </c>
      <c r="N920" s="13">
        <f t="shared" si="177"/>
        <v>32.28602512705973</v>
      </c>
      <c r="O920" s="13">
        <f t="shared" si="178"/>
        <v>43.984500152274599</v>
      </c>
      <c r="Q920">
        <v>16.449386312018191</v>
      </c>
    </row>
    <row r="921" spans="1:17" x14ac:dyDescent="0.2">
      <c r="A921" s="14">
        <f t="shared" si="179"/>
        <v>50010</v>
      </c>
      <c r="B921" s="1">
        <f t="shared" si="171"/>
        <v>12</v>
      </c>
      <c r="F921" s="34">
        <v>45.894644499833007</v>
      </c>
      <c r="G921" s="13">
        <f t="shared" si="172"/>
        <v>2.0764079102343378</v>
      </c>
      <c r="H921" s="13">
        <f t="shared" si="173"/>
        <v>43.818236589598669</v>
      </c>
      <c r="I921" s="16">
        <f t="shared" si="180"/>
        <v>54.580044920355995</v>
      </c>
      <c r="J921" s="13">
        <f t="shared" si="174"/>
        <v>37.393946979591639</v>
      </c>
      <c r="K921" s="13">
        <f t="shared" si="175"/>
        <v>17.186097940764355</v>
      </c>
      <c r="L921" s="13">
        <f t="shared" si="176"/>
        <v>6.0886845157896108</v>
      </c>
      <c r="M921" s="13">
        <f t="shared" si="181"/>
        <v>25.876893464632673</v>
      </c>
      <c r="N921" s="13">
        <f t="shared" si="177"/>
        <v>16.043673948072257</v>
      </c>
      <c r="O921" s="13">
        <f t="shared" si="178"/>
        <v>18.120081858306595</v>
      </c>
      <c r="Q921">
        <v>12.970332135683121</v>
      </c>
    </row>
    <row r="922" spans="1:17" x14ac:dyDescent="0.2">
      <c r="A922" s="14">
        <f t="shared" si="179"/>
        <v>50041</v>
      </c>
      <c r="B922" s="1">
        <f t="shared" si="171"/>
        <v>1</v>
      </c>
      <c r="F922" s="34">
        <v>0</v>
      </c>
      <c r="G922" s="13">
        <f t="shared" si="172"/>
        <v>0</v>
      </c>
      <c r="H922" s="13">
        <f t="shared" si="173"/>
        <v>0</v>
      </c>
      <c r="I922" s="16">
        <f t="shared" si="180"/>
        <v>11.097413424974745</v>
      </c>
      <c r="J922" s="13">
        <f t="shared" si="174"/>
        <v>10.847120947036204</v>
      </c>
      <c r="K922" s="13">
        <f t="shared" si="175"/>
        <v>0.25029247793854026</v>
      </c>
      <c r="L922" s="13">
        <f t="shared" si="176"/>
        <v>0</v>
      </c>
      <c r="M922" s="13">
        <f t="shared" si="181"/>
        <v>9.8332195165604155</v>
      </c>
      <c r="N922" s="13">
        <f t="shared" si="177"/>
        <v>6.0965961002674574</v>
      </c>
      <c r="O922" s="13">
        <f t="shared" si="178"/>
        <v>6.0965961002674574</v>
      </c>
      <c r="Q922">
        <v>12.978235593548391</v>
      </c>
    </row>
    <row r="923" spans="1:17" x14ac:dyDescent="0.2">
      <c r="A923" s="14">
        <f t="shared" si="179"/>
        <v>50072</v>
      </c>
      <c r="B923" s="1">
        <f t="shared" si="171"/>
        <v>2</v>
      </c>
      <c r="F923" s="34">
        <v>27.630976009053661</v>
      </c>
      <c r="G923" s="13">
        <f t="shared" si="172"/>
        <v>3.4478549141283281E-2</v>
      </c>
      <c r="H923" s="13">
        <f t="shared" si="173"/>
        <v>27.596497459912378</v>
      </c>
      <c r="I923" s="16">
        <f t="shared" si="180"/>
        <v>27.846789937850918</v>
      </c>
      <c r="J923" s="13">
        <f t="shared" si="174"/>
        <v>24.885838322129096</v>
      </c>
      <c r="K923" s="13">
        <f t="shared" si="175"/>
        <v>2.9609516157218216</v>
      </c>
      <c r="L923" s="13">
        <f t="shared" si="176"/>
        <v>0</v>
      </c>
      <c r="M923" s="13">
        <f t="shared" si="181"/>
        <v>3.7366234162929581</v>
      </c>
      <c r="N923" s="13">
        <f t="shared" si="177"/>
        <v>2.316706518101634</v>
      </c>
      <c r="O923" s="13">
        <f t="shared" si="178"/>
        <v>2.3511850672429171</v>
      </c>
      <c r="Q923">
        <v>14.09289147226758</v>
      </c>
    </row>
    <row r="924" spans="1:17" x14ac:dyDescent="0.2">
      <c r="A924" s="14">
        <f t="shared" si="179"/>
        <v>50100</v>
      </c>
      <c r="B924" s="1">
        <f t="shared" si="171"/>
        <v>3</v>
      </c>
      <c r="F924" s="34">
        <v>64.584253747611896</v>
      </c>
      <c r="G924" s="13">
        <f t="shared" si="172"/>
        <v>4.1659586425892874</v>
      </c>
      <c r="H924" s="13">
        <f t="shared" si="173"/>
        <v>60.418295105022608</v>
      </c>
      <c r="I924" s="16">
        <f t="shared" si="180"/>
        <v>63.379246720744433</v>
      </c>
      <c r="J924" s="13">
        <f t="shared" si="174"/>
        <v>41.803973443076373</v>
      </c>
      <c r="K924" s="13">
        <f t="shared" si="175"/>
        <v>21.57527327766806</v>
      </c>
      <c r="L924" s="13">
        <f t="shared" si="176"/>
        <v>10.510132505784263</v>
      </c>
      <c r="M924" s="13">
        <f t="shared" si="181"/>
        <v>11.930049403975586</v>
      </c>
      <c r="N924" s="13">
        <f t="shared" si="177"/>
        <v>7.3966306304648635</v>
      </c>
      <c r="O924" s="13">
        <f t="shared" si="178"/>
        <v>11.562589273054151</v>
      </c>
      <c r="Q924">
        <v>14.134210298601269</v>
      </c>
    </row>
    <row r="925" spans="1:17" x14ac:dyDescent="0.2">
      <c r="A925" s="14">
        <f t="shared" si="179"/>
        <v>50131</v>
      </c>
      <c r="B925" s="1">
        <f t="shared" si="171"/>
        <v>4</v>
      </c>
      <c r="F925" s="34">
        <v>71.238576996593764</v>
      </c>
      <c r="G925" s="13">
        <f t="shared" si="172"/>
        <v>4.9099306451012756</v>
      </c>
      <c r="H925" s="13">
        <f t="shared" si="173"/>
        <v>66.328646351492495</v>
      </c>
      <c r="I925" s="16">
        <f t="shared" si="180"/>
        <v>77.393787123376285</v>
      </c>
      <c r="J925" s="13">
        <f t="shared" si="174"/>
        <v>49.551123536878073</v>
      </c>
      <c r="K925" s="13">
        <f t="shared" si="175"/>
        <v>27.842663586498212</v>
      </c>
      <c r="L925" s="13">
        <f t="shared" si="176"/>
        <v>16.823605574517355</v>
      </c>
      <c r="M925" s="13">
        <f t="shared" si="181"/>
        <v>21.357024348028077</v>
      </c>
      <c r="N925" s="13">
        <f t="shared" si="177"/>
        <v>13.241355095777408</v>
      </c>
      <c r="O925" s="13">
        <f t="shared" si="178"/>
        <v>18.151285740878684</v>
      </c>
      <c r="Q925">
        <v>16.26092244890804</v>
      </c>
    </row>
    <row r="926" spans="1:17" x14ac:dyDescent="0.2">
      <c r="A926" s="14">
        <f t="shared" si="179"/>
        <v>50161</v>
      </c>
      <c r="B926" s="1">
        <f t="shared" si="171"/>
        <v>5</v>
      </c>
      <c r="F926" s="34">
        <v>1.6566060681926571</v>
      </c>
      <c r="G926" s="13">
        <f t="shared" si="172"/>
        <v>0</v>
      </c>
      <c r="H926" s="13">
        <f t="shared" si="173"/>
        <v>1.6566060681926571</v>
      </c>
      <c r="I926" s="16">
        <f t="shared" si="180"/>
        <v>12.675664080173515</v>
      </c>
      <c r="J926" s="13">
        <f t="shared" si="174"/>
        <v>12.568256041797374</v>
      </c>
      <c r="K926" s="13">
        <f t="shared" si="175"/>
        <v>0.10740803837614088</v>
      </c>
      <c r="L926" s="13">
        <f t="shared" si="176"/>
        <v>0</v>
      </c>
      <c r="M926" s="13">
        <f t="shared" si="181"/>
        <v>8.1156692522506688</v>
      </c>
      <c r="N926" s="13">
        <f t="shared" si="177"/>
        <v>5.0317149363954146</v>
      </c>
      <c r="O926" s="13">
        <f t="shared" si="178"/>
        <v>5.0317149363954146</v>
      </c>
      <c r="Q926">
        <v>21.997299099708069</v>
      </c>
    </row>
    <row r="927" spans="1:17" x14ac:dyDescent="0.2">
      <c r="A927" s="14">
        <f t="shared" si="179"/>
        <v>50192</v>
      </c>
      <c r="B927" s="1">
        <f t="shared" si="171"/>
        <v>6</v>
      </c>
      <c r="F927" s="34">
        <v>0.72017442071826843</v>
      </c>
      <c r="G927" s="13">
        <f t="shared" si="172"/>
        <v>0</v>
      </c>
      <c r="H927" s="13">
        <f t="shared" si="173"/>
        <v>0.72017442071826843</v>
      </c>
      <c r="I927" s="16">
        <f t="shared" si="180"/>
        <v>0.82758245909440931</v>
      </c>
      <c r="J927" s="13">
        <f t="shared" si="174"/>
        <v>0.82754085428461643</v>
      </c>
      <c r="K927" s="13">
        <f t="shared" si="175"/>
        <v>4.1604809792872288E-5</v>
      </c>
      <c r="L927" s="13">
        <f t="shared" si="176"/>
        <v>0</v>
      </c>
      <c r="M927" s="13">
        <f t="shared" si="181"/>
        <v>3.0839543158552543</v>
      </c>
      <c r="N927" s="13">
        <f t="shared" si="177"/>
        <v>1.9120516758302577</v>
      </c>
      <c r="O927" s="13">
        <f t="shared" si="178"/>
        <v>1.9120516758302577</v>
      </c>
      <c r="Q927">
        <v>19.750820389929629</v>
      </c>
    </row>
    <row r="928" spans="1:17" x14ac:dyDescent="0.2">
      <c r="A928" s="14">
        <f t="shared" si="179"/>
        <v>50222</v>
      </c>
      <c r="B928" s="1">
        <f t="shared" si="171"/>
        <v>7</v>
      </c>
      <c r="F928" s="34">
        <v>1.582748483427697</v>
      </c>
      <c r="G928" s="13">
        <f t="shared" si="172"/>
        <v>0</v>
      </c>
      <c r="H928" s="13">
        <f t="shared" si="173"/>
        <v>1.582748483427697</v>
      </c>
      <c r="I928" s="16">
        <f t="shared" si="180"/>
        <v>1.5827900882374899</v>
      </c>
      <c r="J928" s="13">
        <f t="shared" si="174"/>
        <v>1.5826100295873149</v>
      </c>
      <c r="K928" s="13">
        <f t="shared" si="175"/>
        <v>1.8005865017500788E-4</v>
      </c>
      <c r="L928" s="13">
        <f t="shared" si="176"/>
        <v>0</v>
      </c>
      <c r="M928" s="13">
        <f t="shared" si="181"/>
        <v>1.1719026400249966</v>
      </c>
      <c r="N928" s="13">
        <f t="shared" si="177"/>
        <v>0.72657963681549786</v>
      </c>
      <c r="O928" s="13">
        <f t="shared" si="178"/>
        <v>0.72657963681549786</v>
      </c>
      <c r="Q928">
        <v>23.148460570998068</v>
      </c>
    </row>
    <row r="929" spans="1:17" ht="13.5" customHeight="1" thickBot="1" x14ac:dyDescent="0.25">
      <c r="A929" s="14">
        <f t="shared" si="179"/>
        <v>50253</v>
      </c>
      <c r="B929" s="3">
        <f t="shared" si="171"/>
        <v>8</v>
      </c>
      <c r="F929" s="34">
        <v>1.207135616664484E-3</v>
      </c>
      <c r="G929" s="13">
        <f t="shared" si="172"/>
        <v>0</v>
      </c>
      <c r="H929" s="13">
        <f t="shared" si="173"/>
        <v>1.207135616664484E-3</v>
      </c>
      <c r="I929" s="16">
        <f t="shared" si="180"/>
        <v>1.3871942668394919E-3</v>
      </c>
      <c r="J929" s="13">
        <f t="shared" si="174"/>
        <v>1.3871942667030466E-3</v>
      </c>
      <c r="K929" s="13">
        <f t="shared" si="175"/>
        <v>1.3644532552425925E-13</v>
      </c>
      <c r="L929" s="13">
        <f t="shared" si="176"/>
        <v>0</v>
      </c>
      <c r="M929" s="13">
        <f t="shared" si="181"/>
        <v>0.44532300320949869</v>
      </c>
      <c r="N929" s="13">
        <f t="shared" si="177"/>
        <v>0.27610026198988918</v>
      </c>
      <c r="O929" s="13">
        <f t="shared" si="178"/>
        <v>0.27610026198988918</v>
      </c>
      <c r="Q929">
        <v>22.30932085066965</v>
      </c>
    </row>
    <row r="930" spans="1:17" x14ac:dyDescent="0.2">
      <c r="A930" s="14">
        <f t="shared" si="179"/>
        <v>50284</v>
      </c>
      <c r="B930" s="1">
        <f t="shared" si="171"/>
        <v>9</v>
      </c>
      <c r="F930" s="34">
        <v>20.742911031387479</v>
      </c>
      <c r="G930" s="13">
        <f t="shared" si="172"/>
        <v>0</v>
      </c>
      <c r="H930" s="13">
        <f t="shared" si="173"/>
        <v>20.742911031387479</v>
      </c>
      <c r="I930" s="16">
        <f t="shared" si="180"/>
        <v>20.742911031387614</v>
      </c>
      <c r="J930" s="13">
        <f t="shared" si="174"/>
        <v>20.348490739486689</v>
      </c>
      <c r="K930" s="13">
        <f t="shared" si="175"/>
        <v>0.39442029190092498</v>
      </c>
      <c r="L930" s="13">
        <f t="shared" si="176"/>
        <v>0</v>
      </c>
      <c r="M930" s="13">
        <f t="shared" si="181"/>
        <v>0.16922274121960951</v>
      </c>
      <c r="N930" s="13">
        <f t="shared" si="177"/>
        <v>0.1049180995561579</v>
      </c>
      <c r="O930" s="13">
        <f t="shared" si="178"/>
        <v>0.1049180995561579</v>
      </c>
      <c r="Q930">
        <v>23.137681000000011</v>
      </c>
    </row>
    <row r="931" spans="1:17" x14ac:dyDescent="0.2">
      <c r="A931" s="14">
        <f t="shared" si="179"/>
        <v>50314</v>
      </c>
      <c r="B931" s="1">
        <f t="shared" si="171"/>
        <v>10</v>
      </c>
      <c r="F931" s="34">
        <v>0.3649773782999895</v>
      </c>
      <c r="G931" s="13">
        <f t="shared" si="172"/>
        <v>0</v>
      </c>
      <c r="H931" s="13">
        <f t="shared" si="173"/>
        <v>0.3649773782999895</v>
      </c>
      <c r="I931" s="16">
        <f t="shared" si="180"/>
        <v>0.75939767020091442</v>
      </c>
      <c r="J931" s="13">
        <f t="shared" si="174"/>
        <v>0.75937094998164034</v>
      </c>
      <c r="K931" s="13">
        <f t="shared" si="175"/>
        <v>2.6720219274078971E-5</v>
      </c>
      <c r="L931" s="13">
        <f t="shared" si="176"/>
        <v>0</v>
      </c>
      <c r="M931" s="13">
        <f t="shared" si="181"/>
        <v>6.4304641663451609E-2</v>
      </c>
      <c r="N931" s="13">
        <f t="shared" si="177"/>
        <v>3.9868877831339994E-2</v>
      </c>
      <c r="O931" s="13">
        <f t="shared" si="178"/>
        <v>3.9868877831339994E-2</v>
      </c>
      <c r="Q931">
        <v>21.056184848325529</v>
      </c>
    </row>
    <row r="932" spans="1:17" x14ac:dyDescent="0.2">
      <c r="A932" s="14">
        <f t="shared" si="179"/>
        <v>50345</v>
      </c>
      <c r="B932" s="1">
        <f t="shared" si="171"/>
        <v>11</v>
      </c>
      <c r="F932" s="34">
        <v>55.603555525245817</v>
      </c>
      <c r="G932" s="13">
        <f t="shared" si="172"/>
        <v>3.1618913933056256</v>
      </c>
      <c r="H932" s="13">
        <f t="shared" si="173"/>
        <v>52.441664131940193</v>
      </c>
      <c r="I932" s="16">
        <f t="shared" si="180"/>
        <v>52.441690852159468</v>
      </c>
      <c r="J932" s="13">
        <f t="shared" si="174"/>
        <v>39.552614598093918</v>
      </c>
      <c r="K932" s="13">
        <f t="shared" si="175"/>
        <v>12.88907625406555</v>
      </c>
      <c r="L932" s="13">
        <f t="shared" si="176"/>
        <v>1.76006776177756</v>
      </c>
      <c r="M932" s="13">
        <f t="shared" si="181"/>
        <v>1.7845035256096715</v>
      </c>
      <c r="N932" s="13">
        <f t="shared" si="177"/>
        <v>1.1063921858779964</v>
      </c>
      <c r="O932" s="13">
        <f t="shared" si="178"/>
        <v>4.2682835791836222</v>
      </c>
      <c r="Q932">
        <v>15.282423669753371</v>
      </c>
    </row>
    <row r="933" spans="1:17" x14ac:dyDescent="0.2">
      <c r="A933" s="14">
        <f t="shared" si="179"/>
        <v>50375</v>
      </c>
      <c r="B933" s="1">
        <f t="shared" si="171"/>
        <v>12</v>
      </c>
      <c r="F933" s="34">
        <v>4.8585095745358036</v>
      </c>
      <c r="G933" s="13">
        <f t="shared" si="172"/>
        <v>0</v>
      </c>
      <c r="H933" s="13">
        <f t="shared" si="173"/>
        <v>4.8585095745358036</v>
      </c>
      <c r="I933" s="16">
        <f t="shared" si="180"/>
        <v>15.987518066823792</v>
      </c>
      <c r="J933" s="13">
        <f t="shared" si="174"/>
        <v>15.263063891950752</v>
      </c>
      <c r="K933" s="13">
        <f t="shared" si="175"/>
        <v>0.7244541748730402</v>
      </c>
      <c r="L933" s="13">
        <f t="shared" si="176"/>
        <v>0</v>
      </c>
      <c r="M933" s="13">
        <f t="shared" si="181"/>
        <v>0.67811133973167514</v>
      </c>
      <c r="N933" s="13">
        <f t="shared" si="177"/>
        <v>0.42042903063363857</v>
      </c>
      <c r="O933" s="13">
        <f t="shared" si="178"/>
        <v>0.42042903063363857</v>
      </c>
      <c r="Q933">
        <v>12.95601867620984</v>
      </c>
    </row>
    <row r="934" spans="1:17" x14ac:dyDescent="0.2">
      <c r="A934" s="14">
        <f t="shared" si="179"/>
        <v>50406</v>
      </c>
      <c r="B934" s="1">
        <f t="shared" si="171"/>
        <v>1</v>
      </c>
      <c r="F934" s="34">
        <v>12.168274632321459</v>
      </c>
      <c r="G934" s="13">
        <f t="shared" si="172"/>
        <v>0</v>
      </c>
      <c r="H934" s="13">
        <f t="shared" si="173"/>
        <v>12.168274632321459</v>
      </c>
      <c r="I934" s="16">
        <f t="shared" si="180"/>
        <v>12.8927288071945</v>
      </c>
      <c r="J934" s="13">
        <f t="shared" si="174"/>
        <v>12.524314215551215</v>
      </c>
      <c r="K934" s="13">
        <f t="shared" si="175"/>
        <v>0.36841459164328505</v>
      </c>
      <c r="L934" s="13">
        <f t="shared" si="176"/>
        <v>0</v>
      </c>
      <c r="M934" s="13">
        <f t="shared" si="181"/>
        <v>0.25768230909803658</v>
      </c>
      <c r="N934" s="13">
        <f t="shared" si="177"/>
        <v>0.15976303164078268</v>
      </c>
      <c r="O934" s="13">
        <f t="shared" si="178"/>
        <v>0.15976303164078268</v>
      </c>
      <c r="Q934">
        <v>13.37144359354839</v>
      </c>
    </row>
    <row r="935" spans="1:17" x14ac:dyDescent="0.2">
      <c r="A935" s="14">
        <f t="shared" si="179"/>
        <v>50437</v>
      </c>
      <c r="B935" s="1">
        <f t="shared" si="171"/>
        <v>2</v>
      </c>
      <c r="F935" s="34">
        <v>43.462028883579983</v>
      </c>
      <c r="G935" s="13">
        <f t="shared" si="172"/>
        <v>1.8044346616184701</v>
      </c>
      <c r="H935" s="13">
        <f t="shared" si="173"/>
        <v>41.65759422196151</v>
      </c>
      <c r="I935" s="16">
        <f t="shared" si="180"/>
        <v>42.026008813604797</v>
      </c>
      <c r="J935" s="13">
        <f t="shared" si="174"/>
        <v>33.87311080291591</v>
      </c>
      <c r="K935" s="13">
        <f t="shared" si="175"/>
        <v>8.1528980106888866</v>
      </c>
      <c r="L935" s="13">
        <f t="shared" si="176"/>
        <v>0</v>
      </c>
      <c r="M935" s="13">
        <f t="shared" si="181"/>
        <v>9.79192774572539E-2</v>
      </c>
      <c r="N935" s="13">
        <f t="shared" si="177"/>
        <v>6.0709952023497417E-2</v>
      </c>
      <c r="O935" s="13">
        <f t="shared" si="178"/>
        <v>1.8651446136419676</v>
      </c>
      <c r="Q935">
        <v>14.545788357330361</v>
      </c>
    </row>
    <row r="936" spans="1:17" x14ac:dyDescent="0.2">
      <c r="A936" s="14">
        <f t="shared" si="179"/>
        <v>50465</v>
      </c>
      <c r="B936" s="1">
        <f t="shared" si="171"/>
        <v>3</v>
      </c>
      <c r="F936" s="34">
        <v>37.395933354235638</v>
      </c>
      <c r="G936" s="13">
        <f t="shared" si="172"/>
        <v>1.1262281679549959</v>
      </c>
      <c r="H936" s="13">
        <f t="shared" si="173"/>
        <v>36.269705186280639</v>
      </c>
      <c r="I936" s="16">
        <f t="shared" si="180"/>
        <v>44.422603196969526</v>
      </c>
      <c r="J936" s="13">
        <f t="shared" si="174"/>
        <v>36.450989980041193</v>
      </c>
      <c r="K936" s="13">
        <f t="shared" si="175"/>
        <v>7.9716132169283327</v>
      </c>
      <c r="L936" s="13">
        <f t="shared" si="176"/>
        <v>0</v>
      </c>
      <c r="M936" s="13">
        <f t="shared" si="181"/>
        <v>3.7209325433756484E-2</v>
      </c>
      <c r="N936" s="13">
        <f t="shared" si="177"/>
        <v>2.3069781768929019E-2</v>
      </c>
      <c r="O936" s="13">
        <f t="shared" si="178"/>
        <v>1.1492979497239248</v>
      </c>
      <c r="Q936">
        <v>16.098102928227359</v>
      </c>
    </row>
    <row r="937" spans="1:17" x14ac:dyDescent="0.2">
      <c r="A937" s="14">
        <f t="shared" si="179"/>
        <v>50496</v>
      </c>
      <c r="B937" s="1">
        <f t="shared" si="171"/>
        <v>4</v>
      </c>
      <c r="F937" s="34">
        <v>91.209325658804033</v>
      </c>
      <c r="G937" s="13">
        <f t="shared" si="172"/>
        <v>7.1427163571812304</v>
      </c>
      <c r="H937" s="13">
        <f t="shared" si="173"/>
        <v>84.066609301622805</v>
      </c>
      <c r="I937" s="16">
        <f t="shared" si="180"/>
        <v>92.038222518551137</v>
      </c>
      <c r="J937" s="13">
        <f t="shared" si="174"/>
        <v>50.627305222197862</v>
      </c>
      <c r="K937" s="13">
        <f t="shared" si="175"/>
        <v>41.410917296353276</v>
      </c>
      <c r="L937" s="13">
        <f t="shared" si="176"/>
        <v>30.491623707394311</v>
      </c>
      <c r="M937" s="13">
        <f t="shared" si="181"/>
        <v>30.50576325105914</v>
      </c>
      <c r="N937" s="13">
        <f t="shared" si="177"/>
        <v>18.913573215656665</v>
      </c>
      <c r="O937" s="13">
        <f t="shared" si="178"/>
        <v>26.056289572837898</v>
      </c>
      <c r="Q937">
        <v>15.374005800358299</v>
      </c>
    </row>
    <row r="938" spans="1:17" x14ac:dyDescent="0.2">
      <c r="A938" s="14">
        <f t="shared" si="179"/>
        <v>50526</v>
      </c>
      <c r="B938" s="1">
        <f t="shared" si="171"/>
        <v>5</v>
      </c>
      <c r="F938" s="34">
        <v>20.237420607161901</v>
      </c>
      <c r="G938" s="13">
        <f t="shared" si="172"/>
        <v>0</v>
      </c>
      <c r="H938" s="13">
        <f t="shared" si="173"/>
        <v>20.237420607161901</v>
      </c>
      <c r="I938" s="16">
        <f t="shared" si="180"/>
        <v>31.156714196120866</v>
      </c>
      <c r="J938" s="13">
        <f t="shared" si="174"/>
        <v>29.542386041270017</v>
      </c>
      <c r="K938" s="13">
        <f t="shared" si="175"/>
        <v>1.614328154850849</v>
      </c>
      <c r="L938" s="13">
        <f t="shared" si="176"/>
        <v>0</v>
      </c>
      <c r="M938" s="13">
        <f t="shared" si="181"/>
        <v>11.592190035402474</v>
      </c>
      <c r="N938" s="13">
        <f t="shared" si="177"/>
        <v>7.1871578219495342</v>
      </c>
      <c r="O938" s="13">
        <f t="shared" si="178"/>
        <v>7.1871578219495342</v>
      </c>
      <c r="Q938">
        <v>21.435515536045902</v>
      </c>
    </row>
    <row r="939" spans="1:17" x14ac:dyDescent="0.2">
      <c r="A939" s="14">
        <f t="shared" si="179"/>
        <v>50557</v>
      </c>
      <c r="B939" s="1">
        <f t="shared" si="171"/>
        <v>6</v>
      </c>
      <c r="F939" s="34">
        <v>13.488838131443449</v>
      </c>
      <c r="G939" s="13">
        <f t="shared" si="172"/>
        <v>0</v>
      </c>
      <c r="H939" s="13">
        <f t="shared" si="173"/>
        <v>13.488838131443449</v>
      </c>
      <c r="I939" s="16">
        <f t="shared" si="180"/>
        <v>15.103166286294298</v>
      </c>
      <c r="J939" s="13">
        <f t="shared" si="174"/>
        <v>14.885069732721783</v>
      </c>
      <c r="K939" s="13">
        <f t="shared" si="175"/>
        <v>0.21809655357251501</v>
      </c>
      <c r="L939" s="13">
        <f t="shared" si="176"/>
        <v>0</v>
      </c>
      <c r="M939" s="13">
        <f t="shared" si="181"/>
        <v>4.40503221345294</v>
      </c>
      <c r="N939" s="13">
        <f t="shared" si="177"/>
        <v>2.7311199723408226</v>
      </c>
      <c r="O939" s="13">
        <f t="shared" si="178"/>
        <v>2.7311199723408226</v>
      </c>
      <c r="Q939">
        <v>20.641794356102</v>
      </c>
    </row>
    <row r="940" spans="1:17" x14ac:dyDescent="0.2">
      <c r="A940" s="14">
        <f t="shared" si="179"/>
        <v>50587</v>
      </c>
      <c r="B940" s="1">
        <f t="shared" si="171"/>
        <v>7</v>
      </c>
      <c r="F940" s="34">
        <v>0.27228978050161118</v>
      </c>
      <c r="G940" s="13">
        <f t="shared" si="172"/>
        <v>0</v>
      </c>
      <c r="H940" s="13">
        <f t="shared" si="173"/>
        <v>0.27228978050161118</v>
      </c>
      <c r="I940" s="16">
        <f t="shared" si="180"/>
        <v>0.49038633407412618</v>
      </c>
      <c r="J940" s="13">
        <f t="shared" si="174"/>
        <v>0.49038254482035626</v>
      </c>
      <c r="K940" s="13">
        <f t="shared" si="175"/>
        <v>3.7892537699257822E-6</v>
      </c>
      <c r="L940" s="13">
        <f t="shared" si="176"/>
        <v>0</v>
      </c>
      <c r="M940" s="13">
        <f t="shared" si="181"/>
        <v>1.6739122411121174</v>
      </c>
      <c r="N940" s="13">
        <f t="shared" si="177"/>
        <v>1.0378255894895128</v>
      </c>
      <c r="O940" s="13">
        <f t="shared" si="178"/>
        <v>1.0378255894895128</v>
      </c>
      <c r="Q940">
        <v>25.625686000000009</v>
      </c>
    </row>
    <row r="941" spans="1:17" ht="13.5" customHeight="1" thickBot="1" x14ac:dyDescent="0.25">
      <c r="A941" s="14">
        <f t="shared" si="179"/>
        <v>50618</v>
      </c>
      <c r="B941" s="3">
        <f t="shared" si="171"/>
        <v>8</v>
      </c>
      <c r="F941" s="34">
        <v>2.1154117186759702</v>
      </c>
      <c r="G941" s="13">
        <f t="shared" si="172"/>
        <v>0</v>
      </c>
      <c r="H941" s="13">
        <f t="shared" si="173"/>
        <v>2.1154117186759702</v>
      </c>
      <c r="I941" s="16">
        <f t="shared" si="180"/>
        <v>2.1154155079297401</v>
      </c>
      <c r="J941" s="13">
        <f t="shared" si="174"/>
        <v>2.1151118468214909</v>
      </c>
      <c r="K941" s="13">
        <f t="shared" si="175"/>
        <v>3.0366110824919801E-4</v>
      </c>
      <c r="L941" s="13">
        <f t="shared" si="176"/>
        <v>0</v>
      </c>
      <c r="M941" s="13">
        <f t="shared" si="181"/>
        <v>0.63608665162260469</v>
      </c>
      <c r="N941" s="13">
        <f t="shared" si="177"/>
        <v>0.39437372400601489</v>
      </c>
      <c r="O941" s="13">
        <f t="shared" si="178"/>
        <v>0.39437372400601489</v>
      </c>
      <c r="Q941">
        <v>25.63645127712903</v>
      </c>
    </row>
    <row r="942" spans="1:17" x14ac:dyDescent="0.2">
      <c r="A942" s="14">
        <f t="shared" si="179"/>
        <v>50649</v>
      </c>
      <c r="B942" s="1">
        <f t="shared" si="171"/>
        <v>9</v>
      </c>
      <c r="F942" s="34">
        <v>26.925710259553171</v>
      </c>
      <c r="G942" s="13">
        <f t="shared" si="172"/>
        <v>0</v>
      </c>
      <c r="H942" s="13">
        <f t="shared" si="173"/>
        <v>26.925710259553171</v>
      </c>
      <c r="I942" s="16">
        <f t="shared" si="180"/>
        <v>26.926013920661418</v>
      </c>
      <c r="J942" s="13">
        <f t="shared" si="174"/>
        <v>26.183804805677994</v>
      </c>
      <c r="K942" s="13">
        <f t="shared" si="175"/>
        <v>0.74220911498342446</v>
      </c>
      <c r="L942" s="13">
        <f t="shared" si="176"/>
        <v>0</v>
      </c>
      <c r="M942" s="13">
        <f t="shared" si="181"/>
        <v>0.2417129276165898</v>
      </c>
      <c r="N942" s="13">
        <f t="shared" si="177"/>
        <v>0.14986201512228567</v>
      </c>
      <c r="O942" s="13">
        <f t="shared" si="178"/>
        <v>0.14986201512228567</v>
      </c>
      <c r="Q942">
        <v>24.11618397378566</v>
      </c>
    </row>
    <row r="943" spans="1:17" x14ac:dyDescent="0.2">
      <c r="A943" s="14">
        <f t="shared" si="179"/>
        <v>50679</v>
      </c>
      <c r="B943" s="1">
        <f t="shared" si="171"/>
        <v>10</v>
      </c>
      <c r="F943" s="34">
        <v>0.37685249684500988</v>
      </c>
      <c r="G943" s="13">
        <f t="shared" si="172"/>
        <v>0</v>
      </c>
      <c r="H943" s="13">
        <f t="shared" si="173"/>
        <v>0.37685249684500988</v>
      </c>
      <c r="I943" s="16">
        <f t="shared" si="180"/>
        <v>1.1190616118284344</v>
      </c>
      <c r="J943" s="13">
        <f t="shared" si="174"/>
        <v>1.1189638080689466</v>
      </c>
      <c r="K943" s="13">
        <f t="shared" si="175"/>
        <v>9.7803759487868902E-5</v>
      </c>
      <c r="L943" s="13">
        <f t="shared" si="176"/>
        <v>0</v>
      </c>
      <c r="M943" s="13">
        <f t="shared" si="181"/>
        <v>9.1850912494304132E-2</v>
      </c>
      <c r="N943" s="13">
        <f t="shared" si="177"/>
        <v>5.6947565746468559E-2</v>
      </c>
      <c r="O943" s="13">
        <f t="shared" si="178"/>
        <v>5.6947565746468559E-2</v>
      </c>
      <c r="Q943">
        <v>20.106640190020659</v>
      </c>
    </row>
    <row r="944" spans="1:17" x14ac:dyDescent="0.2">
      <c r="A944" s="14">
        <f t="shared" si="179"/>
        <v>50710</v>
      </c>
      <c r="B944" s="1">
        <f t="shared" si="171"/>
        <v>11</v>
      </c>
      <c r="F944" s="34">
        <v>49.513618149891442</v>
      </c>
      <c r="G944" s="13">
        <f t="shared" si="172"/>
        <v>2.4810193143893797</v>
      </c>
      <c r="H944" s="13">
        <f t="shared" si="173"/>
        <v>47.032598835502064</v>
      </c>
      <c r="I944" s="16">
        <f t="shared" si="180"/>
        <v>47.032696639261552</v>
      </c>
      <c r="J944" s="13">
        <f t="shared" si="174"/>
        <v>37.249104216153164</v>
      </c>
      <c r="K944" s="13">
        <f t="shared" si="175"/>
        <v>9.7835924231083879</v>
      </c>
      <c r="L944" s="13">
        <f t="shared" si="176"/>
        <v>0</v>
      </c>
      <c r="M944" s="13">
        <f t="shared" si="181"/>
        <v>3.4903346747835573E-2</v>
      </c>
      <c r="N944" s="13">
        <f t="shared" si="177"/>
        <v>2.1640074983658057E-2</v>
      </c>
      <c r="O944" s="13">
        <f t="shared" si="178"/>
        <v>2.5026593893730378</v>
      </c>
      <c r="Q944">
        <v>15.465137213427861</v>
      </c>
    </row>
    <row r="945" spans="1:17" x14ac:dyDescent="0.2">
      <c r="A945" s="14">
        <f t="shared" si="179"/>
        <v>50740</v>
      </c>
      <c r="B945" s="1">
        <f t="shared" si="171"/>
        <v>12</v>
      </c>
      <c r="F945" s="34">
        <v>44.590047037380067</v>
      </c>
      <c r="G945" s="13">
        <f t="shared" si="172"/>
        <v>1.9305502549481037</v>
      </c>
      <c r="H945" s="13">
        <f t="shared" si="173"/>
        <v>42.659496782431965</v>
      </c>
      <c r="I945" s="16">
        <f t="shared" si="180"/>
        <v>52.443089205540353</v>
      </c>
      <c r="J945" s="13">
        <f t="shared" si="174"/>
        <v>35.905853449076382</v>
      </c>
      <c r="K945" s="13">
        <f t="shared" si="175"/>
        <v>16.537235756463971</v>
      </c>
      <c r="L945" s="13">
        <f t="shared" si="176"/>
        <v>5.4350513887561585</v>
      </c>
      <c r="M945" s="13">
        <f t="shared" si="181"/>
        <v>5.4483146605203361</v>
      </c>
      <c r="N945" s="13">
        <f t="shared" si="177"/>
        <v>3.3779550895226085</v>
      </c>
      <c r="O945" s="13">
        <f t="shared" si="178"/>
        <v>5.3085053444707118</v>
      </c>
      <c r="Q945">
        <v>12.36722706041733</v>
      </c>
    </row>
    <row r="946" spans="1:17" x14ac:dyDescent="0.2">
      <c r="A946" s="14">
        <f t="shared" si="179"/>
        <v>50771</v>
      </c>
      <c r="B946" s="1">
        <f t="shared" ref="B946:B1009" si="182">B934</f>
        <v>1</v>
      </c>
      <c r="F946" s="34">
        <v>13.15470952052997</v>
      </c>
      <c r="G946" s="13">
        <f t="shared" si="172"/>
        <v>0</v>
      </c>
      <c r="H946" s="13">
        <f t="shared" si="173"/>
        <v>13.15470952052997</v>
      </c>
      <c r="I946" s="16">
        <f t="shared" si="180"/>
        <v>24.256893888237784</v>
      </c>
      <c r="J946" s="13">
        <f t="shared" si="174"/>
        <v>21.547565988029064</v>
      </c>
      <c r="K946" s="13">
        <f t="shared" si="175"/>
        <v>2.7093279002087201</v>
      </c>
      <c r="L946" s="13">
        <f t="shared" si="176"/>
        <v>0</v>
      </c>
      <c r="M946" s="13">
        <f t="shared" si="181"/>
        <v>2.0703595709977276</v>
      </c>
      <c r="N946" s="13">
        <f t="shared" si="177"/>
        <v>1.2836229340185912</v>
      </c>
      <c r="O946" s="13">
        <f t="shared" si="178"/>
        <v>1.2836229340185912</v>
      </c>
      <c r="Q946">
        <v>11.64918559354839</v>
      </c>
    </row>
    <row r="947" spans="1:17" x14ac:dyDescent="0.2">
      <c r="A947" s="14">
        <f t="shared" si="179"/>
        <v>50802</v>
      </c>
      <c r="B947" s="1">
        <f t="shared" si="182"/>
        <v>2</v>
      </c>
      <c r="F947" s="34">
        <v>127.5388167857716</v>
      </c>
      <c r="G947" s="13">
        <f t="shared" si="172"/>
        <v>11.204455357928893</v>
      </c>
      <c r="H947" s="13">
        <f t="shared" si="173"/>
        <v>116.33436142784271</v>
      </c>
      <c r="I947" s="16">
        <f t="shared" si="180"/>
        <v>119.04368932805143</v>
      </c>
      <c r="J947" s="13">
        <f t="shared" si="174"/>
        <v>46.885339063758458</v>
      </c>
      <c r="K947" s="13">
        <f t="shared" si="175"/>
        <v>72.158350264292977</v>
      </c>
      <c r="L947" s="13">
        <f t="shared" si="176"/>
        <v>61.46513587277876</v>
      </c>
      <c r="M947" s="13">
        <f t="shared" si="181"/>
        <v>62.251872509757902</v>
      </c>
      <c r="N947" s="13">
        <f t="shared" si="177"/>
        <v>38.5961609560499</v>
      </c>
      <c r="O947" s="13">
        <f t="shared" si="178"/>
        <v>49.800616313978793</v>
      </c>
      <c r="Q947">
        <v>12.877009309208511</v>
      </c>
    </row>
    <row r="948" spans="1:17" x14ac:dyDescent="0.2">
      <c r="A948" s="14">
        <f t="shared" si="179"/>
        <v>50830</v>
      </c>
      <c r="B948" s="1">
        <f t="shared" si="182"/>
        <v>3</v>
      </c>
      <c r="F948" s="34">
        <v>33.753671010953369</v>
      </c>
      <c r="G948" s="13">
        <f t="shared" si="172"/>
        <v>0.71901302258009792</v>
      </c>
      <c r="H948" s="13">
        <f t="shared" si="173"/>
        <v>33.034657988373269</v>
      </c>
      <c r="I948" s="16">
        <f t="shared" si="180"/>
        <v>43.727872379887486</v>
      </c>
      <c r="J948" s="13">
        <f t="shared" si="174"/>
        <v>35.269227025503476</v>
      </c>
      <c r="K948" s="13">
        <f t="shared" si="175"/>
        <v>8.4586453543840108</v>
      </c>
      <c r="L948" s="13">
        <f t="shared" si="176"/>
        <v>0</v>
      </c>
      <c r="M948" s="13">
        <f t="shared" si="181"/>
        <v>23.655711553708002</v>
      </c>
      <c r="N948" s="13">
        <f t="shared" si="177"/>
        <v>14.666541163298961</v>
      </c>
      <c r="O948" s="13">
        <f t="shared" si="178"/>
        <v>15.385554185879059</v>
      </c>
      <c r="Q948">
        <v>15.144984138596939</v>
      </c>
    </row>
    <row r="949" spans="1:17" x14ac:dyDescent="0.2">
      <c r="A949" s="14">
        <f t="shared" si="179"/>
        <v>50861</v>
      </c>
      <c r="B949" s="1">
        <f t="shared" si="182"/>
        <v>4</v>
      </c>
      <c r="F949" s="34">
        <v>15.702439108603681</v>
      </c>
      <c r="G949" s="13">
        <f t="shared" si="172"/>
        <v>0</v>
      </c>
      <c r="H949" s="13">
        <f t="shared" si="173"/>
        <v>15.702439108603681</v>
      </c>
      <c r="I949" s="16">
        <f t="shared" si="180"/>
        <v>24.161084462987692</v>
      </c>
      <c r="J949" s="13">
        <f t="shared" si="174"/>
        <v>23.307474979768184</v>
      </c>
      <c r="K949" s="13">
        <f t="shared" si="175"/>
        <v>0.85360948321950758</v>
      </c>
      <c r="L949" s="13">
        <f t="shared" si="176"/>
        <v>0</v>
      </c>
      <c r="M949" s="13">
        <f t="shared" si="181"/>
        <v>8.9891703904090416</v>
      </c>
      <c r="N949" s="13">
        <f t="shared" si="177"/>
        <v>5.5732856420536061</v>
      </c>
      <c r="O949" s="13">
        <f t="shared" si="178"/>
        <v>5.5732856420536061</v>
      </c>
      <c r="Q949">
        <v>20.731558894544371</v>
      </c>
    </row>
    <row r="950" spans="1:17" x14ac:dyDescent="0.2">
      <c r="A950" s="14">
        <f t="shared" si="179"/>
        <v>50891</v>
      </c>
      <c r="B950" s="1">
        <f t="shared" si="182"/>
        <v>5</v>
      </c>
      <c r="F950" s="34">
        <v>24.619108109159011</v>
      </c>
      <c r="G950" s="13">
        <f t="shared" si="172"/>
        <v>0</v>
      </c>
      <c r="H950" s="13">
        <f t="shared" si="173"/>
        <v>24.619108109159011</v>
      </c>
      <c r="I950" s="16">
        <f t="shared" si="180"/>
        <v>25.472717592378519</v>
      </c>
      <c r="J950" s="13">
        <f t="shared" si="174"/>
        <v>24.355488330822091</v>
      </c>
      <c r="K950" s="13">
        <f t="shared" si="175"/>
        <v>1.1172292615564281</v>
      </c>
      <c r="L950" s="13">
        <f t="shared" si="176"/>
        <v>0</v>
      </c>
      <c r="M950" s="13">
        <f t="shared" si="181"/>
        <v>3.4158847483554355</v>
      </c>
      <c r="N950" s="13">
        <f t="shared" si="177"/>
        <v>2.11784854398037</v>
      </c>
      <c r="O950" s="13">
        <f t="shared" si="178"/>
        <v>2.11784854398037</v>
      </c>
      <c r="Q950">
        <v>19.856452489356482</v>
      </c>
    </row>
    <row r="951" spans="1:17" x14ac:dyDescent="0.2">
      <c r="A951" s="14">
        <f t="shared" si="179"/>
        <v>50922</v>
      </c>
      <c r="B951" s="1">
        <f t="shared" si="182"/>
        <v>6</v>
      </c>
      <c r="F951" s="34">
        <v>9.1614277092706878E-2</v>
      </c>
      <c r="G951" s="13">
        <f t="shared" si="172"/>
        <v>0</v>
      </c>
      <c r="H951" s="13">
        <f t="shared" si="173"/>
        <v>9.1614277092706878E-2</v>
      </c>
      <c r="I951" s="16">
        <f t="shared" si="180"/>
        <v>1.208843538649135</v>
      </c>
      <c r="J951" s="13">
        <f t="shared" si="174"/>
        <v>1.2087367669800331</v>
      </c>
      <c r="K951" s="13">
        <f t="shared" si="175"/>
        <v>1.0677166910189051E-4</v>
      </c>
      <c r="L951" s="13">
        <f t="shared" si="176"/>
        <v>0</v>
      </c>
      <c r="M951" s="13">
        <f t="shared" si="181"/>
        <v>1.2980362043750655</v>
      </c>
      <c r="N951" s="13">
        <f t="shared" si="177"/>
        <v>0.80478244671254062</v>
      </c>
      <c r="O951" s="13">
        <f t="shared" si="178"/>
        <v>0.80478244671254062</v>
      </c>
      <c r="Q951">
        <v>21.122114847740971</v>
      </c>
    </row>
    <row r="952" spans="1:17" x14ac:dyDescent="0.2">
      <c r="A952" s="14">
        <f t="shared" si="179"/>
        <v>50952</v>
      </c>
      <c r="B952" s="1">
        <f t="shared" si="182"/>
        <v>7</v>
      </c>
      <c r="F952" s="34">
        <v>0.99392777716059477</v>
      </c>
      <c r="G952" s="13">
        <f t="shared" si="172"/>
        <v>0</v>
      </c>
      <c r="H952" s="13">
        <f t="shared" si="173"/>
        <v>0.99392777716059477</v>
      </c>
      <c r="I952" s="16">
        <f t="shared" si="180"/>
        <v>0.99403454882969666</v>
      </c>
      <c r="J952" s="13">
        <f t="shared" si="174"/>
        <v>0.99399150599006225</v>
      </c>
      <c r="K952" s="13">
        <f t="shared" si="175"/>
        <v>4.304283963441069E-5</v>
      </c>
      <c r="L952" s="13">
        <f t="shared" si="176"/>
        <v>0</v>
      </c>
      <c r="M952" s="13">
        <f t="shared" si="181"/>
        <v>0.49325375766252488</v>
      </c>
      <c r="N952" s="13">
        <f t="shared" si="177"/>
        <v>0.30581732975076542</v>
      </c>
      <c r="O952" s="13">
        <f t="shared" si="178"/>
        <v>0.30581732975076542</v>
      </c>
      <c r="Q952">
        <v>23.402330460618941</v>
      </c>
    </row>
    <row r="953" spans="1:17" ht="13.5" customHeight="1" thickBot="1" x14ac:dyDescent="0.25">
      <c r="A953" s="14">
        <f t="shared" si="179"/>
        <v>50983</v>
      </c>
      <c r="B953" s="3">
        <f t="shared" si="182"/>
        <v>8</v>
      </c>
      <c r="F953" s="34">
        <v>5.2911365017938961</v>
      </c>
      <c r="G953" s="13">
        <f t="shared" si="172"/>
        <v>0</v>
      </c>
      <c r="H953" s="13">
        <f t="shared" si="173"/>
        <v>5.2911365017938961</v>
      </c>
      <c r="I953" s="16">
        <f t="shared" si="180"/>
        <v>5.2911795446335308</v>
      </c>
      <c r="J953" s="13">
        <f t="shared" si="174"/>
        <v>5.28605177011198</v>
      </c>
      <c r="K953" s="13">
        <f t="shared" si="175"/>
        <v>5.1277745215507764E-3</v>
      </c>
      <c r="L953" s="13">
        <f t="shared" si="176"/>
        <v>0</v>
      </c>
      <c r="M953" s="13">
        <f t="shared" si="181"/>
        <v>0.18743642791175946</v>
      </c>
      <c r="N953" s="13">
        <f t="shared" si="177"/>
        <v>0.11621058530529087</v>
      </c>
      <c r="O953" s="13">
        <f t="shared" si="178"/>
        <v>0.11621058530529087</v>
      </c>
      <c r="Q953">
        <v>25.07918307714349</v>
      </c>
    </row>
    <row r="954" spans="1:17" x14ac:dyDescent="0.2">
      <c r="A954" s="14">
        <f t="shared" si="179"/>
        <v>51014</v>
      </c>
      <c r="B954" s="1">
        <f t="shared" si="182"/>
        <v>9</v>
      </c>
      <c r="F954" s="34">
        <v>38.035807627263097</v>
      </c>
      <c r="G954" s="13">
        <f t="shared" si="172"/>
        <v>1.197767906324781</v>
      </c>
      <c r="H954" s="13">
        <f t="shared" si="173"/>
        <v>36.838039720938319</v>
      </c>
      <c r="I954" s="16">
        <f t="shared" si="180"/>
        <v>36.843167495459866</v>
      </c>
      <c r="J954" s="13">
        <f t="shared" si="174"/>
        <v>35.306117988508383</v>
      </c>
      <c r="K954" s="13">
        <f t="shared" si="175"/>
        <v>1.5370495069514831</v>
      </c>
      <c r="L954" s="13">
        <f t="shared" si="176"/>
        <v>0</v>
      </c>
      <c r="M954" s="13">
        <f t="shared" si="181"/>
        <v>7.1225842606468595E-2</v>
      </c>
      <c r="N954" s="13">
        <f t="shared" si="177"/>
        <v>4.4160022416010532E-2</v>
      </c>
      <c r="O954" s="13">
        <f t="shared" si="178"/>
        <v>1.2419279287407916</v>
      </c>
      <c r="Q954">
        <v>25.484014000000009</v>
      </c>
    </row>
    <row r="955" spans="1:17" x14ac:dyDescent="0.2">
      <c r="A955" s="14">
        <f t="shared" si="179"/>
        <v>51044</v>
      </c>
      <c r="B955" s="1">
        <f t="shared" si="182"/>
        <v>10</v>
      </c>
      <c r="F955" s="34">
        <v>32.489287394282833</v>
      </c>
      <c r="G955" s="13">
        <f t="shared" si="172"/>
        <v>0.57765138803947758</v>
      </c>
      <c r="H955" s="13">
        <f t="shared" si="173"/>
        <v>31.911636006243356</v>
      </c>
      <c r="I955" s="16">
        <f t="shared" si="180"/>
        <v>33.448685513194839</v>
      </c>
      <c r="J955" s="13">
        <f t="shared" si="174"/>
        <v>31.172283870121408</v>
      </c>
      <c r="K955" s="13">
        <f t="shared" si="175"/>
        <v>2.2764016430734308</v>
      </c>
      <c r="L955" s="13">
        <f t="shared" si="176"/>
        <v>0</v>
      </c>
      <c r="M955" s="13">
        <f t="shared" si="181"/>
        <v>2.7065820190458063E-2</v>
      </c>
      <c r="N955" s="13">
        <f t="shared" si="177"/>
        <v>1.6780808518084001E-2</v>
      </c>
      <c r="O955" s="13">
        <f t="shared" si="178"/>
        <v>0.59443219655756163</v>
      </c>
      <c r="Q955">
        <v>20.326952073367099</v>
      </c>
    </row>
    <row r="956" spans="1:17" x14ac:dyDescent="0.2">
      <c r="A956" s="14">
        <f t="shared" si="179"/>
        <v>51075</v>
      </c>
      <c r="B956" s="1">
        <f t="shared" si="182"/>
        <v>11</v>
      </c>
      <c r="F956" s="34">
        <v>55.613639323117873</v>
      </c>
      <c r="G956" s="13">
        <f t="shared" si="172"/>
        <v>3.1630187901895912</v>
      </c>
      <c r="H956" s="13">
        <f t="shared" si="173"/>
        <v>52.450620532928284</v>
      </c>
      <c r="I956" s="16">
        <f t="shared" si="180"/>
        <v>54.727022176001711</v>
      </c>
      <c r="J956" s="13">
        <f t="shared" si="174"/>
        <v>41.881560326061525</v>
      </c>
      <c r="K956" s="13">
        <f t="shared" si="175"/>
        <v>12.845461849940186</v>
      </c>
      <c r="L956" s="13">
        <f t="shared" si="176"/>
        <v>1.7161326704100455</v>
      </c>
      <c r="M956" s="13">
        <f t="shared" si="181"/>
        <v>1.7264176820824195</v>
      </c>
      <c r="N956" s="13">
        <f t="shared" si="177"/>
        <v>1.0703789628911</v>
      </c>
      <c r="O956" s="13">
        <f t="shared" si="178"/>
        <v>4.2333977530806912</v>
      </c>
      <c r="Q956">
        <v>16.383784665703061</v>
      </c>
    </row>
    <row r="957" spans="1:17" x14ac:dyDescent="0.2">
      <c r="A957" s="14">
        <f t="shared" si="179"/>
        <v>51105</v>
      </c>
      <c r="B957" s="1">
        <f t="shared" si="182"/>
        <v>12</v>
      </c>
      <c r="F957" s="34">
        <v>1.8142857139999999</v>
      </c>
      <c r="G957" s="13">
        <f t="shared" si="172"/>
        <v>0</v>
      </c>
      <c r="H957" s="13">
        <f t="shared" si="173"/>
        <v>1.8142857139999999</v>
      </c>
      <c r="I957" s="16">
        <f t="shared" si="180"/>
        <v>12.943614893530141</v>
      </c>
      <c r="J957" s="13">
        <f t="shared" si="174"/>
        <v>12.573297069688087</v>
      </c>
      <c r="K957" s="13">
        <f t="shared" si="175"/>
        <v>0.37031782384205414</v>
      </c>
      <c r="L957" s="13">
        <f t="shared" si="176"/>
        <v>0</v>
      </c>
      <c r="M957" s="13">
        <f t="shared" si="181"/>
        <v>0.65603871919131951</v>
      </c>
      <c r="N957" s="13">
        <f t="shared" si="177"/>
        <v>0.40674400589861809</v>
      </c>
      <c r="O957" s="13">
        <f t="shared" si="178"/>
        <v>0.40674400589861809</v>
      </c>
      <c r="Q957">
        <v>13.41951770205195</v>
      </c>
    </row>
    <row r="958" spans="1:17" x14ac:dyDescent="0.2">
      <c r="A958" s="14">
        <f t="shared" si="179"/>
        <v>51136</v>
      </c>
      <c r="B958" s="1">
        <f t="shared" si="182"/>
        <v>1</v>
      </c>
      <c r="F958" s="34">
        <v>11.98315638250773</v>
      </c>
      <c r="G958" s="13">
        <f t="shared" si="172"/>
        <v>0</v>
      </c>
      <c r="H958" s="13">
        <f t="shared" si="173"/>
        <v>11.98315638250773</v>
      </c>
      <c r="I958" s="16">
        <f t="shared" si="180"/>
        <v>12.353474206349784</v>
      </c>
      <c r="J958" s="13">
        <f t="shared" si="174"/>
        <v>12.046285630298819</v>
      </c>
      <c r="K958" s="13">
        <f t="shared" si="175"/>
        <v>0.30718857605096517</v>
      </c>
      <c r="L958" s="13">
        <f t="shared" si="176"/>
        <v>0</v>
      </c>
      <c r="M958" s="13">
        <f t="shared" si="181"/>
        <v>0.24929471329270142</v>
      </c>
      <c r="N958" s="13">
        <f t="shared" si="177"/>
        <v>0.15456272224147488</v>
      </c>
      <c r="O958" s="13">
        <f t="shared" si="178"/>
        <v>0.15456272224147488</v>
      </c>
      <c r="Q958">
        <v>13.80204859354839</v>
      </c>
    </row>
    <row r="959" spans="1:17" x14ac:dyDescent="0.2">
      <c r="A959" s="14">
        <f t="shared" si="179"/>
        <v>51167</v>
      </c>
      <c r="B959" s="1">
        <f t="shared" si="182"/>
        <v>2</v>
      </c>
      <c r="F959" s="34">
        <v>28.228175266097018</v>
      </c>
      <c r="G959" s="13">
        <f t="shared" si="172"/>
        <v>0.10124710103409927</v>
      </c>
      <c r="H959" s="13">
        <f t="shared" si="173"/>
        <v>28.126928165062917</v>
      </c>
      <c r="I959" s="16">
        <f t="shared" si="180"/>
        <v>28.434116741113883</v>
      </c>
      <c r="J959" s="13">
        <f t="shared" si="174"/>
        <v>26.335154519401438</v>
      </c>
      <c r="K959" s="13">
        <f t="shared" si="175"/>
        <v>2.0989622217124442</v>
      </c>
      <c r="L959" s="13">
        <f t="shared" si="176"/>
        <v>0</v>
      </c>
      <c r="M959" s="13">
        <f t="shared" si="181"/>
        <v>9.4731991051226538E-2</v>
      </c>
      <c r="N959" s="13">
        <f t="shared" si="177"/>
        <v>5.8733834451760454E-2</v>
      </c>
      <c r="O959" s="13">
        <f t="shared" si="178"/>
        <v>0.15998093548585973</v>
      </c>
      <c r="Q959">
        <v>17.390260373674419</v>
      </c>
    </row>
    <row r="960" spans="1:17" x14ac:dyDescent="0.2">
      <c r="A960" s="14">
        <f t="shared" si="179"/>
        <v>51196</v>
      </c>
      <c r="B960" s="1">
        <f t="shared" si="182"/>
        <v>3</v>
      </c>
      <c r="F960" s="34">
        <v>22.306637419815829</v>
      </c>
      <c r="G960" s="13">
        <f t="shared" si="172"/>
        <v>0</v>
      </c>
      <c r="H960" s="13">
        <f t="shared" si="173"/>
        <v>22.306637419815829</v>
      </c>
      <c r="I960" s="16">
        <f t="shared" si="180"/>
        <v>24.405599641528273</v>
      </c>
      <c r="J960" s="13">
        <f t="shared" si="174"/>
        <v>23.061506830139678</v>
      </c>
      <c r="K960" s="13">
        <f t="shared" si="175"/>
        <v>1.3440928113885953</v>
      </c>
      <c r="L960" s="13">
        <f t="shared" si="176"/>
        <v>0</v>
      </c>
      <c r="M960" s="13">
        <f t="shared" si="181"/>
        <v>3.5998156599466084E-2</v>
      </c>
      <c r="N960" s="13">
        <f t="shared" si="177"/>
        <v>2.2318857091668972E-2</v>
      </c>
      <c r="O960" s="13">
        <f t="shared" si="178"/>
        <v>2.2318857091668972E-2</v>
      </c>
      <c r="Q960">
        <v>17.51630287671853</v>
      </c>
    </row>
    <row r="961" spans="1:17" x14ac:dyDescent="0.2">
      <c r="A961" s="14">
        <f t="shared" si="179"/>
        <v>51227</v>
      </c>
      <c r="B961" s="1">
        <f t="shared" si="182"/>
        <v>4</v>
      </c>
      <c r="F961" s="34">
        <v>64.579539471956494</v>
      </c>
      <c r="G961" s="13">
        <f t="shared" si="172"/>
        <v>4.1654315733489593</v>
      </c>
      <c r="H961" s="13">
        <f t="shared" si="173"/>
        <v>60.414107898607533</v>
      </c>
      <c r="I961" s="16">
        <f t="shared" si="180"/>
        <v>61.758200709996132</v>
      </c>
      <c r="J961" s="13">
        <f t="shared" si="174"/>
        <v>46.502061893029904</v>
      </c>
      <c r="K961" s="13">
        <f t="shared" si="175"/>
        <v>15.256138816966228</v>
      </c>
      <c r="L961" s="13">
        <f t="shared" si="176"/>
        <v>4.1445348216676319</v>
      </c>
      <c r="M961" s="13">
        <f t="shared" si="181"/>
        <v>4.1582141211754289</v>
      </c>
      <c r="N961" s="13">
        <f t="shared" si="177"/>
        <v>2.578092755128766</v>
      </c>
      <c r="O961" s="13">
        <f t="shared" si="178"/>
        <v>6.7435243284777258</v>
      </c>
      <c r="Q961">
        <v>17.5568926799446</v>
      </c>
    </row>
    <row r="962" spans="1:17" x14ac:dyDescent="0.2">
      <c r="A962" s="14">
        <f t="shared" si="179"/>
        <v>51257</v>
      </c>
      <c r="B962" s="1">
        <f t="shared" si="182"/>
        <v>5</v>
      </c>
      <c r="F962" s="34">
        <v>2.260974849725764</v>
      </c>
      <c r="G962" s="13">
        <f t="shared" si="172"/>
        <v>0</v>
      </c>
      <c r="H962" s="13">
        <f t="shared" si="173"/>
        <v>2.260974849725764</v>
      </c>
      <c r="I962" s="16">
        <f t="shared" si="180"/>
        <v>13.372578845024359</v>
      </c>
      <c r="J962" s="13">
        <f t="shared" si="174"/>
        <v>13.197139390971898</v>
      </c>
      <c r="K962" s="13">
        <f t="shared" si="175"/>
        <v>0.17543945405246042</v>
      </c>
      <c r="L962" s="13">
        <f t="shared" si="176"/>
        <v>0</v>
      </c>
      <c r="M962" s="13">
        <f t="shared" si="181"/>
        <v>1.5801213660466629</v>
      </c>
      <c r="N962" s="13">
        <f t="shared" si="177"/>
        <v>0.97967524694893093</v>
      </c>
      <c r="O962" s="13">
        <f t="shared" si="178"/>
        <v>0.97967524694893093</v>
      </c>
      <c r="Q962">
        <v>19.615074326401309</v>
      </c>
    </row>
    <row r="963" spans="1:17" x14ac:dyDescent="0.2">
      <c r="A963" s="14">
        <f t="shared" si="179"/>
        <v>51288</v>
      </c>
      <c r="B963" s="1">
        <f t="shared" si="182"/>
        <v>6</v>
      </c>
      <c r="F963" s="34">
        <v>22.101549332125401</v>
      </c>
      <c r="G963" s="13">
        <f t="shared" si="172"/>
        <v>0</v>
      </c>
      <c r="H963" s="13">
        <f t="shared" si="173"/>
        <v>22.101549332125401</v>
      </c>
      <c r="I963" s="16">
        <f t="shared" si="180"/>
        <v>22.27698878617786</v>
      </c>
      <c r="J963" s="13">
        <f t="shared" si="174"/>
        <v>21.620242593811362</v>
      </c>
      <c r="K963" s="13">
        <f t="shared" si="175"/>
        <v>0.65674619236649789</v>
      </c>
      <c r="L963" s="13">
        <f t="shared" si="176"/>
        <v>0</v>
      </c>
      <c r="M963" s="13">
        <f t="shared" si="181"/>
        <v>0.60044611909773193</v>
      </c>
      <c r="N963" s="13">
        <f t="shared" si="177"/>
        <v>0.37227659384059381</v>
      </c>
      <c r="O963" s="13">
        <f t="shared" si="178"/>
        <v>0.37227659384059381</v>
      </c>
      <c r="Q963">
        <v>20.927409887707441</v>
      </c>
    </row>
    <row r="964" spans="1:17" x14ac:dyDescent="0.2">
      <c r="A964" s="14">
        <f t="shared" si="179"/>
        <v>51318</v>
      </c>
      <c r="B964" s="1">
        <f t="shared" si="182"/>
        <v>7</v>
      </c>
      <c r="F964" s="34">
        <v>33.448980388056242</v>
      </c>
      <c r="G964" s="13">
        <f t="shared" si="172"/>
        <v>0.68494775637919858</v>
      </c>
      <c r="H964" s="13">
        <f t="shared" si="173"/>
        <v>32.76403263167704</v>
      </c>
      <c r="I964" s="16">
        <f t="shared" si="180"/>
        <v>33.420778824043538</v>
      </c>
      <c r="J964" s="13">
        <f t="shared" si="174"/>
        <v>32.558470810013091</v>
      </c>
      <c r="K964" s="13">
        <f t="shared" si="175"/>
        <v>0.86230801403044666</v>
      </c>
      <c r="L964" s="13">
        <f t="shared" si="176"/>
        <v>0</v>
      </c>
      <c r="M964" s="13">
        <f t="shared" si="181"/>
        <v>0.22816952525713813</v>
      </c>
      <c r="N964" s="13">
        <f t="shared" si="177"/>
        <v>0.14146510565942563</v>
      </c>
      <c r="O964" s="13">
        <f t="shared" si="178"/>
        <v>0.82641286203862419</v>
      </c>
      <c r="Q964">
        <v>27.740348000000012</v>
      </c>
    </row>
    <row r="965" spans="1:17" ht="13.5" customHeight="1" thickBot="1" x14ac:dyDescent="0.25">
      <c r="A965" s="14">
        <f t="shared" si="179"/>
        <v>51349</v>
      </c>
      <c r="B965" s="3">
        <f t="shared" si="182"/>
        <v>8</v>
      </c>
      <c r="F965" s="34">
        <v>1.704871198284561</v>
      </c>
      <c r="G965" s="13">
        <f t="shared" si="172"/>
        <v>0</v>
      </c>
      <c r="H965" s="13">
        <f t="shared" si="173"/>
        <v>1.704871198284561</v>
      </c>
      <c r="I965" s="16">
        <f t="shared" si="180"/>
        <v>2.5671792123150077</v>
      </c>
      <c r="J965" s="13">
        <f t="shared" si="174"/>
        <v>2.5664496753816675</v>
      </c>
      <c r="K965" s="13">
        <f t="shared" si="175"/>
        <v>7.2953693334021352E-4</v>
      </c>
      <c r="L965" s="13">
        <f t="shared" si="176"/>
        <v>0</v>
      </c>
      <c r="M965" s="13">
        <f t="shared" si="181"/>
        <v>8.6704419597712495E-2</v>
      </c>
      <c r="N965" s="13">
        <f t="shared" si="177"/>
        <v>5.3756740150581746E-2</v>
      </c>
      <c r="O965" s="13">
        <f t="shared" si="178"/>
        <v>5.3756740150581746E-2</v>
      </c>
      <c r="Q965">
        <v>23.514844805476329</v>
      </c>
    </row>
    <row r="966" spans="1:17" x14ac:dyDescent="0.2">
      <c r="A966" s="14">
        <f t="shared" si="179"/>
        <v>51380</v>
      </c>
      <c r="B966" s="1">
        <f t="shared" si="182"/>
        <v>9</v>
      </c>
      <c r="F966" s="34">
        <v>28.51256067409297</v>
      </c>
      <c r="G966" s="13">
        <f t="shared" ref="G966:G1029" si="183">IF((F966-$J$2)&gt;0,$I$2*(F966-$J$2),0)</f>
        <v>0.13304218725933017</v>
      </c>
      <c r="H966" s="13">
        <f t="shared" ref="H966:H1029" si="184">F966-G966</f>
        <v>28.379518486833639</v>
      </c>
      <c r="I966" s="16">
        <f t="shared" si="180"/>
        <v>28.380248023766981</v>
      </c>
      <c r="J966" s="13">
        <f t="shared" ref="J966:J1029" si="185">I966/SQRT(1+(I966/($K$2*(300+(25*Q966)+0.05*(Q966)^3)))^2)</f>
        <v>27.712971566840057</v>
      </c>
      <c r="K966" s="13">
        <f t="shared" ref="K966:K1029" si="186">I966-J966</f>
        <v>0.66727645692692406</v>
      </c>
      <c r="L966" s="13">
        <f t="shared" ref="L966:L1029" si="187">IF(K966&gt;$N$2,(K966-$N$2)/$L$2,0)</f>
        <v>0</v>
      </c>
      <c r="M966" s="13">
        <f t="shared" si="181"/>
        <v>3.294767944713075E-2</v>
      </c>
      <c r="N966" s="13">
        <f t="shared" ref="N966:N1029" si="188">$M$2*M966</f>
        <v>2.0427561257221064E-2</v>
      </c>
      <c r="O966" s="13">
        <f t="shared" ref="O966:O1029" si="189">N966+G966</f>
        <v>0.15346974851655124</v>
      </c>
      <c r="Q966">
        <v>26.06087771907815</v>
      </c>
    </row>
    <row r="967" spans="1:17" x14ac:dyDescent="0.2">
      <c r="A967" s="14">
        <f t="shared" ref="A967:A1030" si="190">EDATE(A966,1)</f>
        <v>51410</v>
      </c>
      <c r="B967" s="1">
        <f t="shared" si="182"/>
        <v>10</v>
      </c>
      <c r="F967" s="34">
        <v>57.934470398197803</v>
      </c>
      <c r="G967" s="13">
        <f t="shared" si="183"/>
        <v>3.4224942135819618</v>
      </c>
      <c r="H967" s="13">
        <f t="shared" si="184"/>
        <v>54.51197618461584</v>
      </c>
      <c r="I967" s="16">
        <f t="shared" ref="I967:I1030" si="191">H967+K966-L966</f>
        <v>55.17925264154276</v>
      </c>
      <c r="J967" s="13">
        <f t="shared" si="185"/>
        <v>45.52912934135496</v>
      </c>
      <c r="K967" s="13">
        <f t="shared" si="186"/>
        <v>9.6501233001878006</v>
      </c>
      <c r="L967" s="13">
        <f t="shared" si="187"/>
        <v>0</v>
      </c>
      <c r="M967" s="13">
        <f t="shared" ref="M967:M1030" si="192">L967+M966-N966</f>
        <v>1.2520118189909685E-2</v>
      </c>
      <c r="N967" s="13">
        <f t="shared" si="188"/>
        <v>7.7624732777440046E-3</v>
      </c>
      <c r="O967" s="13">
        <f t="shared" si="189"/>
        <v>3.430256686859706</v>
      </c>
      <c r="Q967">
        <v>19.414431665005559</v>
      </c>
    </row>
    <row r="968" spans="1:17" x14ac:dyDescent="0.2">
      <c r="A968" s="14">
        <f t="shared" si="190"/>
        <v>51441</v>
      </c>
      <c r="B968" s="1">
        <f t="shared" si="182"/>
        <v>11</v>
      </c>
      <c r="F968" s="34">
        <v>62.181680489861343</v>
      </c>
      <c r="G968" s="13">
        <f t="shared" si="183"/>
        <v>3.8973442139133256</v>
      </c>
      <c r="H968" s="13">
        <f t="shared" si="184"/>
        <v>58.284336275948014</v>
      </c>
      <c r="I968" s="16">
        <f t="shared" si="191"/>
        <v>67.934459576135822</v>
      </c>
      <c r="J968" s="13">
        <f t="shared" si="185"/>
        <v>45.562174534915208</v>
      </c>
      <c r="K968" s="13">
        <f t="shared" si="186"/>
        <v>22.372285041220614</v>
      </c>
      <c r="L968" s="13">
        <f t="shared" si="187"/>
        <v>11.313004523753694</v>
      </c>
      <c r="M968" s="13">
        <f t="shared" si="192"/>
        <v>11.31776216866586</v>
      </c>
      <c r="N968" s="13">
        <f t="shared" si="188"/>
        <v>7.0170125445728333</v>
      </c>
      <c r="O968" s="13">
        <f t="shared" si="189"/>
        <v>10.914356758486159</v>
      </c>
      <c r="Q968">
        <v>15.56230185937588</v>
      </c>
    </row>
    <row r="969" spans="1:17" x14ac:dyDescent="0.2">
      <c r="A969" s="14">
        <f t="shared" si="190"/>
        <v>51471</v>
      </c>
      <c r="B969" s="1">
        <f t="shared" si="182"/>
        <v>12</v>
      </c>
      <c r="F969" s="34">
        <v>64.633972541254138</v>
      </c>
      <c r="G969" s="13">
        <f t="shared" si="183"/>
        <v>4.1715173431640098</v>
      </c>
      <c r="H969" s="13">
        <f t="shared" si="184"/>
        <v>60.462455198090126</v>
      </c>
      <c r="I969" s="16">
        <f t="shared" si="191"/>
        <v>71.521735715557057</v>
      </c>
      <c r="J969" s="13">
        <f t="shared" si="185"/>
        <v>41.292633333254301</v>
      </c>
      <c r="K969" s="13">
        <f t="shared" si="186"/>
        <v>30.229102382302756</v>
      </c>
      <c r="L969" s="13">
        <f t="shared" si="187"/>
        <v>19.227591336544055</v>
      </c>
      <c r="M969" s="13">
        <f t="shared" si="192"/>
        <v>23.528340960637085</v>
      </c>
      <c r="N969" s="13">
        <f t="shared" si="188"/>
        <v>14.587571395594992</v>
      </c>
      <c r="O969" s="13">
        <f t="shared" si="189"/>
        <v>18.759088738759001</v>
      </c>
      <c r="Q969">
        <v>12.75167989951273</v>
      </c>
    </row>
    <row r="970" spans="1:17" x14ac:dyDescent="0.2">
      <c r="A970" s="14">
        <f t="shared" si="190"/>
        <v>51502</v>
      </c>
      <c r="B970" s="1">
        <f t="shared" si="182"/>
        <v>1</v>
      </c>
      <c r="F970" s="34">
        <v>45.764012180245999</v>
      </c>
      <c r="G970" s="13">
        <f t="shared" si="183"/>
        <v>2.0618028505220973</v>
      </c>
      <c r="H970" s="13">
        <f t="shared" si="184"/>
        <v>43.7022093297239</v>
      </c>
      <c r="I970" s="16">
        <f t="shared" si="191"/>
        <v>54.703720375482604</v>
      </c>
      <c r="J970" s="13">
        <f t="shared" si="185"/>
        <v>35.75842160111759</v>
      </c>
      <c r="K970" s="13">
        <f t="shared" si="186"/>
        <v>18.945298774365014</v>
      </c>
      <c r="L970" s="13">
        <f t="shared" si="187"/>
        <v>7.8608203710884794</v>
      </c>
      <c r="M970" s="13">
        <f t="shared" si="192"/>
        <v>16.801589936130572</v>
      </c>
      <c r="N970" s="13">
        <f t="shared" si="188"/>
        <v>10.416985760400955</v>
      </c>
      <c r="O970" s="13">
        <f t="shared" si="189"/>
        <v>12.478788610923052</v>
      </c>
      <c r="Q970">
        <v>11.75333859354839</v>
      </c>
    </row>
    <row r="971" spans="1:17" x14ac:dyDescent="0.2">
      <c r="A971" s="14">
        <f t="shared" si="190"/>
        <v>51533</v>
      </c>
      <c r="B971" s="1">
        <f t="shared" si="182"/>
        <v>2</v>
      </c>
      <c r="F971" s="34">
        <v>0.41360860816683531</v>
      </c>
      <c r="G971" s="13">
        <f t="shared" si="183"/>
        <v>0</v>
      </c>
      <c r="H971" s="13">
        <f t="shared" si="184"/>
        <v>0.41360860816683531</v>
      </c>
      <c r="I971" s="16">
        <f t="shared" si="191"/>
        <v>11.498087011443371</v>
      </c>
      <c r="J971" s="13">
        <f t="shared" si="185"/>
        <v>11.264900991387927</v>
      </c>
      <c r="K971" s="13">
        <f t="shared" si="186"/>
        <v>0.23318602005544342</v>
      </c>
      <c r="L971" s="13">
        <f t="shared" si="187"/>
        <v>0</v>
      </c>
      <c r="M971" s="13">
        <f t="shared" si="192"/>
        <v>6.384604175729617</v>
      </c>
      <c r="N971" s="13">
        <f t="shared" si="188"/>
        <v>3.9584545889523626</v>
      </c>
      <c r="O971" s="13">
        <f t="shared" si="189"/>
        <v>3.9584545889523626</v>
      </c>
      <c r="Q971">
        <v>14.289677728786939</v>
      </c>
    </row>
    <row r="972" spans="1:17" x14ac:dyDescent="0.2">
      <c r="A972" s="14">
        <f t="shared" si="190"/>
        <v>51561</v>
      </c>
      <c r="B972" s="1">
        <f t="shared" si="182"/>
        <v>3</v>
      </c>
      <c r="F972" s="34">
        <v>16.45300305449015</v>
      </c>
      <c r="G972" s="13">
        <f t="shared" si="183"/>
        <v>0</v>
      </c>
      <c r="H972" s="13">
        <f t="shared" si="184"/>
        <v>16.45300305449015</v>
      </c>
      <c r="I972" s="16">
        <f t="shared" si="191"/>
        <v>16.686189074545595</v>
      </c>
      <c r="J972" s="13">
        <f t="shared" si="185"/>
        <v>16.116856501681628</v>
      </c>
      <c r="K972" s="13">
        <f t="shared" si="186"/>
        <v>0.5693325728639671</v>
      </c>
      <c r="L972" s="13">
        <f t="shared" si="187"/>
        <v>0</v>
      </c>
      <c r="M972" s="13">
        <f t="shared" si="192"/>
        <v>2.4261495867772545</v>
      </c>
      <c r="N972" s="13">
        <f t="shared" si="188"/>
        <v>1.5042127438018977</v>
      </c>
      <c r="O972" s="13">
        <f t="shared" si="189"/>
        <v>1.5042127438018977</v>
      </c>
      <c r="Q972">
        <v>15.74832597454289</v>
      </c>
    </row>
    <row r="973" spans="1:17" x14ac:dyDescent="0.2">
      <c r="A973" s="14">
        <f t="shared" si="190"/>
        <v>51592</v>
      </c>
      <c r="B973" s="1">
        <f t="shared" si="182"/>
        <v>4</v>
      </c>
      <c r="F973" s="34">
        <v>37.38837367587265</v>
      </c>
      <c r="G973" s="13">
        <f t="shared" si="183"/>
        <v>1.1253829747115027</v>
      </c>
      <c r="H973" s="13">
        <f t="shared" si="184"/>
        <v>36.262990701161144</v>
      </c>
      <c r="I973" s="16">
        <f t="shared" si="191"/>
        <v>36.832323274025114</v>
      </c>
      <c r="J973" s="13">
        <f t="shared" si="185"/>
        <v>34.534731019643374</v>
      </c>
      <c r="K973" s="13">
        <f t="shared" si="186"/>
        <v>2.2975922543817404</v>
      </c>
      <c r="L973" s="13">
        <f t="shared" si="187"/>
        <v>0</v>
      </c>
      <c r="M973" s="13">
        <f t="shared" si="192"/>
        <v>0.92193684297535672</v>
      </c>
      <c r="N973" s="13">
        <f t="shared" si="188"/>
        <v>0.57160084264472111</v>
      </c>
      <c r="O973" s="13">
        <f t="shared" si="189"/>
        <v>1.6969838173562239</v>
      </c>
      <c r="Q973">
        <v>22.370969927337949</v>
      </c>
    </row>
    <row r="974" spans="1:17" x14ac:dyDescent="0.2">
      <c r="A974" s="14">
        <f t="shared" si="190"/>
        <v>51622</v>
      </c>
      <c r="B974" s="1">
        <f t="shared" si="182"/>
        <v>5</v>
      </c>
      <c r="F974" s="34">
        <v>5.4281370473897343</v>
      </c>
      <c r="G974" s="13">
        <f t="shared" si="183"/>
        <v>0</v>
      </c>
      <c r="H974" s="13">
        <f t="shared" si="184"/>
        <v>5.4281370473897343</v>
      </c>
      <c r="I974" s="16">
        <f t="shared" si="191"/>
        <v>7.7257293017714748</v>
      </c>
      <c r="J974" s="13">
        <f t="shared" si="185"/>
        <v>7.6967292034635317</v>
      </c>
      <c r="K974" s="13">
        <f t="shared" si="186"/>
        <v>2.9000098307943034E-2</v>
      </c>
      <c r="L974" s="13">
        <f t="shared" si="187"/>
        <v>0</v>
      </c>
      <c r="M974" s="13">
        <f t="shared" si="192"/>
        <v>0.35033600033063561</v>
      </c>
      <c r="N974" s="13">
        <f t="shared" si="188"/>
        <v>0.21720832020499409</v>
      </c>
      <c r="O974" s="13">
        <f t="shared" si="189"/>
        <v>0.21720832020499409</v>
      </c>
      <c r="Q974">
        <v>20.802797301088489</v>
      </c>
    </row>
    <row r="975" spans="1:17" x14ac:dyDescent="0.2">
      <c r="A975" s="14">
        <f t="shared" si="190"/>
        <v>51653</v>
      </c>
      <c r="B975" s="1">
        <f t="shared" si="182"/>
        <v>6</v>
      </c>
      <c r="F975" s="34">
        <v>25.130070535469759</v>
      </c>
      <c r="G975" s="13">
        <f t="shared" si="183"/>
        <v>0</v>
      </c>
      <c r="H975" s="13">
        <f t="shared" si="184"/>
        <v>25.130070535469759</v>
      </c>
      <c r="I975" s="16">
        <f t="shared" si="191"/>
        <v>25.159070633777702</v>
      </c>
      <c r="J975" s="13">
        <f t="shared" si="185"/>
        <v>24.58446144019705</v>
      </c>
      <c r="K975" s="13">
        <f t="shared" si="186"/>
        <v>0.57460919358065254</v>
      </c>
      <c r="L975" s="13">
        <f t="shared" si="187"/>
        <v>0</v>
      </c>
      <c r="M975" s="13">
        <f t="shared" si="192"/>
        <v>0.13312768012564152</v>
      </c>
      <c r="N975" s="13">
        <f t="shared" si="188"/>
        <v>8.2539161677897738E-2</v>
      </c>
      <c r="O975" s="13">
        <f t="shared" si="189"/>
        <v>8.2539161677897738E-2</v>
      </c>
      <c r="Q975">
        <v>24.542767539686931</v>
      </c>
    </row>
    <row r="976" spans="1:17" x14ac:dyDescent="0.2">
      <c r="A976" s="14">
        <f t="shared" si="190"/>
        <v>51683</v>
      </c>
      <c r="B976" s="1">
        <f t="shared" si="182"/>
        <v>7</v>
      </c>
      <c r="F976" s="34">
        <v>12.477680168406611</v>
      </c>
      <c r="G976" s="13">
        <f t="shared" si="183"/>
        <v>0</v>
      </c>
      <c r="H976" s="13">
        <f t="shared" si="184"/>
        <v>12.477680168406611</v>
      </c>
      <c r="I976" s="16">
        <f t="shared" si="191"/>
        <v>13.052289361987263</v>
      </c>
      <c r="J976" s="13">
        <f t="shared" si="185"/>
        <v>12.96573466719717</v>
      </c>
      <c r="K976" s="13">
        <f t="shared" si="186"/>
        <v>8.6554694790093478E-2</v>
      </c>
      <c r="L976" s="13">
        <f t="shared" si="187"/>
        <v>0</v>
      </c>
      <c r="M976" s="13">
        <f t="shared" si="192"/>
        <v>5.0588518447743785E-2</v>
      </c>
      <c r="N976" s="13">
        <f t="shared" si="188"/>
        <v>3.1364881437601147E-2</v>
      </c>
      <c r="O976" s="13">
        <f t="shared" si="189"/>
        <v>3.1364881437601147E-2</v>
      </c>
      <c r="Q976">
        <v>24.17698200000001</v>
      </c>
    </row>
    <row r="977" spans="1:17" ht="13.5" customHeight="1" thickBot="1" x14ac:dyDescent="0.25">
      <c r="A977" s="14">
        <f t="shared" si="190"/>
        <v>51714</v>
      </c>
      <c r="B977" s="3">
        <f t="shared" si="182"/>
        <v>8</v>
      </c>
      <c r="F977" s="34">
        <v>4.4166249255956052</v>
      </c>
      <c r="G977" s="13">
        <f t="shared" si="183"/>
        <v>0</v>
      </c>
      <c r="H977" s="13">
        <f t="shared" si="184"/>
        <v>4.4166249255956052</v>
      </c>
      <c r="I977" s="16">
        <f t="shared" si="191"/>
        <v>4.5031796203856986</v>
      </c>
      <c r="J977" s="13">
        <f t="shared" si="185"/>
        <v>4.49991367829226</v>
      </c>
      <c r="K977" s="13">
        <f t="shared" si="186"/>
        <v>3.2659420934386674E-3</v>
      </c>
      <c r="L977" s="13">
        <f t="shared" si="187"/>
        <v>0</v>
      </c>
      <c r="M977" s="13">
        <f t="shared" si="192"/>
        <v>1.9223637010142638E-2</v>
      </c>
      <c r="N977" s="13">
        <f t="shared" si="188"/>
        <v>1.1918654946288436E-2</v>
      </c>
      <c r="O977" s="13">
        <f t="shared" si="189"/>
        <v>1.1918654946288436E-2</v>
      </c>
      <c r="Q977">
        <v>24.84731115066208</v>
      </c>
    </row>
    <row r="978" spans="1:17" x14ac:dyDescent="0.2">
      <c r="A978" s="14">
        <f t="shared" si="190"/>
        <v>51745</v>
      </c>
      <c r="B978" s="1">
        <f t="shared" si="182"/>
        <v>9</v>
      </c>
      <c r="F978" s="34">
        <v>19.01156075684413</v>
      </c>
      <c r="G978" s="13">
        <f t="shared" si="183"/>
        <v>0</v>
      </c>
      <c r="H978" s="13">
        <f t="shared" si="184"/>
        <v>19.01156075684413</v>
      </c>
      <c r="I978" s="16">
        <f t="shared" si="191"/>
        <v>19.014826698937568</v>
      </c>
      <c r="J978" s="13">
        <f t="shared" si="185"/>
        <v>18.769611398967641</v>
      </c>
      <c r="K978" s="13">
        <f t="shared" si="186"/>
        <v>0.24521529996992797</v>
      </c>
      <c r="L978" s="13">
        <f t="shared" si="187"/>
        <v>0</v>
      </c>
      <c r="M978" s="13">
        <f t="shared" si="192"/>
        <v>7.304982063854203E-3</v>
      </c>
      <c r="N978" s="13">
        <f t="shared" si="188"/>
        <v>4.5290888795896057E-3</v>
      </c>
      <c r="O978" s="13">
        <f t="shared" si="189"/>
        <v>4.5290888795896057E-3</v>
      </c>
      <c r="Q978">
        <v>24.73477587841106</v>
      </c>
    </row>
    <row r="979" spans="1:17" x14ac:dyDescent="0.2">
      <c r="A979" s="14">
        <f t="shared" si="190"/>
        <v>51775</v>
      </c>
      <c r="B979" s="1">
        <f t="shared" si="182"/>
        <v>10</v>
      </c>
      <c r="F979" s="34">
        <v>1.26915818291787</v>
      </c>
      <c r="G979" s="13">
        <f t="shared" si="183"/>
        <v>0</v>
      </c>
      <c r="H979" s="13">
        <f t="shared" si="184"/>
        <v>1.26915818291787</v>
      </c>
      <c r="I979" s="16">
        <f t="shared" si="191"/>
        <v>1.5143734828877979</v>
      </c>
      <c r="J979" s="13">
        <f t="shared" si="185"/>
        <v>1.5141593260562836</v>
      </c>
      <c r="K979" s="13">
        <f t="shared" si="186"/>
        <v>2.1415683151437825E-4</v>
      </c>
      <c r="L979" s="13">
        <f t="shared" si="187"/>
        <v>0</v>
      </c>
      <c r="M979" s="13">
        <f t="shared" si="192"/>
        <v>2.7758931842645973E-3</v>
      </c>
      <c r="N979" s="13">
        <f t="shared" si="188"/>
        <v>1.7210537742440503E-3</v>
      </c>
      <c r="O979" s="13">
        <f t="shared" si="189"/>
        <v>1.7210537742440503E-3</v>
      </c>
      <c r="Q979">
        <v>20.980207494847772</v>
      </c>
    </row>
    <row r="980" spans="1:17" x14ac:dyDescent="0.2">
      <c r="A980" s="14">
        <f t="shared" si="190"/>
        <v>51806</v>
      </c>
      <c r="B980" s="1">
        <f t="shared" si="182"/>
        <v>11</v>
      </c>
      <c r="F980" s="34">
        <v>58.034658097618113</v>
      </c>
      <c r="G980" s="13">
        <f t="shared" si="183"/>
        <v>3.4336954793720178</v>
      </c>
      <c r="H980" s="13">
        <f t="shared" si="184"/>
        <v>54.600962618246093</v>
      </c>
      <c r="I980" s="16">
        <f t="shared" si="191"/>
        <v>54.601176775077604</v>
      </c>
      <c r="J980" s="13">
        <f t="shared" si="185"/>
        <v>42.17216060470399</v>
      </c>
      <c r="K980" s="13">
        <f t="shared" si="186"/>
        <v>12.429016170373615</v>
      </c>
      <c r="L980" s="13">
        <f t="shared" si="187"/>
        <v>1.296624956197723</v>
      </c>
      <c r="M980" s="13">
        <f t="shared" si="192"/>
        <v>1.2976797956077435</v>
      </c>
      <c r="N980" s="13">
        <f t="shared" si="188"/>
        <v>0.80456147327680094</v>
      </c>
      <c r="O980" s="13">
        <f t="shared" si="189"/>
        <v>4.2382569526488183</v>
      </c>
      <c r="Q980">
        <v>16.67182038594915</v>
      </c>
    </row>
    <row r="981" spans="1:17" x14ac:dyDescent="0.2">
      <c r="A981" s="14">
        <f t="shared" si="190"/>
        <v>51836</v>
      </c>
      <c r="B981" s="1">
        <f t="shared" si="182"/>
        <v>12</v>
      </c>
      <c r="F981" s="34">
        <v>124.8923571092943</v>
      </c>
      <c r="G981" s="13">
        <f t="shared" si="183"/>
        <v>10.908573743614877</v>
      </c>
      <c r="H981" s="13">
        <f t="shared" si="184"/>
        <v>113.98378336567941</v>
      </c>
      <c r="I981" s="16">
        <f t="shared" si="191"/>
        <v>125.11617457985531</v>
      </c>
      <c r="J981" s="13">
        <f t="shared" si="185"/>
        <v>52.080735220209043</v>
      </c>
      <c r="K981" s="13">
        <f t="shared" si="186"/>
        <v>73.035439359646261</v>
      </c>
      <c r="L981" s="13">
        <f t="shared" si="187"/>
        <v>62.348674013779913</v>
      </c>
      <c r="M981" s="13">
        <f t="shared" si="192"/>
        <v>62.841792336110856</v>
      </c>
      <c r="N981" s="13">
        <f t="shared" si="188"/>
        <v>38.961911248388731</v>
      </c>
      <c r="O981" s="13">
        <f t="shared" si="189"/>
        <v>49.870484992003611</v>
      </c>
      <c r="Q981">
        <v>14.558953162381091</v>
      </c>
    </row>
    <row r="982" spans="1:17" x14ac:dyDescent="0.2">
      <c r="A982" s="14">
        <f t="shared" si="190"/>
        <v>51867</v>
      </c>
      <c r="B982" s="1">
        <f t="shared" si="182"/>
        <v>1</v>
      </c>
      <c r="F982" s="34">
        <v>43.419976215095438</v>
      </c>
      <c r="G982" s="13">
        <f t="shared" si="183"/>
        <v>1.7997330553374398</v>
      </c>
      <c r="H982" s="13">
        <f t="shared" si="184"/>
        <v>41.620243159757997</v>
      </c>
      <c r="I982" s="16">
        <f t="shared" si="191"/>
        <v>52.307008505624339</v>
      </c>
      <c r="J982" s="13">
        <f t="shared" si="185"/>
        <v>38.127428114733071</v>
      </c>
      <c r="K982" s="13">
        <f t="shared" si="186"/>
        <v>14.179580390891267</v>
      </c>
      <c r="L982" s="13">
        <f t="shared" si="187"/>
        <v>3.0600606952731293</v>
      </c>
      <c r="M982" s="13">
        <f t="shared" si="192"/>
        <v>26.939941782995248</v>
      </c>
      <c r="N982" s="13">
        <f t="shared" si="188"/>
        <v>16.702763905457054</v>
      </c>
      <c r="O982" s="13">
        <f t="shared" si="189"/>
        <v>18.502496960794495</v>
      </c>
      <c r="Q982">
        <v>14.15369759354839</v>
      </c>
    </row>
    <row r="983" spans="1:17" x14ac:dyDescent="0.2">
      <c r="A983" s="14">
        <f t="shared" si="190"/>
        <v>51898</v>
      </c>
      <c r="B983" s="1">
        <f t="shared" si="182"/>
        <v>2</v>
      </c>
      <c r="F983" s="34">
        <v>128.53806859764359</v>
      </c>
      <c r="G983" s="13">
        <f t="shared" si="183"/>
        <v>11.31617451308203</v>
      </c>
      <c r="H983" s="13">
        <f t="shared" si="184"/>
        <v>117.22189408456155</v>
      </c>
      <c r="I983" s="16">
        <f t="shared" si="191"/>
        <v>128.34141378017969</v>
      </c>
      <c r="J983" s="13">
        <f t="shared" si="185"/>
        <v>49.688253775665622</v>
      </c>
      <c r="K983" s="13">
        <f t="shared" si="186"/>
        <v>78.653160004514064</v>
      </c>
      <c r="L983" s="13">
        <f t="shared" si="187"/>
        <v>68.007700538594989</v>
      </c>
      <c r="M983" s="13">
        <f t="shared" si="192"/>
        <v>78.24487841613319</v>
      </c>
      <c r="N983" s="13">
        <f t="shared" si="188"/>
        <v>48.511824618002578</v>
      </c>
      <c r="O983" s="13">
        <f t="shared" si="189"/>
        <v>59.82799913108461</v>
      </c>
      <c r="Q983">
        <v>13.67747645174086</v>
      </c>
    </row>
    <row r="984" spans="1:17" x14ac:dyDescent="0.2">
      <c r="A984" s="14">
        <f t="shared" si="190"/>
        <v>51926</v>
      </c>
      <c r="B984" s="1">
        <f t="shared" si="182"/>
        <v>3</v>
      </c>
      <c r="F984" s="34">
        <v>2.272853225596362</v>
      </c>
      <c r="G984" s="13">
        <f t="shared" si="183"/>
        <v>0</v>
      </c>
      <c r="H984" s="13">
        <f t="shared" si="184"/>
        <v>2.272853225596362</v>
      </c>
      <c r="I984" s="16">
        <f t="shared" si="191"/>
        <v>12.918312691515439</v>
      </c>
      <c r="J984" s="13">
        <f t="shared" si="185"/>
        <v>12.608528261454286</v>
      </c>
      <c r="K984" s="13">
        <f t="shared" si="186"/>
        <v>0.30978443006115342</v>
      </c>
      <c r="L984" s="13">
        <f t="shared" si="187"/>
        <v>0</v>
      </c>
      <c r="M984" s="13">
        <f t="shared" si="192"/>
        <v>29.733053798130612</v>
      </c>
      <c r="N984" s="13">
        <f t="shared" si="188"/>
        <v>18.434493354840978</v>
      </c>
      <c r="O984" s="13">
        <f t="shared" si="189"/>
        <v>18.434493354840978</v>
      </c>
      <c r="Q984">
        <v>14.7196281963109</v>
      </c>
    </row>
    <row r="985" spans="1:17" x14ac:dyDescent="0.2">
      <c r="A985" s="14">
        <f t="shared" si="190"/>
        <v>51957</v>
      </c>
      <c r="B985" s="1">
        <f t="shared" si="182"/>
        <v>4</v>
      </c>
      <c r="F985" s="34">
        <v>0.36730208851270579</v>
      </c>
      <c r="G985" s="13">
        <f t="shared" si="183"/>
        <v>0</v>
      </c>
      <c r="H985" s="13">
        <f t="shared" si="184"/>
        <v>0.36730208851270579</v>
      </c>
      <c r="I985" s="16">
        <f t="shared" si="191"/>
        <v>0.67708651857385926</v>
      </c>
      <c r="J985" s="13">
        <f t="shared" si="185"/>
        <v>0.67704558046006902</v>
      </c>
      <c r="K985" s="13">
        <f t="shared" si="186"/>
        <v>4.0938113790245367E-5</v>
      </c>
      <c r="L985" s="13">
        <f t="shared" si="187"/>
        <v>0</v>
      </c>
      <c r="M985" s="13">
        <f t="shared" si="192"/>
        <v>11.298560443289634</v>
      </c>
      <c r="N985" s="13">
        <f t="shared" si="188"/>
        <v>7.0051074748395736</v>
      </c>
      <c r="O985" s="13">
        <f t="shared" si="189"/>
        <v>7.0051074748395736</v>
      </c>
      <c r="Q985">
        <v>15.595895069499351</v>
      </c>
    </row>
    <row r="986" spans="1:17" x14ac:dyDescent="0.2">
      <c r="A986" s="14">
        <f t="shared" si="190"/>
        <v>51987</v>
      </c>
      <c r="B986" s="1">
        <f t="shared" si="182"/>
        <v>5</v>
      </c>
      <c r="F986" s="34">
        <v>9.6316078815126183</v>
      </c>
      <c r="G986" s="13">
        <f t="shared" si="183"/>
        <v>0</v>
      </c>
      <c r="H986" s="13">
        <f t="shared" si="184"/>
        <v>9.6316078815126183</v>
      </c>
      <c r="I986" s="16">
        <f t="shared" si="191"/>
        <v>9.6316488196264078</v>
      </c>
      <c r="J986" s="13">
        <f t="shared" si="185"/>
        <v>9.5846037551151078</v>
      </c>
      <c r="K986" s="13">
        <f t="shared" si="186"/>
        <v>4.7045064511300083E-2</v>
      </c>
      <c r="L986" s="13">
        <f t="shared" si="187"/>
        <v>0</v>
      </c>
      <c r="M986" s="13">
        <f t="shared" si="192"/>
        <v>4.2934529684500609</v>
      </c>
      <c r="N986" s="13">
        <f t="shared" si="188"/>
        <v>2.6619408404390379</v>
      </c>
      <c r="O986" s="13">
        <f t="shared" si="189"/>
        <v>2.6619408404390379</v>
      </c>
      <c r="Q986">
        <v>22.047347113821111</v>
      </c>
    </row>
    <row r="987" spans="1:17" x14ac:dyDescent="0.2">
      <c r="A987" s="14">
        <f t="shared" si="190"/>
        <v>52018</v>
      </c>
      <c r="B987" s="1">
        <f t="shared" si="182"/>
        <v>6</v>
      </c>
      <c r="F987" s="34">
        <v>0.37146336351683851</v>
      </c>
      <c r="G987" s="13">
        <f t="shared" si="183"/>
        <v>0</v>
      </c>
      <c r="H987" s="13">
        <f t="shared" si="184"/>
        <v>0.37146336351683851</v>
      </c>
      <c r="I987" s="16">
        <f t="shared" si="191"/>
        <v>0.41850842802813859</v>
      </c>
      <c r="J987" s="13">
        <f t="shared" si="185"/>
        <v>0.41850509934089064</v>
      </c>
      <c r="K987" s="13">
        <f t="shared" si="186"/>
        <v>3.3286872479498797E-6</v>
      </c>
      <c r="L987" s="13">
        <f t="shared" si="187"/>
        <v>0</v>
      </c>
      <c r="M987" s="13">
        <f t="shared" si="192"/>
        <v>1.631512128011023</v>
      </c>
      <c r="N987" s="13">
        <f t="shared" si="188"/>
        <v>1.0115375193668343</v>
      </c>
      <c r="O987" s="13">
        <f t="shared" si="189"/>
        <v>1.0115375193668343</v>
      </c>
      <c r="Q987">
        <v>23.149321779952071</v>
      </c>
    </row>
    <row r="988" spans="1:17" x14ac:dyDescent="0.2">
      <c r="A988" s="14">
        <f t="shared" si="190"/>
        <v>52048</v>
      </c>
      <c r="B988" s="1">
        <f t="shared" si="182"/>
        <v>7</v>
      </c>
      <c r="F988" s="34">
        <v>16.458562411718528</v>
      </c>
      <c r="G988" s="13">
        <f t="shared" si="183"/>
        <v>0</v>
      </c>
      <c r="H988" s="13">
        <f t="shared" si="184"/>
        <v>16.458562411718528</v>
      </c>
      <c r="I988" s="16">
        <f t="shared" si="191"/>
        <v>16.458565740405778</v>
      </c>
      <c r="J988" s="13">
        <f t="shared" si="185"/>
        <v>16.279982217442914</v>
      </c>
      <c r="K988" s="13">
        <f t="shared" si="186"/>
        <v>0.17858352296286384</v>
      </c>
      <c r="L988" s="13">
        <f t="shared" si="187"/>
        <v>0</v>
      </c>
      <c r="M988" s="13">
        <f t="shared" si="192"/>
        <v>0.61997460864418863</v>
      </c>
      <c r="N988" s="13">
        <f t="shared" si="188"/>
        <v>0.38438425735939696</v>
      </c>
      <c r="O988" s="13">
        <f t="shared" si="189"/>
        <v>0.38438425735939696</v>
      </c>
      <c r="Q988">
        <v>23.926760000000009</v>
      </c>
    </row>
    <row r="989" spans="1:17" ht="13.5" customHeight="1" thickBot="1" x14ac:dyDescent="0.25">
      <c r="A989" s="14">
        <f t="shared" si="190"/>
        <v>52079</v>
      </c>
      <c r="B989" s="3">
        <f t="shared" si="182"/>
        <v>8</v>
      </c>
      <c r="F989" s="34">
        <v>0.82857717072922343</v>
      </c>
      <c r="G989" s="13">
        <f t="shared" si="183"/>
        <v>0</v>
      </c>
      <c r="H989" s="13">
        <f t="shared" si="184"/>
        <v>0.82857717072922343</v>
      </c>
      <c r="I989" s="16">
        <f t="shared" si="191"/>
        <v>1.0071606936920872</v>
      </c>
      <c r="J989" s="13">
        <f t="shared" si="185"/>
        <v>1.0071174951553719</v>
      </c>
      <c r="K989" s="13">
        <f t="shared" si="186"/>
        <v>4.319853671530538E-5</v>
      </c>
      <c r="L989" s="13">
        <f t="shared" si="187"/>
        <v>0</v>
      </c>
      <c r="M989" s="13">
        <f t="shared" si="192"/>
        <v>0.23559035128479167</v>
      </c>
      <c r="N989" s="13">
        <f t="shared" si="188"/>
        <v>0.14606601779657083</v>
      </c>
      <c r="O989" s="13">
        <f t="shared" si="189"/>
        <v>0.14606601779657083</v>
      </c>
      <c r="Q989">
        <v>23.657005264441981</v>
      </c>
    </row>
    <row r="990" spans="1:17" x14ac:dyDescent="0.2">
      <c r="A990" s="14">
        <f t="shared" si="190"/>
        <v>52110</v>
      </c>
      <c r="B990" s="1">
        <f t="shared" si="182"/>
        <v>9</v>
      </c>
      <c r="F990" s="34">
        <v>7.0802771173514349</v>
      </c>
      <c r="G990" s="13">
        <f t="shared" si="183"/>
        <v>0</v>
      </c>
      <c r="H990" s="13">
        <f t="shared" si="184"/>
        <v>7.0802771173514349</v>
      </c>
      <c r="I990" s="16">
        <f t="shared" si="191"/>
        <v>7.0803203158881498</v>
      </c>
      <c r="J990" s="13">
        <f t="shared" si="185"/>
        <v>7.0654281349181938</v>
      </c>
      <c r="K990" s="13">
        <f t="shared" si="186"/>
        <v>1.4892180969956037E-2</v>
      </c>
      <c r="L990" s="13">
        <f t="shared" si="187"/>
        <v>0</v>
      </c>
      <c r="M990" s="13">
        <f t="shared" si="192"/>
        <v>8.9524333488220836E-2</v>
      </c>
      <c r="N990" s="13">
        <f t="shared" si="188"/>
        <v>5.5505086762696922E-2</v>
      </c>
      <c r="O990" s="13">
        <f t="shared" si="189"/>
        <v>5.5505086762696922E-2</v>
      </c>
      <c r="Q990">
        <v>23.690318447586218</v>
      </c>
    </row>
    <row r="991" spans="1:17" x14ac:dyDescent="0.2">
      <c r="A991" s="14">
        <f t="shared" si="190"/>
        <v>52140</v>
      </c>
      <c r="B991" s="1">
        <f t="shared" si="182"/>
        <v>10</v>
      </c>
      <c r="F991" s="34">
        <v>51.986302136155103</v>
      </c>
      <c r="G991" s="13">
        <f t="shared" si="183"/>
        <v>2.7574723191515642</v>
      </c>
      <c r="H991" s="13">
        <f t="shared" si="184"/>
        <v>49.228829817003536</v>
      </c>
      <c r="I991" s="16">
        <f t="shared" si="191"/>
        <v>49.243721997973495</v>
      </c>
      <c r="J991" s="13">
        <f t="shared" si="185"/>
        <v>42.31935231040989</v>
      </c>
      <c r="K991" s="13">
        <f t="shared" si="186"/>
        <v>6.9243696875636047</v>
      </c>
      <c r="L991" s="13">
        <f t="shared" si="187"/>
        <v>0</v>
      </c>
      <c r="M991" s="13">
        <f t="shared" si="192"/>
        <v>3.4019246725523915E-2</v>
      </c>
      <c r="N991" s="13">
        <f t="shared" si="188"/>
        <v>2.1091932969824825E-2</v>
      </c>
      <c r="O991" s="13">
        <f t="shared" si="189"/>
        <v>2.7785642521213889</v>
      </c>
      <c r="Q991">
        <v>19.790667004561051</v>
      </c>
    </row>
    <row r="992" spans="1:17" x14ac:dyDescent="0.2">
      <c r="A992" s="14">
        <f t="shared" si="190"/>
        <v>52171</v>
      </c>
      <c r="B992" s="1">
        <f t="shared" si="182"/>
        <v>11</v>
      </c>
      <c r="F992" s="34">
        <v>35.165880467713841</v>
      </c>
      <c r="G992" s="13">
        <f t="shared" si="183"/>
        <v>0.87690200064758306</v>
      </c>
      <c r="H992" s="13">
        <f t="shared" si="184"/>
        <v>34.288978467066258</v>
      </c>
      <c r="I992" s="16">
        <f t="shared" si="191"/>
        <v>41.213348154629863</v>
      </c>
      <c r="J992" s="13">
        <f t="shared" si="185"/>
        <v>33.664841451020294</v>
      </c>
      <c r="K992" s="13">
        <f t="shared" si="186"/>
        <v>7.5485067036095685</v>
      </c>
      <c r="L992" s="13">
        <f t="shared" si="187"/>
        <v>0</v>
      </c>
      <c r="M992" s="13">
        <f t="shared" si="192"/>
        <v>1.2927313755699089E-2</v>
      </c>
      <c r="N992" s="13">
        <f t="shared" si="188"/>
        <v>8.0149345285334354E-3</v>
      </c>
      <c r="O992" s="13">
        <f t="shared" si="189"/>
        <v>0.88491693517611647</v>
      </c>
      <c r="Q992">
        <v>14.827753272148421</v>
      </c>
    </row>
    <row r="993" spans="1:17" x14ac:dyDescent="0.2">
      <c r="A993" s="14">
        <f t="shared" si="190"/>
        <v>52201</v>
      </c>
      <c r="B993" s="1">
        <f t="shared" si="182"/>
        <v>12</v>
      </c>
      <c r="F993" s="34">
        <v>60.428320888483462</v>
      </c>
      <c r="G993" s="13">
        <f t="shared" si="183"/>
        <v>3.7013136928591663</v>
      </c>
      <c r="H993" s="13">
        <f t="shared" si="184"/>
        <v>56.727007195624296</v>
      </c>
      <c r="I993" s="16">
        <f t="shared" si="191"/>
        <v>64.275513899233857</v>
      </c>
      <c r="J993" s="13">
        <f t="shared" si="185"/>
        <v>42.158583962444567</v>
      </c>
      <c r="K993" s="13">
        <f t="shared" si="186"/>
        <v>22.11692993678929</v>
      </c>
      <c r="L993" s="13">
        <f t="shared" si="187"/>
        <v>11.055771848692865</v>
      </c>
      <c r="M993" s="13">
        <f t="shared" si="192"/>
        <v>11.06068422792003</v>
      </c>
      <c r="N993" s="13">
        <f t="shared" si="188"/>
        <v>6.8576242213104184</v>
      </c>
      <c r="O993" s="13">
        <f t="shared" si="189"/>
        <v>10.558937914169585</v>
      </c>
      <c r="Q993">
        <v>14.19462291064163</v>
      </c>
    </row>
    <row r="994" spans="1:17" x14ac:dyDescent="0.2">
      <c r="A994" s="14">
        <f t="shared" si="190"/>
        <v>52232</v>
      </c>
      <c r="B994" s="1">
        <f t="shared" si="182"/>
        <v>1</v>
      </c>
      <c r="F994" s="34">
        <v>58.754585820026712</v>
      </c>
      <c r="G994" s="13">
        <f t="shared" si="183"/>
        <v>3.5141854179072656</v>
      </c>
      <c r="H994" s="13">
        <f t="shared" si="184"/>
        <v>55.240400402119448</v>
      </c>
      <c r="I994" s="16">
        <f t="shared" si="191"/>
        <v>66.301558490215868</v>
      </c>
      <c r="J994" s="13">
        <f t="shared" si="185"/>
        <v>43.461735836477423</v>
      </c>
      <c r="K994" s="13">
        <f t="shared" si="186"/>
        <v>22.839822653738445</v>
      </c>
      <c r="L994" s="13">
        <f t="shared" si="187"/>
        <v>11.783979838805049</v>
      </c>
      <c r="M994" s="13">
        <f t="shared" si="192"/>
        <v>15.987039845414662</v>
      </c>
      <c r="N994" s="13">
        <f t="shared" si="188"/>
        <v>9.9119647041570911</v>
      </c>
      <c r="O994" s="13">
        <f t="shared" si="189"/>
        <v>13.426150122064357</v>
      </c>
      <c r="Q994">
        <v>14.627282475678349</v>
      </c>
    </row>
    <row r="995" spans="1:17" x14ac:dyDescent="0.2">
      <c r="A995" s="14">
        <f t="shared" si="190"/>
        <v>52263</v>
      </c>
      <c r="B995" s="1">
        <f t="shared" si="182"/>
        <v>2</v>
      </c>
      <c r="F995" s="34">
        <v>83.206059865647632</v>
      </c>
      <c r="G995" s="13">
        <f t="shared" si="183"/>
        <v>6.2479287948725801</v>
      </c>
      <c r="H995" s="13">
        <f t="shared" si="184"/>
        <v>76.958131070775053</v>
      </c>
      <c r="I995" s="16">
        <f t="shared" si="191"/>
        <v>88.013973885708438</v>
      </c>
      <c r="J995" s="13">
        <f t="shared" si="185"/>
        <v>43.433508362134425</v>
      </c>
      <c r="K995" s="13">
        <f t="shared" si="186"/>
        <v>44.580465523574013</v>
      </c>
      <c r="L995" s="13">
        <f t="shared" si="187"/>
        <v>33.684476934424943</v>
      </c>
      <c r="M995" s="13">
        <f t="shared" si="192"/>
        <v>39.759552075682514</v>
      </c>
      <c r="N995" s="13">
        <f t="shared" si="188"/>
        <v>24.650922286923159</v>
      </c>
      <c r="O995" s="13">
        <f t="shared" si="189"/>
        <v>30.89885108179574</v>
      </c>
      <c r="Q995">
        <v>12.566692185583429</v>
      </c>
    </row>
    <row r="996" spans="1:17" x14ac:dyDescent="0.2">
      <c r="A996" s="14">
        <f t="shared" si="190"/>
        <v>52291</v>
      </c>
      <c r="B996" s="1">
        <f t="shared" si="182"/>
        <v>3</v>
      </c>
      <c r="F996" s="34">
        <v>128.51092448815211</v>
      </c>
      <c r="G996" s="13">
        <f t="shared" si="183"/>
        <v>11.313139725510228</v>
      </c>
      <c r="H996" s="13">
        <f t="shared" si="184"/>
        <v>117.19778476264189</v>
      </c>
      <c r="I996" s="16">
        <f t="shared" si="191"/>
        <v>128.09377335179096</v>
      </c>
      <c r="J996" s="13">
        <f t="shared" si="185"/>
        <v>47.283319558783333</v>
      </c>
      <c r="K996" s="13">
        <f t="shared" si="186"/>
        <v>80.810453793007625</v>
      </c>
      <c r="L996" s="13">
        <f t="shared" si="187"/>
        <v>70.180856439833491</v>
      </c>
      <c r="M996" s="13">
        <f t="shared" si="192"/>
        <v>85.289486228592835</v>
      </c>
      <c r="N996" s="13">
        <f t="shared" si="188"/>
        <v>52.879481461727558</v>
      </c>
      <c r="O996" s="13">
        <f t="shared" si="189"/>
        <v>64.192621187237791</v>
      </c>
      <c r="Q996">
        <v>12.83921559354839</v>
      </c>
    </row>
    <row r="997" spans="1:17" x14ac:dyDescent="0.2">
      <c r="A997" s="14">
        <f t="shared" si="190"/>
        <v>52322</v>
      </c>
      <c r="B997" s="1">
        <f t="shared" si="182"/>
        <v>4</v>
      </c>
      <c r="F997" s="34">
        <v>25.66475417780045</v>
      </c>
      <c r="G997" s="13">
        <f t="shared" si="183"/>
        <v>0</v>
      </c>
      <c r="H997" s="13">
        <f t="shared" si="184"/>
        <v>25.66475417780045</v>
      </c>
      <c r="I997" s="16">
        <f t="shared" si="191"/>
        <v>36.294351530974581</v>
      </c>
      <c r="J997" s="13">
        <f t="shared" si="185"/>
        <v>32.44039817799726</v>
      </c>
      <c r="K997" s="13">
        <f t="shared" si="186"/>
        <v>3.8539533529773209</v>
      </c>
      <c r="L997" s="13">
        <f t="shared" si="187"/>
        <v>0</v>
      </c>
      <c r="M997" s="13">
        <f t="shared" si="192"/>
        <v>32.410004766865278</v>
      </c>
      <c r="N997" s="13">
        <f t="shared" si="188"/>
        <v>20.094202955456471</v>
      </c>
      <c r="O997" s="13">
        <f t="shared" si="189"/>
        <v>20.094202955456471</v>
      </c>
      <c r="Q997">
        <v>17.888693222204939</v>
      </c>
    </row>
    <row r="998" spans="1:17" x14ac:dyDescent="0.2">
      <c r="A998" s="14">
        <f t="shared" si="190"/>
        <v>52352</v>
      </c>
      <c r="B998" s="1">
        <f t="shared" si="182"/>
        <v>5</v>
      </c>
      <c r="F998" s="34">
        <v>49.579956891207758</v>
      </c>
      <c r="G998" s="13">
        <f t="shared" si="183"/>
        <v>2.4884361717277685</v>
      </c>
      <c r="H998" s="13">
        <f t="shared" si="184"/>
        <v>47.091520719479988</v>
      </c>
      <c r="I998" s="16">
        <f t="shared" si="191"/>
        <v>50.945474072457309</v>
      </c>
      <c r="J998" s="13">
        <f t="shared" si="185"/>
        <v>41.156757181274784</v>
      </c>
      <c r="K998" s="13">
        <f t="shared" si="186"/>
        <v>9.7887168911825242</v>
      </c>
      <c r="L998" s="13">
        <f t="shared" si="187"/>
        <v>0</v>
      </c>
      <c r="M998" s="13">
        <f t="shared" si="192"/>
        <v>12.315801811408807</v>
      </c>
      <c r="N998" s="13">
        <f t="shared" si="188"/>
        <v>7.63579712307346</v>
      </c>
      <c r="O998" s="13">
        <f t="shared" si="189"/>
        <v>10.124233294801229</v>
      </c>
      <c r="Q998">
        <v>17.388431205331269</v>
      </c>
    </row>
    <row r="999" spans="1:17" x14ac:dyDescent="0.2">
      <c r="A999" s="14">
        <f t="shared" si="190"/>
        <v>52383</v>
      </c>
      <c r="B999" s="1">
        <f t="shared" si="182"/>
        <v>6</v>
      </c>
      <c r="F999" s="34">
        <v>0.84708776970920285</v>
      </c>
      <c r="G999" s="13">
        <f t="shared" si="183"/>
        <v>0</v>
      </c>
      <c r="H999" s="13">
        <f t="shared" si="184"/>
        <v>0.84708776970920285</v>
      </c>
      <c r="I999" s="16">
        <f t="shared" si="191"/>
        <v>10.635804660891727</v>
      </c>
      <c r="J999" s="13">
        <f t="shared" si="185"/>
        <v>10.570453209440492</v>
      </c>
      <c r="K999" s="13">
        <f t="shared" si="186"/>
        <v>6.5351451451235221E-2</v>
      </c>
      <c r="L999" s="13">
        <f t="shared" si="187"/>
        <v>0</v>
      </c>
      <c r="M999" s="13">
        <f t="shared" si="192"/>
        <v>4.6800046883353472</v>
      </c>
      <c r="N999" s="13">
        <f t="shared" si="188"/>
        <v>2.9016029067679154</v>
      </c>
      <c r="O999" s="13">
        <f t="shared" si="189"/>
        <v>2.9016029067679154</v>
      </c>
      <c r="Q999">
        <v>21.81325765916726</v>
      </c>
    </row>
    <row r="1000" spans="1:17" x14ac:dyDescent="0.2">
      <c r="A1000" s="14">
        <f t="shared" si="190"/>
        <v>52413</v>
      </c>
      <c r="B1000" s="1">
        <f t="shared" si="182"/>
        <v>7</v>
      </c>
      <c r="F1000" s="34">
        <v>0.20862844352344179</v>
      </c>
      <c r="G1000" s="13">
        <f t="shared" si="183"/>
        <v>0</v>
      </c>
      <c r="H1000" s="13">
        <f t="shared" si="184"/>
        <v>0.20862844352344179</v>
      </c>
      <c r="I1000" s="16">
        <f t="shared" si="191"/>
        <v>0.27397989497467701</v>
      </c>
      <c r="J1000" s="13">
        <f t="shared" si="185"/>
        <v>0.27397900779817708</v>
      </c>
      <c r="K1000" s="13">
        <f t="shared" si="186"/>
        <v>8.8717649993075298E-7</v>
      </c>
      <c r="L1000" s="13">
        <f t="shared" si="187"/>
        <v>0</v>
      </c>
      <c r="M1000" s="13">
        <f t="shared" si="192"/>
        <v>1.7784017815674318</v>
      </c>
      <c r="N1000" s="13">
        <f t="shared" si="188"/>
        <v>1.1026091045718076</v>
      </c>
      <c r="O1000" s="13">
        <f t="shared" si="189"/>
        <v>1.1026091045718076</v>
      </c>
      <c r="Q1000">
        <v>23.51497313579479</v>
      </c>
    </row>
    <row r="1001" spans="1:17" ht="13.5" customHeight="1" thickBot="1" x14ac:dyDescent="0.25">
      <c r="A1001" s="14">
        <f t="shared" si="190"/>
        <v>52444</v>
      </c>
      <c r="B1001" s="3">
        <f t="shared" si="182"/>
        <v>8</v>
      </c>
      <c r="F1001" s="34">
        <v>3.8966535598821319</v>
      </c>
      <c r="G1001" s="13">
        <f t="shared" si="183"/>
        <v>0</v>
      </c>
      <c r="H1001" s="13">
        <f t="shared" si="184"/>
        <v>3.8966535598821319</v>
      </c>
      <c r="I1001" s="16">
        <f t="shared" si="191"/>
        <v>3.8966544470586317</v>
      </c>
      <c r="J1001" s="13">
        <f t="shared" si="185"/>
        <v>3.8944519126757462</v>
      </c>
      <c r="K1001" s="13">
        <f t="shared" si="186"/>
        <v>2.2025343828855348E-3</v>
      </c>
      <c r="L1001" s="13">
        <f t="shared" si="187"/>
        <v>0</v>
      </c>
      <c r="M1001" s="13">
        <f t="shared" si="192"/>
        <v>0.67579267699562418</v>
      </c>
      <c r="N1001" s="13">
        <f t="shared" si="188"/>
        <v>0.41899145973728696</v>
      </c>
      <c r="O1001" s="13">
        <f t="shared" si="189"/>
        <v>0.41899145973728696</v>
      </c>
      <c r="Q1001">
        <v>24.561792000000011</v>
      </c>
    </row>
    <row r="1002" spans="1:17" x14ac:dyDescent="0.2">
      <c r="A1002" s="14">
        <f t="shared" si="190"/>
        <v>52475</v>
      </c>
      <c r="B1002" s="1">
        <f t="shared" si="182"/>
        <v>9</v>
      </c>
      <c r="F1002" s="34">
        <v>2.5958266484169661</v>
      </c>
      <c r="G1002" s="13">
        <f t="shared" si="183"/>
        <v>0</v>
      </c>
      <c r="H1002" s="13">
        <f t="shared" si="184"/>
        <v>2.5958266484169661</v>
      </c>
      <c r="I1002" s="16">
        <f t="shared" si="191"/>
        <v>2.5980291827998516</v>
      </c>
      <c r="J1002" s="13">
        <f t="shared" si="185"/>
        <v>2.5973094513022739</v>
      </c>
      <c r="K1002" s="13">
        <f t="shared" si="186"/>
        <v>7.1973149757775801E-4</v>
      </c>
      <c r="L1002" s="13">
        <f t="shared" si="187"/>
        <v>0</v>
      </c>
      <c r="M1002" s="13">
        <f t="shared" si="192"/>
        <v>0.25680121725833721</v>
      </c>
      <c r="N1002" s="13">
        <f t="shared" si="188"/>
        <v>0.15921675470016908</v>
      </c>
      <c r="O1002" s="13">
        <f t="shared" si="189"/>
        <v>0.15921675470016908</v>
      </c>
      <c r="Q1002">
        <v>23.866934986644679</v>
      </c>
    </row>
    <row r="1003" spans="1:17" x14ac:dyDescent="0.2">
      <c r="A1003" s="14">
        <f t="shared" si="190"/>
        <v>52505</v>
      </c>
      <c r="B1003" s="1">
        <f t="shared" si="182"/>
        <v>10</v>
      </c>
      <c r="F1003" s="34">
        <v>0.89315989338189894</v>
      </c>
      <c r="G1003" s="13">
        <f t="shared" si="183"/>
        <v>0</v>
      </c>
      <c r="H1003" s="13">
        <f t="shared" si="184"/>
        <v>0.89315989338189894</v>
      </c>
      <c r="I1003" s="16">
        <f t="shared" si="191"/>
        <v>0.8938796248794767</v>
      </c>
      <c r="J1003" s="13">
        <f t="shared" si="185"/>
        <v>0.89384502246781772</v>
      </c>
      <c r="K1003" s="13">
        <f t="shared" si="186"/>
        <v>3.4602411658979371E-5</v>
      </c>
      <c r="L1003" s="13">
        <f t="shared" si="187"/>
        <v>0</v>
      </c>
      <c r="M1003" s="13">
        <f t="shared" si="192"/>
        <v>9.7584462558168134E-2</v>
      </c>
      <c r="N1003" s="13">
        <f t="shared" si="188"/>
        <v>6.0502366786064243E-2</v>
      </c>
      <c r="O1003" s="13">
        <f t="shared" si="189"/>
        <v>6.0502366786064243E-2</v>
      </c>
      <c r="Q1003">
        <v>22.689120229155641</v>
      </c>
    </row>
    <row r="1004" spans="1:17" x14ac:dyDescent="0.2">
      <c r="A1004" s="14">
        <f t="shared" si="190"/>
        <v>52536</v>
      </c>
      <c r="B1004" s="1">
        <f t="shared" si="182"/>
        <v>11</v>
      </c>
      <c r="F1004" s="34">
        <v>52.930675509244558</v>
      </c>
      <c r="G1004" s="13">
        <f t="shared" si="183"/>
        <v>2.8630559109321201</v>
      </c>
      <c r="H1004" s="13">
        <f t="shared" si="184"/>
        <v>50.06761959831244</v>
      </c>
      <c r="I1004" s="16">
        <f t="shared" si="191"/>
        <v>50.0676542007241</v>
      </c>
      <c r="J1004" s="13">
        <f t="shared" si="185"/>
        <v>39.241826210488043</v>
      </c>
      <c r="K1004" s="13">
        <f t="shared" si="186"/>
        <v>10.825827990236057</v>
      </c>
      <c r="L1004" s="13">
        <f t="shared" si="187"/>
        <v>0</v>
      </c>
      <c r="M1004" s="13">
        <f t="shared" si="192"/>
        <v>3.708209577210389E-2</v>
      </c>
      <c r="N1004" s="13">
        <f t="shared" si="188"/>
        <v>2.299089937870441E-2</v>
      </c>
      <c r="O1004" s="13">
        <f t="shared" si="189"/>
        <v>2.8860468103108246</v>
      </c>
      <c r="Q1004">
        <v>15.966363035305291</v>
      </c>
    </row>
    <row r="1005" spans="1:17" x14ac:dyDescent="0.2">
      <c r="A1005" s="14">
        <f t="shared" si="190"/>
        <v>52566</v>
      </c>
      <c r="B1005" s="1">
        <f t="shared" si="182"/>
        <v>12</v>
      </c>
      <c r="F1005" s="34">
        <v>9.7073831620682043</v>
      </c>
      <c r="G1005" s="13">
        <f t="shared" si="183"/>
        <v>0</v>
      </c>
      <c r="H1005" s="13">
        <f t="shared" si="184"/>
        <v>9.7073831620682043</v>
      </c>
      <c r="I1005" s="16">
        <f t="shared" si="191"/>
        <v>20.533211152304261</v>
      </c>
      <c r="J1005" s="13">
        <f t="shared" si="185"/>
        <v>19.106384674005437</v>
      </c>
      <c r="K1005" s="13">
        <f t="shared" si="186"/>
        <v>1.4268264782988247</v>
      </c>
      <c r="L1005" s="13">
        <f t="shared" si="187"/>
        <v>0</v>
      </c>
      <c r="M1005" s="13">
        <f t="shared" si="192"/>
        <v>1.409119639339948E-2</v>
      </c>
      <c r="N1005" s="13">
        <f t="shared" si="188"/>
        <v>8.7365417639076771E-3</v>
      </c>
      <c r="O1005" s="13">
        <f t="shared" si="189"/>
        <v>8.7365417639076771E-3</v>
      </c>
      <c r="Q1005">
        <v>13.20442203481649</v>
      </c>
    </row>
    <row r="1006" spans="1:17" x14ac:dyDescent="0.2">
      <c r="A1006" s="14">
        <f t="shared" si="190"/>
        <v>52597</v>
      </c>
      <c r="B1006" s="1">
        <f t="shared" si="182"/>
        <v>1</v>
      </c>
      <c r="F1006" s="34">
        <v>3.6908241801483088</v>
      </c>
      <c r="G1006" s="13">
        <f t="shared" si="183"/>
        <v>0</v>
      </c>
      <c r="H1006" s="13">
        <f t="shared" si="184"/>
        <v>3.6908241801483088</v>
      </c>
      <c r="I1006" s="16">
        <f t="shared" si="191"/>
        <v>5.1176506584471335</v>
      </c>
      <c r="J1006" s="13">
        <f t="shared" si="185"/>
        <v>5.0979475279743633</v>
      </c>
      <c r="K1006" s="13">
        <f t="shared" si="186"/>
        <v>1.9703130472770169E-2</v>
      </c>
      <c r="L1006" s="13">
        <f t="shared" si="187"/>
        <v>0</v>
      </c>
      <c r="M1006" s="13">
        <f t="shared" si="192"/>
        <v>5.3546546294918028E-3</v>
      </c>
      <c r="N1006" s="13">
        <f t="shared" si="188"/>
        <v>3.3198858702849178E-3</v>
      </c>
      <c r="O1006" s="13">
        <f t="shared" si="189"/>
        <v>3.3198858702849178E-3</v>
      </c>
      <c r="Q1006">
        <v>14.77676210425378</v>
      </c>
    </row>
    <row r="1007" spans="1:17" x14ac:dyDescent="0.2">
      <c r="A1007" s="14">
        <f t="shared" si="190"/>
        <v>52628</v>
      </c>
      <c r="B1007" s="1">
        <f t="shared" si="182"/>
        <v>2</v>
      </c>
      <c r="F1007" s="34">
        <v>74.882707187032537</v>
      </c>
      <c r="G1007" s="13">
        <f t="shared" si="183"/>
        <v>5.3173546210269924</v>
      </c>
      <c r="H1007" s="13">
        <f t="shared" si="184"/>
        <v>69.565352566005544</v>
      </c>
      <c r="I1007" s="16">
        <f t="shared" si="191"/>
        <v>69.585055696478321</v>
      </c>
      <c r="J1007" s="13">
        <f t="shared" si="185"/>
        <v>42.411140608237226</v>
      </c>
      <c r="K1007" s="13">
        <f t="shared" si="186"/>
        <v>27.173915088241095</v>
      </c>
      <c r="L1007" s="13">
        <f t="shared" si="187"/>
        <v>16.149939913779196</v>
      </c>
      <c r="M1007" s="13">
        <f t="shared" si="192"/>
        <v>16.151974682538405</v>
      </c>
      <c r="N1007" s="13">
        <f t="shared" si="188"/>
        <v>10.014224303173812</v>
      </c>
      <c r="O1007" s="13">
        <f t="shared" si="189"/>
        <v>15.331578924200805</v>
      </c>
      <c r="Q1007">
        <v>13.570584593548389</v>
      </c>
    </row>
    <row r="1008" spans="1:17" x14ac:dyDescent="0.2">
      <c r="A1008" s="14">
        <f t="shared" si="190"/>
        <v>52657</v>
      </c>
      <c r="B1008" s="1">
        <f t="shared" si="182"/>
        <v>3</v>
      </c>
      <c r="F1008" s="34">
        <v>58.599994399332317</v>
      </c>
      <c r="G1008" s="13">
        <f t="shared" si="183"/>
        <v>3.4969016634935048</v>
      </c>
      <c r="H1008" s="13">
        <f t="shared" si="184"/>
        <v>55.103092735838814</v>
      </c>
      <c r="I1008" s="16">
        <f t="shared" si="191"/>
        <v>66.12706791030071</v>
      </c>
      <c r="J1008" s="13">
        <f t="shared" si="185"/>
        <v>44.10599488728429</v>
      </c>
      <c r="K1008" s="13">
        <f t="shared" si="186"/>
        <v>22.02107302301642</v>
      </c>
      <c r="L1008" s="13">
        <f t="shared" si="187"/>
        <v>10.959210119849486</v>
      </c>
      <c r="M1008" s="13">
        <f t="shared" si="192"/>
        <v>17.096960499214077</v>
      </c>
      <c r="N1008" s="13">
        <f t="shared" si="188"/>
        <v>10.600115509512728</v>
      </c>
      <c r="O1008" s="13">
        <f t="shared" si="189"/>
        <v>14.097017173006233</v>
      </c>
      <c r="Q1008">
        <v>15.03273091095374</v>
      </c>
    </row>
    <row r="1009" spans="1:17" x14ac:dyDescent="0.2">
      <c r="A1009" s="14">
        <f t="shared" si="190"/>
        <v>52688</v>
      </c>
      <c r="B1009" s="1">
        <f t="shared" si="182"/>
        <v>4</v>
      </c>
      <c r="F1009" s="34">
        <v>1.690734015740224</v>
      </c>
      <c r="G1009" s="13">
        <f t="shared" si="183"/>
        <v>0</v>
      </c>
      <c r="H1009" s="13">
        <f t="shared" si="184"/>
        <v>1.690734015740224</v>
      </c>
      <c r="I1009" s="16">
        <f t="shared" si="191"/>
        <v>12.752596918907157</v>
      </c>
      <c r="J1009" s="13">
        <f t="shared" si="185"/>
        <v>12.555623782286654</v>
      </c>
      <c r="K1009" s="13">
        <f t="shared" si="186"/>
        <v>0.1969731366205032</v>
      </c>
      <c r="L1009" s="13">
        <f t="shared" si="187"/>
        <v>0</v>
      </c>
      <c r="M1009" s="13">
        <f t="shared" si="192"/>
        <v>6.4968449897013496</v>
      </c>
      <c r="N1009" s="13">
        <f t="shared" si="188"/>
        <v>4.0280438936148366</v>
      </c>
      <c r="O1009" s="13">
        <f t="shared" si="189"/>
        <v>4.0280438936148366</v>
      </c>
      <c r="Q1009">
        <v>17.765416440117072</v>
      </c>
    </row>
    <row r="1010" spans="1:17" x14ac:dyDescent="0.2">
      <c r="A1010" s="14">
        <f t="shared" si="190"/>
        <v>52718</v>
      </c>
      <c r="B1010" s="1">
        <f t="shared" ref="B1010:B1073" si="193">B998</f>
        <v>5</v>
      </c>
      <c r="F1010" s="34">
        <v>24.31882881187444</v>
      </c>
      <c r="G1010" s="13">
        <f t="shared" si="183"/>
        <v>0</v>
      </c>
      <c r="H1010" s="13">
        <f t="shared" si="184"/>
        <v>24.31882881187444</v>
      </c>
      <c r="I1010" s="16">
        <f t="shared" si="191"/>
        <v>24.515801948494943</v>
      </c>
      <c r="J1010" s="13">
        <f t="shared" si="185"/>
        <v>23.809606427628729</v>
      </c>
      <c r="K1010" s="13">
        <f t="shared" si="186"/>
        <v>0.7061955208662134</v>
      </c>
      <c r="L1010" s="13">
        <f t="shared" si="187"/>
        <v>0</v>
      </c>
      <c r="M1010" s="13">
        <f t="shared" si="192"/>
        <v>2.468801096086513</v>
      </c>
      <c r="N1010" s="13">
        <f t="shared" si="188"/>
        <v>1.530656679573638</v>
      </c>
      <c r="O1010" s="13">
        <f t="shared" si="189"/>
        <v>1.530656679573638</v>
      </c>
      <c r="Q1010">
        <v>22.454188929270099</v>
      </c>
    </row>
    <row r="1011" spans="1:17" x14ac:dyDescent="0.2">
      <c r="A1011" s="14">
        <f t="shared" si="190"/>
        <v>52749</v>
      </c>
      <c r="B1011" s="1">
        <f t="shared" si="193"/>
        <v>6</v>
      </c>
      <c r="F1011" s="34">
        <v>1.207135616664484E-3</v>
      </c>
      <c r="G1011" s="13">
        <f t="shared" si="183"/>
        <v>0</v>
      </c>
      <c r="H1011" s="13">
        <f t="shared" si="184"/>
        <v>1.207135616664484E-3</v>
      </c>
      <c r="I1011" s="16">
        <f t="shared" si="191"/>
        <v>0.70740265648287792</v>
      </c>
      <c r="J1011" s="13">
        <f t="shared" si="185"/>
        <v>0.70737831907975635</v>
      </c>
      <c r="K1011" s="13">
        <f t="shared" si="186"/>
        <v>2.4337403121577061E-5</v>
      </c>
      <c r="L1011" s="13">
        <f t="shared" si="187"/>
        <v>0</v>
      </c>
      <c r="M1011" s="13">
        <f t="shared" si="192"/>
        <v>0.93814441651287495</v>
      </c>
      <c r="N1011" s="13">
        <f t="shared" si="188"/>
        <v>0.58164953823798249</v>
      </c>
      <c r="O1011" s="13">
        <f t="shared" si="189"/>
        <v>0.58164953823798249</v>
      </c>
      <c r="Q1011">
        <v>20.21317053096416</v>
      </c>
    </row>
    <row r="1012" spans="1:17" x14ac:dyDescent="0.2">
      <c r="A1012" s="14">
        <f t="shared" si="190"/>
        <v>52779</v>
      </c>
      <c r="B1012" s="1">
        <f t="shared" si="193"/>
        <v>7</v>
      </c>
      <c r="F1012" s="34">
        <v>0.17708064049140379</v>
      </c>
      <c r="G1012" s="13">
        <f t="shared" si="183"/>
        <v>0</v>
      </c>
      <c r="H1012" s="13">
        <f t="shared" si="184"/>
        <v>0.17708064049140379</v>
      </c>
      <c r="I1012" s="16">
        <f t="shared" si="191"/>
        <v>0.17710497789452537</v>
      </c>
      <c r="J1012" s="13">
        <f t="shared" si="185"/>
        <v>0.17710470240053991</v>
      </c>
      <c r="K1012" s="13">
        <f t="shared" si="186"/>
        <v>2.7549398545767545E-7</v>
      </c>
      <c r="L1012" s="13">
        <f t="shared" si="187"/>
        <v>0</v>
      </c>
      <c r="M1012" s="13">
        <f t="shared" si="192"/>
        <v>0.35649487827489246</v>
      </c>
      <c r="N1012" s="13">
        <f t="shared" si="188"/>
        <v>0.22102682453043332</v>
      </c>
      <c r="O1012" s="13">
        <f t="shared" si="189"/>
        <v>0.22102682453043332</v>
      </c>
      <c r="Q1012">
        <v>22.523653947568281</v>
      </c>
    </row>
    <row r="1013" spans="1:17" ht="13.5" customHeight="1" thickBot="1" x14ac:dyDescent="0.25">
      <c r="A1013" s="14">
        <f t="shared" si="190"/>
        <v>52810</v>
      </c>
      <c r="B1013" s="3">
        <f t="shared" si="193"/>
        <v>8</v>
      </c>
      <c r="F1013" s="34">
        <v>10.06188506943097</v>
      </c>
      <c r="G1013" s="13">
        <f t="shared" si="183"/>
        <v>0</v>
      </c>
      <c r="H1013" s="13">
        <f t="shared" si="184"/>
        <v>10.06188506943097</v>
      </c>
      <c r="I1013" s="16">
        <f t="shared" si="191"/>
        <v>10.061885344924955</v>
      </c>
      <c r="J1013" s="13">
        <f t="shared" si="185"/>
        <v>10.023623805480359</v>
      </c>
      <c r="K1013" s="13">
        <f t="shared" si="186"/>
        <v>3.8261539444595982E-2</v>
      </c>
      <c r="L1013" s="13">
        <f t="shared" si="187"/>
        <v>0</v>
      </c>
      <c r="M1013" s="13">
        <f t="shared" si="192"/>
        <v>0.13546805374445914</v>
      </c>
      <c r="N1013" s="13">
        <f t="shared" si="188"/>
        <v>8.3990193321564668E-2</v>
      </c>
      <c r="O1013" s="13">
        <f t="shared" si="189"/>
        <v>8.3990193321564668E-2</v>
      </c>
      <c r="Q1013">
        <v>24.462974526225171</v>
      </c>
    </row>
    <row r="1014" spans="1:17" x14ac:dyDescent="0.2">
      <c r="A1014" s="14">
        <f t="shared" si="190"/>
        <v>52841</v>
      </c>
      <c r="B1014" s="1">
        <f t="shared" si="193"/>
        <v>9</v>
      </c>
      <c r="F1014" s="34">
        <v>19.675220114240119</v>
      </c>
      <c r="G1014" s="13">
        <f t="shared" si="183"/>
        <v>0</v>
      </c>
      <c r="H1014" s="13">
        <f t="shared" si="184"/>
        <v>19.675220114240119</v>
      </c>
      <c r="I1014" s="16">
        <f t="shared" si="191"/>
        <v>19.713481653684717</v>
      </c>
      <c r="J1014" s="13">
        <f t="shared" si="185"/>
        <v>19.44488743326955</v>
      </c>
      <c r="K1014" s="13">
        <f t="shared" si="186"/>
        <v>0.26859422041516723</v>
      </c>
      <c r="L1014" s="13">
        <f t="shared" si="187"/>
        <v>0</v>
      </c>
      <c r="M1014" s="13">
        <f t="shared" si="192"/>
        <v>5.147786042289447E-2</v>
      </c>
      <c r="N1014" s="13">
        <f t="shared" si="188"/>
        <v>3.1916273462194569E-2</v>
      </c>
      <c r="O1014" s="13">
        <f t="shared" si="189"/>
        <v>3.1916273462194569E-2</v>
      </c>
      <c r="Q1014">
        <v>24.850114000000008</v>
      </c>
    </row>
    <row r="1015" spans="1:17" x14ac:dyDescent="0.2">
      <c r="A1015" s="14">
        <f t="shared" si="190"/>
        <v>52871</v>
      </c>
      <c r="B1015" s="1">
        <f t="shared" si="193"/>
        <v>10</v>
      </c>
      <c r="F1015" s="34">
        <v>0.29566397654867388</v>
      </c>
      <c r="G1015" s="13">
        <f t="shared" si="183"/>
        <v>0</v>
      </c>
      <c r="H1015" s="13">
        <f t="shared" si="184"/>
        <v>0.29566397654867388</v>
      </c>
      <c r="I1015" s="16">
        <f t="shared" si="191"/>
        <v>0.56425819696384116</v>
      </c>
      <c r="J1015" s="13">
        <f t="shared" si="185"/>
        <v>0.56424822206113823</v>
      </c>
      <c r="K1015" s="13">
        <f t="shared" si="186"/>
        <v>9.9749027029361059E-6</v>
      </c>
      <c r="L1015" s="13">
        <f t="shared" si="187"/>
        <v>0</v>
      </c>
      <c r="M1015" s="13">
        <f t="shared" si="192"/>
        <v>1.95615869606999E-2</v>
      </c>
      <c r="N1015" s="13">
        <f t="shared" si="188"/>
        <v>1.2128183915633937E-2</v>
      </c>
      <c r="O1015" s="13">
        <f t="shared" si="189"/>
        <v>1.2128183915633937E-2</v>
      </c>
      <c r="Q1015">
        <v>21.723218242308551</v>
      </c>
    </row>
    <row r="1016" spans="1:17" x14ac:dyDescent="0.2">
      <c r="A1016" s="14">
        <f t="shared" si="190"/>
        <v>52902</v>
      </c>
      <c r="B1016" s="1">
        <f t="shared" si="193"/>
        <v>11</v>
      </c>
      <c r="F1016" s="34">
        <v>51.053563917962947</v>
      </c>
      <c r="G1016" s="13">
        <f t="shared" si="183"/>
        <v>2.6531895703214627</v>
      </c>
      <c r="H1016" s="13">
        <f t="shared" si="184"/>
        <v>48.400374347641481</v>
      </c>
      <c r="I1016" s="16">
        <f t="shared" si="191"/>
        <v>48.400384322544184</v>
      </c>
      <c r="J1016" s="13">
        <f t="shared" si="185"/>
        <v>38.466661642415495</v>
      </c>
      <c r="K1016" s="13">
        <f t="shared" si="186"/>
        <v>9.9337226801286889</v>
      </c>
      <c r="L1016" s="13">
        <f t="shared" si="187"/>
        <v>0</v>
      </c>
      <c r="M1016" s="13">
        <f t="shared" si="192"/>
        <v>7.433403045065963E-3</v>
      </c>
      <c r="N1016" s="13">
        <f t="shared" si="188"/>
        <v>4.6087098879408969E-3</v>
      </c>
      <c r="O1016" s="13">
        <f t="shared" si="189"/>
        <v>2.6577982802094038</v>
      </c>
      <c r="Q1016">
        <v>16.00982950788806</v>
      </c>
    </row>
    <row r="1017" spans="1:17" x14ac:dyDescent="0.2">
      <c r="A1017" s="14">
        <f t="shared" si="190"/>
        <v>52932</v>
      </c>
      <c r="B1017" s="1">
        <f t="shared" si="193"/>
        <v>12</v>
      </c>
      <c r="F1017" s="34">
        <v>0.74367967390399758</v>
      </c>
      <c r="G1017" s="13">
        <f t="shared" si="183"/>
        <v>0</v>
      </c>
      <c r="H1017" s="13">
        <f t="shared" si="184"/>
        <v>0.74367967390399758</v>
      </c>
      <c r="I1017" s="16">
        <f t="shared" si="191"/>
        <v>10.677402354032687</v>
      </c>
      <c r="J1017" s="13">
        <f t="shared" si="185"/>
        <v>10.536941552230754</v>
      </c>
      <c r="K1017" s="13">
        <f t="shared" si="186"/>
        <v>0.14046080180193243</v>
      </c>
      <c r="L1017" s="13">
        <f t="shared" si="187"/>
        <v>0</v>
      </c>
      <c r="M1017" s="13">
        <f t="shared" si="192"/>
        <v>2.8246931571250661E-3</v>
      </c>
      <c r="N1017" s="13">
        <f t="shared" si="188"/>
        <v>1.751309757417541E-3</v>
      </c>
      <c r="O1017" s="13">
        <f t="shared" si="189"/>
        <v>1.751309757417541E-3</v>
      </c>
      <c r="Q1017">
        <v>16.408242013206021</v>
      </c>
    </row>
    <row r="1018" spans="1:17" x14ac:dyDescent="0.2">
      <c r="A1018" s="14">
        <f t="shared" si="190"/>
        <v>52963</v>
      </c>
      <c r="B1018" s="1">
        <f t="shared" si="193"/>
        <v>1</v>
      </c>
      <c r="F1018" s="34">
        <v>26.944564842114339</v>
      </c>
      <c r="G1018" s="13">
        <f t="shared" si="183"/>
        <v>0</v>
      </c>
      <c r="H1018" s="13">
        <f t="shared" si="184"/>
        <v>26.944564842114339</v>
      </c>
      <c r="I1018" s="16">
        <f t="shared" si="191"/>
        <v>27.085025643916271</v>
      </c>
      <c r="J1018" s="13">
        <f t="shared" si="185"/>
        <v>24.755870902233124</v>
      </c>
      <c r="K1018" s="13">
        <f t="shared" si="186"/>
        <v>2.3291547416831477</v>
      </c>
      <c r="L1018" s="13">
        <f t="shared" si="187"/>
        <v>0</v>
      </c>
      <c r="M1018" s="13">
        <f t="shared" si="192"/>
        <v>1.0733833997075251E-3</v>
      </c>
      <c r="N1018" s="13">
        <f t="shared" si="188"/>
        <v>6.6549770781866558E-4</v>
      </c>
      <c r="O1018" s="13">
        <f t="shared" si="189"/>
        <v>6.6549770781866558E-4</v>
      </c>
      <c r="Q1018">
        <v>15.46752409354839</v>
      </c>
    </row>
    <row r="1019" spans="1:17" x14ac:dyDescent="0.2">
      <c r="A1019" s="14">
        <f t="shared" si="190"/>
        <v>52994</v>
      </c>
      <c r="B1019" s="1">
        <f t="shared" si="193"/>
        <v>2</v>
      </c>
      <c r="F1019" s="34">
        <v>31.281464952871548</v>
      </c>
      <c r="G1019" s="13">
        <f t="shared" si="183"/>
        <v>0.44261345152908066</v>
      </c>
      <c r="H1019" s="13">
        <f t="shared" si="184"/>
        <v>30.838851501342468</v>
      </c>
      <c r="I1019" s="16">
        <f t="shared" si="191"/>
        <v>33.168006243025616</v>
      </c>
      <c r="J1019" s="13">
        <f t="shared" si="185"/>
        <v>29.920692627007512</v>
      </c>
      <c r="K1019" s="13">
        <f t="shared" si="186"/>
        <v>3.2473136160181042</v>
      </c>
      <c r="L1019" s="13">
        <f t="shared" si="187"/>
        <v>0</v>
      </c>
      <c r="M1019" s="13">
        <f t="shared" si="192"/>
        <v>4.0788569188885955E-4</v>
      </c>
      <c r="N1019" s="13">
        <f t="shared" si="188"/>
        <v>2.5288912897109293E-4</v>
      </c>
      <c r="O1019" s="13">
        <f t="shared" si="189"/>
        <v>0.44286634065805175</v>
      </c>
      <c r="Q1019">
        <v>17.28733892720399</v>
      </c>
    </row>
    <row r="1020" spans="1:17" x14ac:dyDescent="0.2">
      <c r="A1020" s="14">
        <f t="shared" si="190"/>
        <v>53022</v>
      </c>
      <c r="B1020" s="1">
        <f t="shared" si="193"/>
        <v>3</v>
      </c>
      <c r="F1020" s="34">
        <v>27.382388366955041</v>
      </c>
      <c r="G1020" s="13">
        <f t="shared" si="183"/>
        <v>6.6857535448053814E-3</v>
      </c>
      <c r="H1020" s="13">
        <f t="shared" si="184"/>
        <v>27.375702613410237</v>
      </c>
      <c r="I1020" s="16">
        <f t="shared" si="191"/>
        <v>30.623016229428341</v>
      </c>
      <c r="J1020" s="13">
        <f t="shared" si="185"/>
        <v>28.013601082240474</v>
      </c>
      <c r="K1020" s="13">
        <f t="shared" si="186"/>
        <v>2.6094151471878675</v>
      </c>
      <c r="L1020" s="13">
        <f t="shared" si="187"/>
        <v>0</v>
      </c>
      <c r="M1020" s="13">
        <f t="shared" si="192"/>
        <v>1.5499656291776662E-4</v>
      </c>
      <c r="N1020" s="13">
        <f t="shared" si="188"/>
        <v>9.6097869009015299E-5</v>
      </c>
      <c r="O1020" s="13">
        <f t="shared" si="189"/>
        <v>6.781851413814397E-3</v>
      </c>
      <c r="Q1020">
        <v>17.290858351351421</v>
      </c>
    </row>
    <row r="1021" spans="1:17" x14ac:dyDescent="0.2">
      <c r="A1021" s="14">
        <f t="shared" si="190"/>
        <v>53053</v>
      </c>
      <c r="B1021" s="1">
        <f t="shared" si="193"/>
        <v>4</v>
      </c>
      <c r="F1021" s="34">
        <v>0.26703978571433817</v>
      </c>
      <c r="G1021" s="13">
        <f t="shared" si="183"/>
        <v>0</v>
      </c>
      <c r="H1021" s="13">
        <f t="shared" si="184"/>
        <v>0.26703978571433817</v>
      </c>
      <c r="I1021" s="16">
        <f t="shared" si="191"/>
        <v>2.8764549329022056</v>
      </c>
      <c r="J1021" s="13">
        <f t="shared" si="185"/>
        <v>2.8740565594031842</v>
      </c>
      <c r="K1021" s="13">
        <f t="shared" si="186"/>
        <v>2.398373499021389E-3</v>
      </c>
      <c r="L1021" s="13">
        <f t="shared" si="187"/>
        <v>0</v>
      </c>
      <c r="M1021" s="13">
        <f t="shared" si="192"/>
        <v>5.8898693908751318E-5</v>
      </c>
      <c r="N1021" s="13">
        <f t="shared" si="188"/>
        <v>3.651719022342582E-5</v>
      </c>
      <c r="O1021" s="13">
        <f t="shared" si="189"/>
        <v>3.651719022342582E-5</v>
      </c>
      <c r="Q1021">
        <v>17.502435386562379</v>
      </c>
    </row>
    <row r="1022" spans="1:17" x14ac:dyDescent="0.2">
      <c r="A1022" s="14">
        <f t="shared" si="190"/>
        <v>53083</v>
      </c>
      <c r="B1022" s="1">
        <f t="shared" si="193"/>
        <v>5</v>
      </c>
      <c r="F1022" s="34">
        <v>13.489601662885031</v>
      </c>
      <c r="G1022" s="13">
        <f t="shared" si="183"/>
        <v>0</v>
      </c>
      <c r="H1022" s="13">
        <f t="shared" si="184"/>
        <v>13.489601662885031</v>
      </c>
      <c r="I1022" s="16">
        <f t="shared" si="191"/>
        <v>13.492000036384052</v>
      </c>
      <c r="J1022" s="13">
        <f t="shared" si="185"/>
        <v>13.358922844421153</v>
      </c>
      <c r="K1022" s="13">
        <f t="shared" si="186"/>
        <v>0.13307719196289902</v>
      </c>
      <c r="L1022" s="13">
        <f t="shared" si="187"/>
        <v>0</v>
      </c>
      <c r="M1022" s="13">
        <f t="shared" si="192"/>
        <v>2.2381503685325498E-5</v>
      </c>
      <c r="N1022" s="13">
        <f t="shared" si="188"/>
        <v>1.387653228490181E-5</v>
      </c>
      <c r="O1022" s="13">
        <f t="shared" si="189"/>
        <v>1.387653228490181E-5</v>
      </c>
      <c r="Q1022">
        <v>21.790833089421469</v>
      </c>
    </row>
    <row r="1023" spans="1:17" x14ac:dyDescent="0.2">
      <c r="A1023" s="14">
        <f t="shared" si="190"/>
        <v>53114</v>
      </c>
      <c r="B1023" s="1">
        <f t="shared" si="193"/>
        <v>6</v>
      </c>
      <c r="F1023" s="34">
        <v>4.3769146087188293</v>
      </c>
      <c r="G1023" s="13">
        <f t="shared" si="183"/>
        <v>0</v>
      </c>
      <c r="H1023" s="13">
        <f t="shared" si="184"/>
        <v>4.3769146087188293</v>
      </c>
      <c r="I1023" s="16">
        <f t="shared" si="191"/>
        <v>4.5099918006817283</v>
      </c>
      <c r="J1023" s="13">
        <f t="shared" si="185"/>
        <v>4.5055847997684157</v>
      </c>
      <c r="K1023" s="13">
        <f t="shared" si="186"/>
        <v>4.4070009133125865E-3</v>
      </c>
      <c r="L1023" s="13">
        <f t="shared" si="187"/>
        <v>0</v>
      </c>
      <c r="M1023" s="13">
        <f t="shared" si="192"/>
        <v>8.5049714004236887E-6</v>
      </c>
      <c r="N1023" s="13">
        <f t="shared" si="188"/>
        <v>5.273082268262687E-6</v>
      </c>
      <c r="O1023" s="13">
        <f t="shared" si="189"/>
        <v>5.273082268262687E-6</v>
      </c>
      <c r="Q1023">
        <v>22.738841757016321</v>
      </c>
    </row>
    <row r="1024" spans="1:17" x14ac:dyDescent="0.2">
      <c r="A1024" s="14">
        <f t="shared" si="190"/>
        <v>53144</v>
      </c>
      <c r="B1024" s="1">
        <f t="shared" si="193"/>
        <v>7</v>
      </c>
      <c r="F1024" s="34">
        <v>4.5083028592238774</v>
      </c>
      <c r="G1024" s="13">
        <f t="shared" si="183"/>
        <v>0</v>
      </c>
      <c r="H1024" s="13">
        <f t="shared" si="184"/>
        <v>4.5083028592238774</v>
      </c>
      <c r="I1024" s="16">
        <f t="shared" si="191"/>
        <v>4.51270986013719</v>
      </c>
      <c r="J1024" s="13">
        <f t="shared" si="185"/>
        <v>4.5095545038281122</v>
      </c>
      <c r="K1024" s="13">
        <f t="shared" si="186"/>
        <v>3.1553563090778169E-3</v>
      </c>
      <c r="L1024" s="13">
        <f t="shared" si="187"/>
        <v>0</v>
      </c>
      <c r="M1024" s="13">
        <f t="shared" si="192"/>
        <v>3.2318891321610018E-6</v>
      </c>
      <c r="N1024" s="13">
        <f t="shared" si="188"/>
        <v>2.0037712619398212E-6</v>
      </c>
      <c r="O1024" s="13">
        <f t="shared" si="189"/>
        <v>2.0037712619398212E-6</v>
      </c>
      <c r="Q1024">
        <v>25.140619354298401</v>
      </c>
    </row>
    <row r="1025" spans="1:17" ht="13.5" customHeight="1" thickBot="1" x14ac:dyDescent="0.25">
      <c r="A1025" s="14">
        <f t="shared" si="190"/>
        <v>53175</v>
      </c>
      <c r="B1025" s="3">
        <f t="shared" si="193"/>
        <v>8</v>
      </c>
      <c r="F1025" s="34">
        <v>15.92854625917022</v>
      </c>
      <c r="G1025" s="13">
        <f t="shared" si="183"/>
        <v>0</v>
      </c>
      <c r="H1025" s="13">
        <f t="shared" si="184"/>
        <v>15.92854625917022</v>
      </c>
      <c r="I1025" s="16">
        <f t="shared" si="191"/>
        <v>15.931701615479298</v>
      </c>
      <c r="J1025" s="13">
        <f t="shared" si="185"/>
        <v>15.801524238339804</v>
      </c>
      <c r="K1025" s="13">
        <f t="shared" si="186"/>
        <v>0.13017737713949451</v>
      </c>
      <c r="L1025" s="13">
        <f t="shared" si="187"/>
        <v>0</v>
      </c>
      <c r="M1025" s="13">
        <f t="shared" si="192"/>
        <v>1.2281178702211806E-6</v>
      </c>
      <c r="N1025" s="13">
        <f t="shared" si="188"/>
        <v>7.6143307953713192E-7</v>
      </c>
      <c r="O1025" s="13">
        <f t="shared" si="189"/>
        <v>7.6143307953713192E-7</v>
      </c>
      <c r="Q1025">
        <v>25.52349400000001</v>
      </c>
    </row>
    <row r="1026" spans="1:17" x14ac:dyDescent="0.2">
      <c r="A1026" s="14">
        <f t="shared" si="190"/>
        <v>53206</v>
      </c>
      <c r="B1026" s="1">
        <f t="shared" si="193"/>
        <v>9</v>
      </c>
      <c r="F1026" s="34">
        <v>5.8004248477059734</v>
      </c>
      <c r="G1026" s="13">
        <f t="shared" si="183"/>
        <v>0</v>
      </c>
      <c r="H1026" s="13">
        <f t="shared" si="184"/>
        <v>5.8004248477059734</v>
      </c>
      <c r="I1026" s="16">
        <f t="shared" si="191"/>
        <v>5.930602224845468</v>
      </c>
      <c r="J1026" s="13">
        <f t="shared" si="185"/>
        <v>5.9228937556628471</v>
      </c>
      <c r="K1026" s="13">
        <f t="shared" si="186"/>
        <v>7.7084691826208029E-3</v>
      </c>
      <c r="L1026" s="13">
        <f t="shared" si="187"/>
        <v>0</v>
      </c>
      <c r="M1026" s="13">
        <f t="shared" si="192"/>
        <v>4.6668479068404867E-7</v>
      </c>
      <c r="N1026" s="13">
        <f t="shared" si="188"/>
        <v>2.8934457022411018E-7</v>
      </c>
      <c r="O1026" s="13">
        <f t="shared" si="189"/>
        <v>2.8934457022411018E-7</v>
      </c>
      <c r="Q1026">
        <v>24.60627836758464</v>
      </c>
    </row>
    <row r="1027" spans="1:17" x14ac:dyDescent="0.2">
      <c r="A1027" s="14">
        <f t="shared" si="190"/>
        <v>53236</v>
      </c>
      <c r="B1027" s="1">
        <f t="shared" si="193"/>
        <v>10</v>
      </c>
      <c r="F1027" s="34">
        <v>0.7519866146902916</v>
      </c>
      <c r="G1027" s="13">
        <f t="shared" si="183"/>
        <v>0</v>
      </c>
      <c r="H1027" s="13">
        <f t="shared" si="184"/>
        <v>0.7519866146902916</v>
      </c>
      <c r="I1027" s="16">
        <f t="shared" si="191"/>
        <v>0.7596950838729124</v>
      </c>
      <c r="J1027" s="13">
        <f t="shared" si="185"/>
        <v>0.75966345587899919</v>
      </c>
      <c r="K1027" s="13">
        <f t="shared" si="186"/>
        <v>3.162799391320803E-5</v>
      </c>
      <c r="L1027" s="13">
        <f t="shared" si="187"/>
        <v>0</v>
      </c>
      <c r="M1027" s="13">
        <f t="shared" si="192"/>
        <v>1.773402204599385E-7</v>
      </c>
      <c r="N1027" s="13">
        <f t="shared" si="188"/>
        <v>1.0995093668516186E-7</v>
      </c>
      <c r="O1027" s="13">
        <f t="shared" si="189"/>
        <v>1.0995093668516186E-7</v>
      </c>
      <c r="Q1027">
        <v>19.873721397378642</v>
      </c>
    </row>
    <row r="1028" spans="1:17" x14ac:dyDescent="0.2">
      <c r="A1028" s="14">
        <f t="shared" si="190"/>
        <v>53267</v>
      </c>
      <c r="B1028" s="1">
        <f t="shared" si="193"/>
        <v>11</v>
      </c>
      <c r="F1028" s="34">
        <v>15.61406799620554</v>
      </c>
      <c r="G1028" s="13">
        <f t="shared" si="183"/>
        <v>0</v>
      </c>
      <c r="H1028" s="13">
        <f t="shared" si="184"/>
        <v>15.61406799620554</v>
      </c>
      <c r="I1028" s="16">
        <f t="shared" si="191"/>
        <v>15.614099624199453</v>
      </c>
      <c r="J1028" s="13">
        <f t="shared" si="185"/>
        <v>15.20631708348469</v>
      </c>
      <c r="K1028" s="13">
        <f t="shared" si="186"/>
        <v>0.40778254071476283</v>
      </c>
      <c r="L1028" s="13">
        <f t="shared" si="187"/>
        <v>0</v>
      </c>
      <c r="M1028" s="13">
        <f t="shared" si="192"/>
        <v>6.7389283774776633E-8</v>
      </c>
      <c r="N1028" s="13">
        <f t="shared" si="188"/>
        <v>4.1781355940361512E-8</v>
      </c>
      <c r="O1028" s="13">
        <f t="shared" si="189"/>
        <v>4.1781355940361512E-8</v>
      </c>
      <c r="Q1028">
        <v>16.79543161679582</v>
      </c>
    </row>
    <row r="1029" spans="1:17" x14ac:dyDescent="0.2">
      <c r="A1029" s="14">
        <f t="shared" si="190"/>
        <v>53297</v>
      </c>
      <c r="B1029" s="1">
        <f t="shared" si="193"/>
        <v>12</v>
      </c>
      <c r="F1029" s="34">
        <v>128.74666739265791</v>
      </c>
      <c r="G1029" s="13">
        <f t="shared" si="183"/>
        <v>11.339496443418394</v>
      </c>
      <c r="H1029" s="13">
        <f t="shared" si="184"/>
        <v>117.40717094923951</v>
      </c>
      <c r="I1029" s="16">
        <f t="shared" si="191"/>
        <v>117.81495348995428</v>
      </c>
      <c r="J1029" s="13">
        <f t="shared" si="185"/>
        <v>45.224109315550827</v>
      </c>
      <c r="K1029" s="13">
        <f t="shared" si="186"/>
        <v>72.590844174403458</v>
      </c>
      <c r="L1029" s="13">
        <f t="shared" si="187"/>
        <v>61.900809816689112</v>
      </c>
      <c r="M1029" s="13">
        <f t="shared" si="192"/>
        <v>61.900809842297043</v>
      </c>
      <c r="N1029" s="13">
        <f t="shared" si="188"/>
        <v>38.378502102224168</v>
      </c>
      <c r="O1029" s="13">
        <f t="shared" si="189"/>
        <v>49.717998545642558</v>
      </c>
      <c r="Q1029">
        <v>12.28141776566636</v>
      </c>
    </row>
    <row r="1030" spans="1:17" x14ac:dyDescent="0.2">
      <c r="A1030" s="14">
        <f t="shared" si="190"/>
        <v>53328</v>
      </c>
      <c r="B1030" s="1">
        <f t="shared" si="193"/>
        <v>1</v>
      </c>
      <c r="F1030" s="34">
        <v>2.2625068055835249</v>
      </c>
      <c r="G1030" s="13">
        <f t="shared" ref="G1030:G1093" si="194">IF((F1030-$J$2)&gt;0,$I$2*(F1030-$J$2),0)</f>
        <v>0</v>
      </c>
      <c r="H1030" s="13">
        <f t="shared" ref="H1030:H1093" si="195">F1030-G1030</f>
        <v>2.2625068055835249</v>
      </c>
      <c r="I1030" s="16">
        <f t="shared" si="191"/>
        <v>12.952541163297873</v>
      </c>
      <c r="J1030" s="13">
        <f t="shared" ref="J1030:J1093" si="196">I1030/SQRT(1+(I1030/($K$2*(300+(25*Q1030)+0.05*(Q1030)^3)))^2)</f>
        <v>12.490527711093378</v>
      </c>
      <c r="K1030" s="13">
        <f t="shared" ref="K1030:K1093" si="197">I1030-J1030</f>
        <v>0.46201345220449497</v>
      </c>
      <c r="L1030" s="13">
        <f t="shared" ref="L1030:L1093" si="198">IF(K1030&gt;$N$2,(K1030-$N$2)/$L$2,0)</f>
        <v>0</v>
      </c>
      <c r="M1030" s="13">
        <f t="shared" si="192"/>
        <v>23.522307740072876</v>
      </c>
      <c r="N1030" s="13">
        <f t="shared" ref="N1030:N1093" si="199">$M$2*M1030</f>
        <v>14.583830798845183</v>
      </c>
      <c r="O1030" s="13">
        <f t="shared" ref="O1030:O1093" si="200">N1030+G1030</f>
        <v>14.583830798845183</v>
      </c>
      <c r="Q1030">
        <v>11.73337059354839</v>
      </c>
    </row>
    <row r="1031" spans="1:17" x14ac:dyDescent="0.2">
      <c r="A1031" s="14">
        <f t="shared" ref="A1031:A1094" si="201">EDATE(A1030,1)</f>
        <v>53359</v>
      </c>
      <c r="B1031" s="1">
        <f t="shared" si="193"/>
        <v>2</v>
      </c>
      <c r="F1031" s="34">
        <v>1.462244224081995E-2</v>
      </c>
      <c r="G1031" s="13">
        <f t="shared" si="194"/>
        <v>0</v>
      </c>
      <c r="H1031" s="13">
        <f t="shared" si="195"/>
        <v>1.462244224081995E-2</v>
      </c>
      <c r="I1031" s="16">
        <f t="shared" ref="I1031:I1094" si="202">H1031+K1030-L1030</f>
        <v>0.4766358944453149</v>
      </c>
      <c r="J1031" s="13">
        <f t="shared" si="196"/>
        <v>0.47662233784148128</v>
      </c>
      <c r="K1031" s="13">
        <f t="shared" si="197"/>
        <v>1.3556603833619896E-5</v>
      </c>
      <c r="L1031" s="13">
        <f t="shared" si="198"/>
        <v>0</v>
      </c>
      <c r="M1031" s="13">
        <f t="shared" ref="M1031:M1094" si="203">L1031+M1030-N1030</f>
        <v>8.9384769412276928</v>
      </c>
      <c r="N1031" s="13">
        <f t="shared" si="199"/>
        <v>5.5418557035611693</v>
      </c>
      <c r="O1031" s="13">
        <f t="shared" si="200"/>
        <v>5.5418557035611693</v>
      </c>
      <c r="Q1031">
        <v>15.96811456006607</v>
      </c>
    </row>
    <row r="1032" spans="1:17" x14ac:dyDescent="0.2">
      <c r="A1032" s="14">
        <f t="shared" si="201"/>
        <v>53387</v>
      </c>
      <c r="B1032" s="1">
        <f t="shared" si="193"/>
        <v>3</v>
      </c>
      <c r="F1032" s="34">
        <v>21.942224463669561</v>
      </c>
      <c r="G1032" s="13">
        <f t="shared" si="194"/>
        <v>0</v>
      </c>
      <c r="H1032" s="13">
        <f t="shared" si="195"/>
        <v>21.942224463669561</v>
      </c>
      <c r="I1032" s="16">
        <f t="shared" si="202"/>
        <v>21.942238020273393</v>
      </c>
      <c r="J1032" s="13">
        <f t="shared" si="196"/>
        <v>21.00390973525997</v>
      </c>
      <c r="K1032" s="13">
        <f t="shared" si="197"/>
        <v>0.93832828501342291</v>
      </c>
      <c r="L1032" s="13">
        <f t="shared" si="198"/>
        <v>0</v>
      </c>
      <c r="M1032" s="13">
        <f t="shared" si="203"/>
        <v>3.3966212376665235</v>
      </c>
      <c r="N1032" s="13">
        <f t="shared" si="199"/>
        <v>2.1059051673532445</v>
      </c>
      <c r="O1032" s="13">
        <f t="shared" si="200"/>
        <v>2.1059051673532445</v>
      </c>
      <c r="Q1032">
        <v>17.93946679682761</v>
      </c>
    </row>
    <row r="1033" spans="1:17" x14ac:dyDescent="0.2">
      <c r="A1033" s="14">
        <f t="shared" si="201"/>
        <v>53418</v>
      </c>
      <c r="B1033" s="1">
        <f t="shared" si="193"/>
        <v>4</v>
      </c>
      <c r="F1033" s="34">
        <v>0.21857812476494229</v>
      </c>
      <c r="G1033" s="13">
        <f t="shared" si="194"/>
        <v>0</v>
      </c>
      <c r="H1033" s="13">
        <f t="shared" si="195"/>
        <v>0.21857812476494229</v>
      </c>
      <c r="I1033" s="16">
        <f t="shared" si="202"/>
        <v>1.1569064097783652</v>
      </c>
      <c r="J1033" s="13">
        <f t="shared" si="196"/>
        <v>1.1567630518445937</v>
      </c>
      <c r="K1033" s="13">
        <f t="shared" si="197"/>
        <v>1.4335793377151518E-4</v>
      </c>
      <c r="L1033" s="13">
        <f t="shared" si="198"/>
        <v>0</v>
      </c>
      <c r="M1033" s="13">
        <f t="shared" si="203"/>
        <v>1.290716070313279</v>
      </c>
      <c r="N1033" s="13">
        <f t="shared" si="199"/>
        <v>0.800243963594233</v>
      </c>
      <c r="O1033" s="13">
        <f t="shared" si="200"/>
        <v>0.800243963594233</v>
      </c>
      <c r="Q1033">
        <v>18.110194999610641</v>
      </c>
    </row>
    <row r="1034" spans="1:17" x14ac:dyDescent="0.2">
      <c r="A1034" s="14">
        <f t="shared" si="201"/>
        <v>53448</v>
      </c>
      <c r="B1034" s="1">
        <f t="shared" si="193"/>
        <v>5</v>
      </c>
      <c r="F1034" s="34">
        <v>39.440846420101437</v>
      </c>
      <c r="G1034" s="13">
        <f t="shared" si="194"/>
        <v>1.3548551840543235</v>
      </c>
      <c r="H1034" s="13">
        <f t="shared" si="195"/>
        <v>38.085991236047114</v>
      </c>
      <c r="I1034" s="16">
        <f t="shared" si="202"/>
        <v>38.086134593980887</v>
      </c>
      <c r="J1034" s="13">
        <f t="shared" si="196"/>
        <v>35.1746001771549</v>
      </c>
      <c r="K1034" s="13">
        <f t="shared" si="197"/>
        <v>2.9115344168259867</v>
      </c>
      <c r="L1034" s="13">
        <f t="shared" si="198"/>
        <v>0</v>
      </c>
      <c r="M1034" s="13">
        <f t="shared" si="203"/>
        <v>0.49047210671904595</v>
      </c>
      <c r="N1034" s="13">
        <f t="shared" si="199"/>
        <v>0.30409270616580847</v>
      </c>
      <c r="O1034" s="13">
        <f t="shared" si="200"/>
        <v>1.658947890220132</v>
      </c>
      <c r="Q1034">
        <v>21.243069233497</v>
      </c>
    </row>
    <row r="1035" spans="1:17" x14ac:dyDescent="0.2">
      <c r="A1035" s="14">
        <f t="shared" si="201"/>
        <v>53479</v>
      </c>
      <c r="B1035" s="1">
        <f t="shared" si="193"/>
        <v>6</v>
      </c>
      <c r="F1035" s="34">
        <v>0.2108058300065615</v>
      </c>
      <c r="G1035" s="13">
        <f t="shared" si="194"/>
        <v>0</v>
      </c>
      <c r="H1035" s="13">
        <f t="shared" si="195"/>
        <v>0.2108058300065615</v>
      </c>
      <c r="I1035" s="16">
        <f t="shared" si="202"/>
        <v>3.1223402468325481</v>
      </c>
      <c r="J1035" s="13">
        <f t="shared" si="196"/>
        <v>3.1210596517388938</v>
      </c>
      <c r="K1035" s="13">
        <f t="shared" si="197"/>
        <v>1.280595093654302E-3</v>
      </c>
      <c r="L1035" s="13">
        <f t="shared" si="198"/>
        <v>0</v>
      </c>
      <c r="M1035" s="13">
        <f t="shared" si="203"/>
        <v>0.18637940055323748</v>
      </c>
      <c r="N1035" s="13">
        <f t="shared" si="199"/>
        <v>0.11555522834300724</v>
      </c>
      <c r="O1035" s="13">
        <f t="shared" si="200"/>
        <v>0.11555522834300724</v>
      </c>
      <c r="Q1035">
        <v>23.689219482387131</v>
      </c>
    </row>
    <row r="1036" spans="1:17" x14ac:dyDescent="0.2">
      <c r="A1036" s="14">
        <f t="shared" si="201"/>
        <v>53509</v>
      </c>
      <c r="B1036" s="1">
        <f t="shared" si="193"/>
        <v>7</v>
      </c>
      <c r="F1036" s="34">
        <v>1.8142857139999999</v>
      </c>
      <c r="G1036" s="13">
        <f t="shared" si="194"/>
        <v>0</v>
      </c>
      <c r="H1036" s="13">
        <f t="shared" si="195"/>
        <v>1.8142857139999999</v>
      </c>
      <c r="I1036" s="16">
        <f t="shared" si="202"/>
        <v>1.8155663090936542</v>
      </c>
      <c r="J1036" s="13">
        <f t="shared" si="196"/>
        <v>1.8153867362037783</v>
      </c>
      <c r="K1036" s="13">
        <f t="shared" si="197"/>
        <v>1.7957288987591191E-4</v>
      </c>
      <c r="L1036" s="13">
        <f t="shared" si="198"/>
        <v>0</v>
      </c>
      <c r="M1036" s="13">
        <f t="shared" si="203"/>
        <v>7.0824172210230241E-2</v>
      </c>
      <c r="N1036" s="13">
        <f t="shared" si="199"/>
        <v>4.3910986770342747E-2</v>
      </c>
      <c r="O1036" s="13">
        <f t="shared" si="200"/>
        <v>4.3910986770342747E-2</v>
      </c>
      <c r="Q1036">
        <v>26.11952996611317</v>
      </c>
    </row>
    <row r="1037" spans="1:17" ht="13.5" customHeight="1" thickBot="1" x14ac:dyDescent="0.25">
      <c r="A1037" s="14">
        <f t="shared" si="201"/>
        <v>53540</v>
      </c>
      <c r="B1037" s="3">
        <f t="shared" si="193"/>
        <v>8</v>
      </c>
      <c r="F1037" s="34">
        <v>7.8479106727471422</v>
      </c>
      <c r="G1037" s="13">
        <f t="shared" si="194"/>
        <v>0</v>
      </c>
      <c r="H1037" s="13">
        <f t="shared" si="195"/>
        <v>7.8479106727471422</v>
      </c>
      <c r="I1037" s="16">
        <f t="shared" si="202"/>
        <v>7.8480902456370183</v>
      </c>
      <c r="J1037" s="13">
        <f t="shared" si="196"/>
        <v>7.8322247554098894</v>
      </c>
      <c r="K1037" s="13">
        <f t="shared" si="197"/>
        <v>1.5865490227128909E-2</v>
      </c>
      <c r="L1037" s="13">
        <f t="shared" si="198"/>
        <v>0</v>
      </c>
      <c r="M1037" s="13">
        <f t="shared" si="203"/>
        <v>2.6913185439887494E-2</v>
      </c>
      <c r="N1037" s="13">
        <f t="shared" si="199"/>
        <v>1.6686174972730245E-2</v>
      </c>
      <c r="O1037" s="13">
        <f t="shared" si="200"/>
        <v>1.6686174972730245E-2</v>
      </c>
      <c r="Q1037">
        <v>25.45076000000001</v>
      </c>
    </row>
    <row r="1038" spans="1:17" x14ac:dyDescent="0.2">
      <c r="A1038" s="14">
        <f t="shared" si="201"/>
        <v>53571</v>
      </c>
      <c r="B1038" s="1">
        <f t="shared" si="193"/>
        <v>9</v>
      </c>
      <c r="F1038" s="34">
        <v>7.6601621148801442</v>
      </c>
      <c r="G1038" s="13">
        <f t="shared" si="194"/>
        <v>0</v>
      </c>
      <c r="H1038" s="13">
        <f t="shared" si="195"/>
        <v>7.6601621148801442</v>
      </c>
      <c r="I1038" s="16">
        <f t="shared" si="202"/>
        <v>7.6760276051072731</v>
      </c>
      <c r="J1038" s="13">
        <f t="shared" si="196"/>
        <v>7.6631225443380711</v>
      </c>
      <c r="K1038" s="13">
        <f t="shared" si="197"/>
        <v>1.2905060769202059E-2</v>
      </c>
      <c r="L1038" s="13">
        <f t="shared" si="198"/>
        <v>0</v>
      </c>
      <c r="M1038" s="13">
        <f t="shared" si="203"/>
        <v>1.0227010467157249E-2</v>
      </c>
      <c r="N1038" s="13">
        <f t="shared" si="199"/>
        <v>6.3407464896374941E-3</v>
      </c>
      <c r="O1038" s="13">
        <f t="shared" si="200"/>
        <v>6.3407464896374941E-3</v>
      </c>
      <c r="Q1038">
        <v>26.467139749938159</v>
      </c>
    </row>
    <row r="1039" spans="1:17" x14ac:dyDescent="0.2">
      <c r="A1039" s="14">
        <f t="shared" si="201"/>
        <v>53601</v>
      </c>
      <c r="B1039" s="1">
        <f t="shared" si="193"/>
        <v>10</v>
      </c>
      <c r="F1039" s="34">
        <v>1.138531249855306</v>
      </c>
      <c r="G1039" s="13">
        <f t="shared" si="194"/>
        <v>0</v>
      </c>
      <c r="H1039" s="13">
        <f t="shared" si="195"/>
        <v>1.138531249855306</v>
      </c>
      <c r="I1039" s="16">
        <f t="shared" si="202"/>
        <v>1.151436310624508</v>
      </c>
      <c r="J1039" s="13">
        <f t="shared" si="196"/>
        <v>1.1513492202548632</v>
      </c>
      <c r="K1039" s="13">
        <f t="shared" si="197"/>
        <v>8.7090369644826637E-5</v>
      </c>
      <c r="L1039" s="13">
        <f t="shared" si="198"/>
        <v>0</v>
      </c>
      <c r="M1039" s="13">
        <f t="shared" si="203"/>
        <v>3.8862639775197544E-3</v>
      </c>
      <c r="N1039" s="13">
        <f t="shared" si="199"/>
        <v>2.4094836660622479E-3</v>
      </c>
      <c r="O1039" s="13">
        <f t="shared" si="200"/>
        <v>2.4094836660622479E-3</v>
      </c>
      <c r="Q1039">
        <v>21.530780273687391</v>
      </c>
    </row>
    <row r="1040" spans="1:17" x14ac:dyDescent="0.2">
      <c r="A1040" s="14">
        <f t="shared" si="201"/>
        <v>53632</v>
      </c>
      <c r="B1040" s="1">
        <f t="shared" si="193"/>
        <v>11</v>
      </c>
      <c r="F1040" s="34">
        <v>4.5109794805048891</v>
      </c>
      <c r="G1040" s="13">
        <f t="shared" si="194"/>
        <v>0</v>
      </c>
      <c r="H1040" s="13">
        <f t="shared" si="195"/>
        <v>4.5109794805048891</v>
      </c>
      <c r="I1040" s="16">
        <f t="shared" si="202"/>
        <v>4.5110665708745339</v>
      </c>
      <c r="J1040" s="13">
        <f t="shared" si="196"/>
        <v>4.5000887938067216</v>
      </c>
      <c r="K1040" s="13">
        <f t="shared" si="197"/>
        <v>1.0977777067812333E-2</v>
      </c>
      <c r="L1040" s="13">
        <f t="shared" si="198"/>
        <v>0</v>
      </c>
      <c r="M1040" s="13">
        <f t="shared" si="203"/>
        <v>1.4767803114575065E-3</v>
      </c>
      <c r="N1040" s="13">
        <f t="shared" si="199"/>
        <v>9.1560379310365401E-4</v>
      </c>
      <c r="O1040" s="13">
        <f t="shared" si="200"/>
        <v>9.1560379310365401E-4</v>
      </c>
      <c r="Q1040">
        <v>16.269332826430631</v>
      </c>
    </row>
    <row r="1041" spans="1:17" x14ac:dyDescent="0.2">
      <c r="A1041" s="14">
        <f t="shared" si="201"/>
        <v>53662</v>
      </c>
      <c r="B1041" s="1">
        <f t="shared" si="193"/>
        <v>12</v>
      </c>
      <c r="F1041" s="34">
        <v>0.52698242552643926</v>
      </c>
      <c r="G1041" s="13">
        <f t="shared" si="194"/>
        <v>0</v>
      </c>
      <c r="H1041" s="13">
        <f t="shared" si="195"/>
        <v>0.52698242552643926</v>
      </c>
      <c r="I1041" s="16">
        <f t="shared" si="202"/>
        <v>0.53796020259425159</v>
      </c>
      <c r="J1041" s="13">
        <f t="shared" si="196"/>
        <v>0.53793222678838204</v>
      </c>
      <c r="K1041" s="13">
        <f t="shared" si="197"/>
        <v>2.7975805869551174E-5</v>
      </c>
      <c r="L1041" s="13">
        <f t="shared" si="198"/>
        <v>0</v>
      </c>
      <c r="M1041" s="13">
        <f t="shared" si="203"/>
        <v>5.611765183538525E-4</v>
      </c>
      <c r="N1041" s="13">
        <f t="shared" si="199"/>
        <v>3.4792944137938857E-4</v>
      </c>
      <c r="O1041" s="13">
        <f t="shared" si="200"/>
        <v>3.4792944137938857E-4</v>
      </c>
      <c r="Q1041">
        <v>13.365886593548391</v>
      </c>
    </row>
    <row r="1042" spans="1:17" x14ac:dyDescent="0.2">
      <c r="A1042" s="14">
        <f t="shared" si="201"/>
        <v>53693</v>
      </c>
      <c r="B1042" s="1">
        <f t="shared" si="193"/>
        <v>1</v>
      </c>
      <c r="F1042" s="34">
        <v>24.579575142852349</v>
      </c>
      <c r="G1042" s="13">
        <f t="shared" si="194"/>
        <v>0</v>
      </c>
      <c r="H1042" s="13">
        <f t="shared" si="195"/>
        <v>24.579575142852349</v>
      </c>
      <c r="I1042" s="16">
        <f t="shared" si="202"/>
        <v>24.57960311865822</v>
      </c>
      <c r="J1042" s="13">
        <f t="shared" si="196"/>
        <v>22.2639036161661</v>
      </c>
      <c r="K1042" s="13">
        <f t="shared" si="197"/>
        <v>2.3156995024921194</v>
      </c>
      <c r="L1042" s="13">
        <f t="shared" si="198"/>
        <v>0</v>
      </c>
      <c r="M1042" s="13">
        <f t="shared" si="203"/>
        <v>2.1324707697446393E-4</v>
      </c>
      <c r="N1042" s="13">
        <f t="shared" si="199"/>
        <v>1.3221318772416762E-4</v>
      </c>
      <c r="O1042" s="13">
        <f t="shared" si="200"/>
        <v>1.3221318772416762E-4</v>
      </c>
      <c r="Q1042">
        <v>13.309207822193891</v>
      </c>
    </row>
    <row r="1043" spans="1:17" x14ac:dyDescent="0.2">
      <c r="A1043" s="14">
        <f t="shared" si="201"/>
        <v>53724</v>
      </c>
      <c r="B1043" s="1">
        <f t="shared" si="193"/>
        <v>2</v>
      </c>
      <c r="F1043" s="34">
        <v>0.2109431394339604</v>
      </c>
      <c r="G1043" s="13">
        <f t="shared" si="194"/>
        <v>0</v>
      </c>
      <c r="H1043" s="13">
        <f t="shared" si="195"/>
        <v>0.2109431394339604</v>
      </c>
      <c r="I1043" s="16">
        <f t="shared" si="202"/>
        <v>2.5266426419260797</v>
      </c>
      <c r="J1043" s="13">
        <f t="shared" si="196"/>
        <v>2.5246445233985977</v>
      </c>
      <c r="K1043" s="13">
        <f t="shared" si="197"/>
        <v>1.9981185274819957E-3</v>
      </c>
      <c r="L1043" s="13">
        <f t="shared" si="198"/>
        <v>0</v>
      </c>
      <c r="M1043" s="13">
        <f t="shared" si="203"/>
        <v>8.1033889250296305E-5</v>
      </c>
      <c r="N1043" s="13">
        <f t="shared" si="199"/>
        <v>5.0241011335183709E-5</v>
      </c>
      <c r="O1043" s="13">
        <f t="shared" si="200"/>
        <v>5.0241011335183709E-5</v>
      </c>
      <c r="Q1043">
        <v>16.035544467487259</v>
      </c>
    </row>
    <row r="1044" spans="1:17" x14ac:dyDescent="0.2">
      <c r="A1044" s="14">
        <f t="shared" si="201"/>
        <v>53752</v>
      </c>
      <c r="B1044" s="1">
        <f t="shared" si="193"/>
        <v>3</v>
      </c>
      <c r="F1044" s="34">
        <v>22.280035692344519</v>
      </c>
      <c r="G1044" s="13">
        <f t="shared" si="194"/>
        <v>0</v>
      </c>
      <c r="H1044" s="13">
        <f t="shared" si="195"/>
        <v>22.280035692344519</v>
      </c>
      <c r="I1044" s="16">
        <f t="shared" si="202"/>
        <v>22.282033810872001</v>
      </c>
      <c r="J1044" s="13">
        <f t="shared" si="196"/>
        <v>21.090181446856942</v>
      </c>
      <c r="K1044" s="13">
        <f t="shared" si="197"/>
        <v>1.1918523640150589</v>
      </c>
      <c r="L1044" s="13">
        <f t="shared" si="198"/>
        <v>0</v>
      </c>
      <c r="M1044" s="13">
        <f t="shared" si="203"/>
        <v>3.0792877915112595E-5</v>
      </c>
      <c r="N1044" s="13">
        <f t="shared" si="199"/>
        <v>1.909158430736981E-5</v>
      </c>
      <c r="O1044" s="13">
        <f t="shared" si="200"/>
        <v>1.909158430736981E-5</v>
      </c>
      <c r="Q1044">
        <v>16.448578615077519</v>
      </c>
    </row>
    <row r="1045" spans="1:17" x14ac:dyDescent="0.2">
      <c r="A1045" s="14">
        <f t="shared" si="201"/>
        <v>53783</v>
      </c>
      <c r="B1045" s="1">
        <f t="shared" si="193"/>
        <v>4</v>
      </c>
      <c r="F1045" s="34">
        <v>4.6096560241268314</v>
      </c>
      <c r="G1045" s="13">
        <f t="shared" si="194"/>
        <v>0</v>
      </c>
      <c r="H1045" s="13">
        <f t="shared" si="195"/>
        <v>4.6096560241268314</v>
      </c>
      <c r="I1045" s="16">
        <f t="shared" si="202"/>
        <v>5.8015083881418903</v>
      </c>
      <c r="J1045" s="13">
        <f t="shared" si="196"/>
        <v>5.7878802925393105</v>
      </c>
      <c r="K1045" s="13">
        <f t="shared" si="197"/>
        <v>1.3628095602579826E-2</v>
      </c>
      <c r="L1045" s="13">
        <f t="shared" si="198"/>
        <v>0</v>
      </c>
      <c r="M1045" s="13">
        <f t="shared" si="203"/>
        <v>1.1701293607742786E-5</v>
      </c>
      <c r="N1045" s="13">
        <f t="shared" si="199"/>
        <v>7.2548020368005272E-6</v>
      </c>
      <c r="O1045" s="13">
        <f t="shared" si="200"/>
        <v>7.2548020368005272E-6</v>
      </c>
      <c r="Q1045">
        <v>20.08235209570784</v>
      </c>
    </row>
    <row r="1046" spans="1:17" x14ac:dyDescent="0.2">
      <c r="A1046" s="14">
        <f t="shared" si="201"/>
        <v>53813</v>
      </c>
      <c r="B1046" s="1">
        <f t="shared" si="193"/>
        <v>5</v>
      </c>
      <c r="F1046" s="34">
        <v>12.29667612775738</v>
      </c>
      <c r="G1046" s="13">
        <f t="shared" si="194"/>
        <v>0</v>
      </c>
      <c r="H1046" s="13">
        <f t="shared" si="195"/>
        <v>12.29667612775738</v>
      </c>
      <c r="I1046" s="16">
        <f t="shared" si="202"/>
        <v>12.31030422335996</v>
      </c>
      <c r="J1046" s="13">
        <f t="shared" si="196"/>
        <v>12.14231170043684</v>
      </c>
      <c r="K1046" s="13">
        <f t="shared" si="197"/>
        <v>0.16799252292311984</v>
      </c>
      <c r="L1046" s="13">
        <f t="shared" si="198"/>
        <v>0</v>
      </c>
      <c r="M1046" s="13">
        <f t="shared" si="203"/>
        <v>4.4464915709422583E-6</v>
      </c>
      <c r="N1046" s="13">
        <f t="shared" si="199"/>
        <v>2.7568247739842002E-6</v>
      </c>
      <c r="O1046" s="13">
        <f t="shared" si="200"/>
        <v>2.7568247739842002E-6</v>
      </c>
      <c r="Q1046">
        <v>18.16170954597742</v>
      </c>
    </row>
    <row r="1047" spans="1:17" x14ac:dyDescent="0.2">
      <c r="A1047" s="14">
        <f t="shared" si="201"/>
        <v>53844</v>
      </c>
      <c r="B1047" s="1">
        <f t="shared" si="193"/>
        <v>6</v>
      </c>
      <c r="F1047" s="34">
        <v>0.37780484342219839</v>
      </c>
      <c r="G1047" s="13">
        <f t="shared" si="194"/>
        <v>0</v>
      </c>
      <c r="H1047" s="13">
        <f t="shared" si="195"/>
        <v>0.37780484342219839</v>
      </c>
      <c r="I1047" s="16">
        <f t="shared" si="202"/>
        <v>0.54579736634531817</v>
      </c>
      <c r="J1047" s="13">
        <f t="shared" si="196"/>
        <v>0.54578699825624666</v>
      </c>
      <c r="K1047" s="13">
        <f t="shared" si="197"/>
        <v>1.0368089071510767E-5</v>
      </c>
      <c r="L1047" s="13">
        <f t="shared" si="198"/>
        <v>0</v>
      </c>
      <c r="M1047" s="13">
        <f t="shared" si="203"/>
        <v>1.6896667969580581E-6</v>
      </c>
      <c r="N1047" s="13">
        <f t="shared" si="199"/>
        <v>1.047593414113996E-6</v>
      </c>
      <c r="O1047" s="13">
        <f t="shared" si="200"/>
        <v>1.047593414113996E-6</v>
      </c>
      <c r="Q1047">
        <v>20.744491048906191</v>
      </c>
    </row>
    <row r="1048" spans="1:17" x14ac:dyDescent="0.2">
      <c r="A1048" s="14">
        <f t="shared" si="201"/>
        <v>53874</v>
      </c>
      <c r="B1048" s="1">
        <f t="shared" si="193"/>
        <v>7</v>
      </c>
      <c r="F1048" s="34">
        <v>9.8613217272498872</v>
      </c>
      <c r="G1048" s="13">
        <f t="shared" si="194"/>
        <v>0</v>
      </c>
      <c r="H1048" s="13">
        <f t="shared" si="195"/>
        <v>9.8613217272498872</v>
      </c>
      <c r="I1048" s="16">
        <f t="shared" si="202"/>
        <v>9.8613320953389589</v>
      </c>
      <c r="J1048" s="13">
        <f t="shared" si="196"/>
        <v>9.832260373493515</v>
      </c>
      <c r="K1048" s="13">
        <f t="shared" si="197"/>
        <v>2.9071721845443932E-2</v>
      </c>
      <c r="L1048" s="13">
        <f t="shared" si="198"/>
        <v>0</v>
      </c>
      <c r="M1048" s="13">
        <f t="shared" si="203"/>
        <v>6.4207338284406216E-7</v>
      </c>
      <c r="N1048" s="13">
        <f t="shared" si="199"/>
        <v>3.9808549736331854E-7</v>
      </c>
      <c r="O1048" s="13">
        <f t="shared" si="200"/>
        <v>3.9808549736331854E-7</v>
      </c>
      <c r="Q1048">
        <v>26.014221150259061</v>
      </c>
    </row>
    <row r="1049" spans="1:17" ht="13.5" customHeight="1" thickBot="1" x14ac:dyDescent="0.25">
      <c r="A1049" s="14">
        <f t="shared" si="201"/>
        <v>53905</v>
      </c>
      <c r="B1049" s="3">
        <f t="shared" si="193"/>
        <v>8</v>
      </c>
      <c r="F1049" s="34">
        <v>31.34418743320618</v>
      </c>
      <c r="G1049" s="13">
        <f t="shared" si="194"/>
        <v>0.44962600074724707</v>
      </c>
      <c r="H1049" s="13">
        <f t="shared" si="195"/>
        <v>30.894561432458932</v>
      </c>
      <c r="I1049" s="16">
        <f t="shared" si="202"/>
        <v>30.923633154304376</v>
      </c>
      <c r="J1049" s="13">
        <f t="shared" si="196"/>
        <v>29.987455836242376</v>
      </c>
      <c r="K1049" s="13">
        <f t="shared" si="197"/>
        <v>0.93617731806200055</v>
      </c>
      <c r="L1049" s="13">
        <f t="shared" si="198"/>
        <v>0</v>
      </c>
      <c r="M1049" s="13">
        <f t="shared" si="203"/>
        <v>2.4398788548074361E-7</v>
      </c>
      <c r="N1049" s="13">
        <f t="shared" si="199"/>
        <v>1.5127248899806104E-7</v>
      </c>
      <c r="O1049" s="13">
        <f t="shared" si="200"/>
        <v>0.44962615201973605</v>
      </c>
      <c r="Q1049">
        <v>25.39959600000001</v>
      </c>
    </row>
    <row r="1050" spans="1:17" x14ac:dyDescent="0.2">
      <c r="A1050" s="14">
        <f t="shared" si="201"/>
        <v>53936</v>
      </c>
      <c r="B1050" s="1">
        <f t="shared" si="193"/>
        <v>9</v>
      </c>
      <c r="F1050" s="34">
        <v>31.496615780601651</v>
      </c>
      <c r="G1050" s="13">
        <f t="shared" si="194"/>
        <v>0.46666791749945064</v>
      </c>
      <c r="H1050" s="13">
        <f t="shared" si="195"/>
        <v>31.029947863102201</v>
      </c>
      <c r="I1050" s="16">
        <f t="shared" si="202"/>
        <v>31.966125181164202</v>
      </c>
      <c r="J1050" s="13">
        <f t="shared" si="196"/>
        <v>30.971737553094698</v>
      </c>
      <c r="K1050" s="13">
        <f t="shared" si="197"/>
        <v>0.99438762806950365</v>
      </c>
      <c r="L1050" s="13">
        <f t="shared" si="198"/>
        <v>0</v>
      </c>
      <c r="M1050" s="13">
        <f t="shared" si="203"/>
        <v>9.2715396482682573E-8</v>
      </c>
      <c r="N1050" s="13">
        <f t="shared" si="199"/>
        <v>5.7483545819263195E-8</v>
      </c>
      <c r="O1050" s="13">
        <f t="shared" si="200"/>
        <v>0.46666797498299645</v>
      </c>
      <c r="Q1050">
        <v>25.672491740460689</v>
      </c>
    </row>
    <row r="1051" spans="1:17" x14ac:dyDescent="0.2">
      <c r="A1051" s="14">
        <f t="shared" si="201"/>
        <v>53966</v>
      </c>
      <c r="B1051" s="1">
        <f t="shared" si="193"/>
        <v>10</v>
      </c>
      <c r="F1051" s="34">
        <v>1.9909553990061699</v>
      </c>
      <c r="G1051" s="13">
        <f t="shared" si="194"/>
        <v>0</v>
      </c>
      <c r="H1051" s="13">
        <f t="shared" si="195"/>
        <v>1.9909553990061699</v>
      </c>
      <c r="I1051" s="16">
        <f t="shared" si="202"/>
        <v>2.9853430270756736</v>
      </c>
      <c r="J1051" s="13">
        <f t="shared" si="196"/>
        <v>2.9838544847872739</v>
      </c>
      <c r="K1051" s="13">
        <f t="shared" si="197"/>
        <v>1.4885422883996746E-3</v>
      </c>
      <c r="L1051" s="13">
        <f t="shared" si="198"/>
        <v>0</v>
      </c>
      <c r="M1051" s="13">
        <f t="shared" si="203"/>
        <v>3.5231850663419378E-8</v>
      </c>
      <c r="N1051" s="13">
        <f t="shared" si="199"/>
        <v>2.1843747411320015E-8</v>
      </c>
      <c r="O1051" s="13">
        <f t="shared" si="200"/>
        <v>2.1843747411320015E-8</v>
      </c>
      <c r="Q1051">
        <v>21.664289611952409</v>
      </c>
    </row>
    <row r="1052" spans="1:17" x14ac:dyDescent="0.2">
      <c r="A1052" s="14">
        <f t="shared" si="201"/>
        <v>53997</v>
      </c>
      <c r="B1052" s="1">
        <f t="shared" si="193"/>
        <v>11</v>
      </c>
      <c r="F1052" s="34">
        <v>0.485714286</v>
      </c>
      <c r="G1052" s="13">
        <f t="shared" si="194"/>
        <v>0</v>
      </c>
      <c r="H1052" s="13">
        <f t="shared" si="195"/>
        <v>0.485714286</v>
      </c>
      <c r="I1052" s="16">
        <f t="shared" si="202"/>
        <v>0.48720282828839967</v>
      </c>
      <c r="J1052" s="13">
        <f t="shared" si="196"/>
        <v>0.48719214681913453</v>
      </c>
      <c r="K1052" s="13">
        <f t="shared" si="197"/>
        <v>1.0681469265139132E-5</v>
      </c>
      <c r="L1052" s="13">
        <f t="shared" si="198"/>
        <v>0</v>
      </c>
      <c r="M1052" s="13">
        <f t="shared" si="203"/>
        <v>1.3388103252099362E-8</v>
      </c>
      <c r="N1052" s="13">
        <f t="shared" si="199"/>
        <v>8.3006240163016043E-9</v>
      </c>
      <c r="O1052" s="13">
        <f t="shared" si="200"/>
        <v>8.3006240163016043E-9</v>
      </c>
      <c r="Q1052">
        <v>18.127980176486961</v>
      </c>
    </row>
    <row r="1053" spans="1:17" x14ac:dyDescent="0.2">
      <c r="A1053" s="14">
        <f t="shared" si="201"/>
        <v>54027</v>
      </c>
      <c r="B1053" s="1">
        <f t="shared" si="193"/>
        <v>12</v>
      </c>
      <c r="F1053" s="34">
        <v>27.155334911054069</v>
      </c>
      <c r="G1053" s="13">
        <f t="shared" si="194"/>
        <v>0</v>
      </c>
      <c r="H1053" s="13">
        <f t="shared" si="195"/>
        <v>27.155334911054069</v>
      </c>
      <c r="I1053" s="16">
        <f t="shared" si="202"/>
        <v>27.155345592523336</v>
      </c>
      <c r="J1053" s="13">
        <f t="shared" si="196"/>
        <v>24.293009242735522</v>
      </c>
      <c r="K1053" s="13">
        <f t="shared" si="197"/>
        <v>2.8623363497878138</v>
      </c>
      <c r="L1053" s="13">
        <f t="shared" si="198"/>
        <v>0</v>
      </c>
      <c r="M1053" s="13">
        <f t="shared" si="203"/>
        <v>5.0874792357977581E-9</v>
      </c>
      <c r="N1053" s="13">
        <f t="shared" si="199"/>
        <v>3.1542371261946101E-9</v>
      </c>
      <c r="O1053" s="13">
        <f t="shared" si="200"/>
        <v>3.1542371261946101E-9</v>
      </c>
      <c r="Q1053">
        <v>13.80350394150828</v>
      </c>
    </row>
    <row r="1054" spans="1:17" x14ac:dyDescent="0.2">
      <c r="A1054" s="14">
        <f t="shared" si="201"/>
        <v>54058</v>
      </c>
      <c r="B1054" s="1">
        <f t="shared" si="193"/>
        <v>1</v>
      </c>
      <c r="F1054" s="34">
        <v>22.040597775108939</v>
      </c>
      <c r="G1054" s="13">
        <f t="shared" si="194"/>
        <v>0</v>
      </c>
      <c r="H1054" s="13">
        <f t="shared" si="195"/>
        <v>22.040597775108939</v>
      </c>
      <c r="I1054" s="16">
        <f t="shared" si="202"/>
        <v>24.902934124896753</v>
      </c>
      <c r="J1054" s="13">
        <f t="shared" si="196"/>
        <v>22.463821963670014</v>
      </c>
      <c r="K1054" s="13">
        <f t="shared" si="197"/>
        <v>2.4391121612267384</v>
      </c>
      <c r="L1054" s="13">
        <f t="shared" si="198"/>
        <v>0</v>
      </c>
      <c r="M1054" s="13">
        <f t="shared" si="203"/>
        <v>1.933242109603148E-9</v>
      </c>
      <c r="N1054" s="13">
        <f t="shared" si="199"/>
        <v>1.1986101079539517E-9</v>
      </c>
      <c r="O1054" s="13">
        <f t="shared" si="200"/>
        <v>1.1986101079539517E-9</v>
      </c>
      <c r="Q1054">
        <v>13.17074659354839</v>
      </c>
    </row>
    <row r="1055" spans="1:17" x14ac:dyDescent="0.2">
      <c r="A1055" s="14">
        <f t="shared" si="201"/>
        <v>54089</v>
      </c>
      <c r="B1055" s="1">
        <f t="shared" si="193"/>
        <v>2</v>
      </c>
      <c r="F1055" s="34">
        <v>51.494819248690789</v>
      </c>
      <c r="G1055" s="13">
        <f t="shared" si="194"/>
        <v>2.7025231538787251</v>
      </c>
      <c r="H1055" s="13">
        <f t="shared" si="195"/>
        <v>48.792296094812066</v>
      </c>
      <c r="I1055" s="16">
        <f t="shared" si="202"/>
        <v>51.231408256038804</v>
      </c>
      <c r="J1055" s="13">
        <f t="shared" si="196"/>
        <v>37.657221225244655</v>
      </c>
      <c r="K1055" s="13">
        <f t="shared" si="197"/>
        <v>13.57418703079415</v>
      </c>
      <c r="L1055" s="13">
        <f t="shared" si="198"/>
        <v>2.4502160092675416</v>
      </c>
      <c r="M1055" s="13">
        <f t="shared" si="203"/>
        <v>2.4502160100021735</v>
      </c>
      <c r="N1055" s="13">
        <f t="shared" si="199"/>
        <v>1.5191339262013475</v>
      </c>
      <c r="O1055" s="13">
        <f t="shared" si="200"/>
        <v>4.2216570800800728</v>
      </c>
      <c r="Q1055">
        <v>14.11394850256049</v>
      </c>
    </row>
    <row r="1056" spans="1:17" x14ac:dyDescent="0.2">
      <c r="A1056" s="14">
        <f t="shared" si="201"/>
        <v>54118</v>
      </c>
      <c r="B1056" s="1">
        <f t="shared" si="193"/>
        <v>3</v>
      </c>
      <c r="F1056" s="34">
        <v>22.04280872037593</v>
      </c>
      <c r="G1056" s="13">
        <f t="shared" si="194"/>
        <v>0</v>
      </c>
      <c r="H1056" s="13">
        <f t="shared" si="195"/>
        <v>22.04280872037593</v>
      </c>
      <c r="I1056" s="16">
        <f t="shared" si="202"/>
        <v>33.166779741902538</v>
      </c>
      <c r="J1056" s="13">
        <f t="shared" si="196"/>
        <v>30.183138801517391</v>
      </c>
      <c r="K1056" s="13">
        <f t="shared" si="197"/>
        <v>2.9836409403851469</v>
      </c>
      <c r="L1056" s="13">
        <f t="shared" si="198"/>
        <v>0</v>
      </c>
      <c r="M1056" s="13">
        <f t="shared" si="203"/>
        <v>0.93108208380082602</v>
      </c>
      <c r="N1056" s="13">
        <f t="shared" si="199"/>
        <v>0.57727089195651216</v>
      </c>
      <c r="O1056" s="13">
        <f t="shared" si="200"/>
        <v>0.57727089195651216</v>
      </c>
      <c r="Q1056">
        <v>17.981177085029849</v>
      </c>
    </row>
    <row r="1057" spans="1:17" x14ac:dyDescent="0.2">
      <c r="A1057" s="14">
        <f t="shared" si="201"/>
        <v>54149</v>
      </c>
      <c r="B1057" s="1">
        <f t="shared" si="193"/>
        <v>4</v>
      </c>
      <c r="F1057" s="34">
        <v>1.682822282278378</v>
      </c>
      <c r="G1057" s="13">
        <f t="shared" si="194"/>
        <v>0</v>
      </c>
      <c r="H1057" s="13">
        <f t="shared" si="195"/>
        <v>1.682822282278378</v>
      </c>
      <c r="I1057" s="16">
        <f t="shared" si="202"/>
        <v>4.6664632226635252</v>
      </c>
      <c r="J1057" s="13">
        <f t="shared" si="196"/>
        <v>4.6574742466219838</v>
      </c>
      <c r="K1057" s="13">
        <f t="shared" si="197"/>
        <v>8.9889760415413633E-3</v>
      </c>
      <c r="L1057" s="13">
        <f t="shared" si="198"/>
        <v>0</v>
      </c>
      <c r="M1057" s="13">
        <f t="shared" si="203"/>
        <v>0.35381119184431387</v>
      </c>
      <c r="N1057" s="13">
        <f t="shared" si="199"/>
        <v>0.21936293894347458</v>
      </c>
      <c r="O1057" s="13">
        <f t="shared" si="200"/>
        <v>0.21936293894347458</v>
      </c>
      <c r="Q1057">
        <v>18.413131233156129</v>
      </c>
    </row>
    <row r="1058" spans="1:17" x14ac:dyDescent="0.2">
      <c r="A1058" s="14">
        <f t="shared" si="201"/>
        <v>54179</v>
      </c>
      <c r="B1058" s="1">
        <f t="shared" si="193"/>
        <v>5</v>
      </c>
      <c r="F1058" s="34">
        <v>14.49702537085293</v>
      </c>
      <c r="G1058" s="13">
        <f t="shared" si="194"/>
        <v>0</v>
      </c>
      <c r="H1058" s="13">
        <f t="shared" si="195"/>
        <v>14.49702537085293</v>
      </c>
      <c r="I1058" s="16">
        <f t="shared" si="202"/>
        <v>14.506014346894471</v>
      </c>
      <c r="J1058" s="13">
        <f t="shared" si="196"/>
        <v>14.335933536173796</v>
      </c>
      <c r="K1058" s="13">
        <f t="shared" si="197"/>
        <v>0.17008081072067505</v>
      </c>
      <c r="L1058" s="13">
        <f t="shared" si="198"/>
        <v>0</v>
      </c>
      <c r="M1058" s="13">
        <f t="shared" si="203"/>
        <v>0.13444825290083928</v>
      </c>
      <c r="N1058" s="13">
        <f t="shared" si="199"/>
        <v>8.3357916798520351E-2</v>
      </c>
      <c r="O1058" s="13">
        <f t="shared" si="200"/>
        <v>8.3357916798520351E-2</v>
      </c>
      <c r="Q1058">
        <v>21.573092813885761</v>
      </c>
    </row>
    <row r="1059" spans="1:17" x14ac:dyDescent="0.2">
      <c r="A1059" s="14">
        <f t="shared" si="201"/>
        <v>54210</v>
      </c>
      <c r="B1059" s="1">
        <f t="shared" si="193"/>
        <v>6</v>
      </c>
      <c r="F1059" s="34">
        <v>4.5173574186934813</v>
      </c>
      <c r="G1059" s="13">
        <f t="shared" si="194"/>
        <v>0</v>
      </c>
      <c r="H1059" s="13">
        <f t="shared" si="195"/>
        <v>4.5173574186934813</v>
      </c>
      <c r="I1059" s="16">
        <f t="shared" si="202"/>
        <v>4.6874382294141563</v>
      </c>
      <c r="J1059" s="13">
        <f t="shared" si="196"/>
        <v>4.683363668729192</v>
      </c>
      <c r="K1059" s="13">
        <f t="shared" si="197"/>
        <v>4.0745606849643679E-3</v>
      </c>
      <c r="L1059" s="13">
        <f t="shared" si="198"/>
        <v>0</v>
      </c>
      <c r="M1059" s="13">
        <f t="shared" si="203"/>
        <v>5.1090336102318931E-2</v>
      </c>
      <c r="N1059" s="13">
        <f t="shared" si="199"/>
        <v>3.1676008383437738E-2</v>
      </c>
      <c r="O1059" s="13">
        <f t="shared" si="200"/>
        <v>3.1676008383437738E-2</v>
      </c>
      <c r="Q1059">
        <v>24.12310831040638</v>
      </c>
    </row>
    <row r="1060" spans="1:17" x14ac:dyDescent="0.2">
      <c r="A1060" s="14">
        <f t="shared" si="201"/>
        <v>54240</v>
      </c>
      <c r="B1060" s="1">
        <f t="shared" si="193"/>
        <v>7</v>
      </c>
      <c r="F1060" s="34">
        <v>16.48316579816553</v>
      </c>
      <c r="G1060" s="13">
        <f t="shared" si="194"/>
        <v>0</v>
      </c>
      <c r="H1060" s="13">
        <f t="shared" si="195"/>
        <v>16.48316579816553</v>
      </c>
      <c r="I1060" s="16">
        <f t="shared" si="202"/>
        <v>16.487240358850492</v>
      </c>
      <c r="J1060" s="13">
        <f t="shared" si="196"/>
        <v>16.333348955395532</v>
      </c>
      <c r="K1060" s="13">
        <f t="shared" si="197"/>
        <v>0.15389140345495989</v>
      </c>
      <c r="L1060" s="13">
        <f t="shared" si="198"/>
        <v>0</v>
      </c>
      <c r="M1060" s="13">
        <f t="shared" si="203"/>
        <v>1.9414327718881193E-2</v>
      </c>
      <c r="N1060" s="13">
        <f t="shared" si="199"/>
        <v>1.2036883185706339E-2</v>
      </c>
      <c r="O1060" s="13">
        <f t="shared" si="200"/>
        <v>1.2036883185706339E-2</v>
      </c>
      <c r="Q1060">
        <v>25.046396000000009</v>
      </c>
    </row>
    <row r="1061" spans="1:17" ht="13.5" customHeight="1" thickBot="1" x14ac:dyDescent="0.25">
      <c r="A1061" s="14">
        <f t="shared" si="201"/>
        <v>54271</v>
      </c>
      <c r="B1061" s="3">
        <f t="shared" si="193"/>
        <v>8</v>
      </c>
      <c r="F1061" s="34">
        <v>3.963404741999216</v>
      </c>
      <c r="G1061" s="13">
        <f t="shared" si="194"/>
        <v>0</v>
      </c>
      <c r="H1061" s="13">
        <f t="shared" si="195"/>
        <v>3.963404741999216</v>
      </c>
      <c r="I1061" s="16">
        <f t="shared" si="202"/>
        <v>4.1172961454541763</v>
      </c>
      <c r="J1061" s="13">
        <f t="shared" si="196"/>
        <v>4.1147905269977807</v>
      </c>
      <c r="K1061" s="13">
        <f t="shared" si="197"/>
        <v>2.5056184563956307E-3</v>
      </c>
      <c r="L1061" s="13">
        <f t="shared" si="198"/>
        <v>0</v>
      </c>
      <c r="M1061" s="13">
        <f t="shared" si="203"/>
        <v>7.3774445331748536E-3</v>
      </c>
      <c r="N1061" s="13">
        <f t="shared" si="199"/>
        <v>4.5740156105684091E-3</v>
      </c>
      <c r="O1061" s="13">
        <f t="shared" si="200"/>
        <v>4.5740156105684091E-3</v>
      </c>
      <c r="Q1061">
        <v>24.821666628611421</v>
      </c>
    </row>
    <row r="1062" spans="1:17" x14ac:dyDescent="0.2">
      <c r="A1062" s="14">
        <f t="shared" si="201"/>
        <v>54302</v>
      </c>
      <c r="B1062" s="1">
        <f t="shared" si="193"/>
        <v>9</v>
      </c>
      <c r="F1062" s="34">
        <v>17.367015805329611</v>
      </c>
      <c r="G1062" s="13">
        <f t="shared" si="194"/>
        <v>0</v>
      </c>
      <c r="H1062" s="13">
        <f t="shared" si="195"/>
        <v>17.367015805329611</v>
      </c>
      <c r="I1062" s="16">
        <f t="shared" si="202"/>
        <v>17.369521423786008</v>
      </c>
      <c r="J1062" s="13">
        <f t="shared" si="196"/>
        <v>17.200795108682684</v>
      </c>
      <c r="K1062" s="13">
        <f t="shared" si="197"/>
        <v>0.16872631510332425</v>
      </c>
      <c r="L1062" s="13">
        <f t="shared" si="198"/>
        <v>0</v>
      </c>
      <c r="M1062" s="13">
        <f t="shared" si="203"/>
        <v>2.8034289226064445E-3</v>
      </c>
      <c r="N1062" s="13">
        <f t="shared" si="199"/>
        <v>1.7381259320159955E-3</v>
      </c>
      <c r="O1062" s="13">
        <f t="shared" si="200"/>
        <v>1.7381259320159955E-3</v>
      </c>
      <c r="Q1062">
        <v>25.50546746788428</v>
      </c>
    </row>
    <row r="1063" spans="1:17" x14ac:dyDescent="0.2">
      <c r="A1063" s="14">
        <f t="shared" si="201"/>
        <v>54332</v>
      </c>
      <c r="B1063" s="1">
        <f t="shared" si="193"/>
        <v>10</v>
      </c>
      <c r="F1063" s="34">
        <v>39.494035818092357</v>
      </c>
      <c r="G1063" s="13">
        <f t="shared" si="194"/>
        <v>1.3608019079291767</v>
      </c>
      <c r="H1063" s="13">
        <f t="shared" si="195"/>
        <v>38.133233910163177</v>
      </c>
      <c r="I1063" s="16">
        <f t="shared" si="202"/>
        <v>38.301960225266498</v>
      </c>
      <c r="J1063" s="13">
        <f t="shared" si="196"/>
        <v>35.301761308794539</v>
      </c>
      <c r="K1063" s="13">
        <f t="shared" si="197"/>
        <v>3.0001989164719589</v>
      </c>
      <c r="L1063" s="13">
        <f t="shared" si="198"/>
        <v>0</v>
      </c>
      <c r="M1063" s="13">
        <f t="shared" si="203"/>
        <v>1.065302990590449E-3</v>
      </c>
      <c r="N1063" s="13">
        <f t="shared" si="199"/>
        <v>6.6048785416607844E-4</v>
      </c>
      <c r="O1063" s="13">
        <f t="shared" si="200"/>
        <v>1.3614623957833427</v>
      </c>
      <c r="Q1063">
        <v>21.128920293334641</v>
      </c>
    </row>
    <row r="1064" spans="1:17" x14ac:dyDescent="0.2">
      <c r="A1064" s="14">
        <f t="shared" si="201"/>
        <v>54363</v>
      </c>
      <c r="B1064" s="1">
        <f t="shared" si="193"/>
        <v>11</v>
      </c>
      <c r="F1064" s="34">
        <v>17.639331805608251</v>
      </c>
      <c r="G1064" s="13">
        <f t="shared" si="194"/>
        <v>0</v>
      </c>
      <c r="H1064" s="13">
        <f t="shared" si="195"/>
        <v>17.639331805608251</v>
      </c>
      <c r="I1064" s="16">
        <f t="shared" si="202"/>
        <v>20.63953072208021</v>
      </c>
      <c r="J1064" s="13">
        <f t="shared" si="196"/>
        <v>19.640264124174191</v>
      </c>
      <c r="K1064" s="13">
        <f t="shared" si="197"/>
        <v>0.99926659790601846</v>
      </c>
      <c r="L1064" s="13">
        <f t="shared" si="198"/>
        <v>0</v>
      </c>
      <c r="M1064" s="13">
        <f t="shared" si="203"/>
        <v>4.048151364243706E-4</v>
      </c>
      <c r="N1064" s="13">
        <f t="shared" si="199"/>
        <v>2.5098538458310978E-4</v>
      </c>
      <c r="O1064" s="13">
        <f t="shared" si="200"/>
        <v>2.5098538458310978E-4</v>
      </c>
      <c r="Q1064">
        <v>16.125228439104919</v>
      </c>
    </row>
    <row r="1065" spans="1:17" x14ac:dyDescent="0.2">
      <c r="A1065" s="14">
        <f t="shared" si="201"/>
        <v>54393</v>
      </c>
      <c r="B1065" s="1">
        <f t="shared" si="193"/>
        <v>12</v>
      </c>
      <c r="F1065" s="34">
        <v>39.33295947096407</v>
      </c>
      <c r="G1065" s="13">
        <f t="shared" si="194"/>
        <v>1.3427931205519354</v>
      </c>
      <c r="H1065" s="13">
        <f t="shared" si="195"/>
        <v>37.990166350412132</v>
      </c>
      <c r="I1065" s="16">
        <f t="shared" si="202"/>
        <v>38.989432948318154</v>
      </c>
      <c r="J1065" s="13">
        <f t="shared" si="196"/>
        <v>32.407130304721839</v>
      </c>
      <c r="K1065" s="13">
        <f t="shared" si="197"/>
        <v>6.5823026435963143</v>
      </c>
      <c r="L1065" s="13">
        <f t="shared" si="198"/>
        <v>0</v>
      </c>
      <c r="M1065" s="13">
        <f t="shared" si="203"/>
        <v>1.5382975184126082E-4</v>
      </c>
      <c r="N1065" s="13">
        <f t="shared" si="199"/>
        <v>9.5374446141581712E-5</v>
      </c>
      <c r="O1065" s="13">
        <f t="shared" si="200"/>
        <v>1.3428884949980771</v>
      </c>
      <c r="Q1065">
        <v>14.80966235693578</v>
      </c>
    </row>
    <row r="1066" spans="1:17" x14ac:dyDescent="0.2">
      <c r="A1066" s="14">
        <f t="shared" si="201"/>
        <v>54424</v>
      </c>
      <c r="B1066" s="1">
        <f t="shared" si="193"/>
        <v>1</v>
      </c>
      <c r="F1066" s="34">
        <v>0</v>
      </c>
      <c r="G1066" s="13">
        <f t="shared" si="194"/>
        <v>0</v>
      </c>
      <c r="H1066" s="13">
        <f t="shared" si="195"/>
        <v>0</v>
      </c>
      <c r="I1066" s="16">
        <f t="shared" si="202"/>
        <v>6.5823026435963143</v>
      </c>
      <c r="J1066" s="13">
        <f t="shared" si="196"/>
        <v>6.5437849035537381</v>
      </c>
      <c r="K1066" s="13">
        <f t="shared" si="197"/>
        <v>3.8517740042576243E-2</v>
      </c>
      <c r="L1066" s="13">
        <f t="shared" si="198"/>
        <v>0</v>
      </c>
      <c r="M1066" s="13">
        <f t="shared" si="203"/>
        <v>5.8455305699679107E-5</v>
      </c>
      <c r="N1066" s="13">
        <f t="shared" si="199"/>
        <v>3.6242289533801044E-5</v>
      </c>
      <c r="O1066" s="13">
        <f t="shared" si="200"/>
        <v>3.6242289533801044E-5</v>
      </c>
      <c r="Q1066">
        <v>15.36321010600258</v>
      </c>
    </row>
    <row r="1067" spans="1:17" x14ac:dyDescent="0.2">
      <c r="A1067" s="14">
        <f t="shared" si="201"/>
        <v>54455</v>
      </c>
      <c r="B1067" s="1">
        <f t="shared" si="193"/>
        <v>2</v>
      </c>
      <c r="F1067" s="34">
        <v>122.2768630254221</v>
      </c>
      <c r="G1067" s="13">
        <f t="shared" si="194"/>
        <v>10.616154169402822</v>
      </c>
      <c r="H1067" s="13">
        <f t="shared" si="195"/>
        <v>111.66070885601928</v>
      </c>
      <c r="I1067" s="16">
        <f t="shared" si="202"/>
        <v>111.69922659606186</v>
      </c>
      <c r="J1067" s="13">
        <f t="shared" si="196"/>
        <v>52.209417372042779</v>
      </c>
      <c r="K1067" s="13">
        <f t="shared" si="197"/>
        <v>59.489809224019083</v>
      </c>
      <c r="L1067" s="13">
        <f t="shared" si="198"/>
        <v>48.703445801359159</v>
      </c>
      <c r="M1067" s="13">
        <f t="shared" si="203"/>
        <v>48.703468014375325</v>
      </c>
      <c r="N1067" s="13">
        <f t="shared" si="199"/>
        <v>30.196150168912702</v>
      </c>
      <c r="O1067" s="13">
        <f t="shared" si="200"/>
        <v>40.812304338315528</v>
      </c>
      <c r="Q1067">
        <v>14.99884159354839</v>
      </c>
    </row>
    <row r="1068" spans="1:17" x14ac:dyDescent="0.2">
      <c r="A1068" s="14">
        <f t="shared" si="201"/>
        <v>54483</v>
      </c>
      <c r="B1068" s="1">
        <f t="shared" si="193"/>
        <v>3</v>
      </c>
      <c r="F1068" s="34">
        <v>57.987247536649271</v>
      </c>
      <c r="G1068" s="13">
        <f t="shared" si="194"/>
        <v>3.4283948456840463</v>
      </c>
      <c r="H1068" s="13">
        <f t="shared" si="195"/>
        <v>54.558852690965224</v>
      </c>
      <c r="I1068" s="16">
        <f t="shared" si="202"/>
        <v>65.345216113625156</v>
      </c>
      <c r="J1068" s="13">
        <f t="shared" si="196"/>
        <v>44.833602505845775</v>
      </c>
      <c r="K1068" s="13">
        <f t="shared" si="197"/>
        <v>20.511613607779381</v>
      </c>
      <c r="L1068" s="13">
        <f t="shared" si="198"/>
        <v>9.4386519773291617</v>
      </c>
      <c r="M1068" s="13">
        <f t="shared" si="203"/>
        <v>27.945969822791788</v>
      </c>
      <c r="N1068" s="13">
        <f t="shared" si="199"/>
        <v>17.32650129013091</v>
      </c>
      <c r="O1068" s="13">
        <f t="shared" si="200"/>
        <v>20.754896135814956</v>
      </c>
      <c r="Q1068">
        <v>15.60909746699474</v>
      </c>
    </row>
    <row r="1069" spans="1:17" x14ac:dyDescent="0.2">
      <c r="A1069" s="14">
        <f t="shared" si="201"/>
        <v>54514</v>
      </c>
      <c r="B1069" s="1">
        <f t="shared" si="193"/>
        <v>4</v>
      </c>
      <c r="F1069" s="34">
        <v>15.78983937460657</v>
      </c>
      <c r="G1069" s="13">
        <f t="shared" si="194"/>
        <v>0</v>
      </c>
      <c r="H1069" s="13">
        <f t="shared" si="195"/>
        <v>15.78983937460657</v>
      </c>
      <c r="I1069" s="16">
        <f t="shared" si="202"/>
        <v>26.862801005056792</v>
      </c>
      <c r="J1069" s="13">
        <f t="shared" si="196"/>
        <v>24.595172226707565</v>
      </c>
      <c r="K1069" s="13">
        <f t="shared" si="197"/>
        <v>2.267628778349227</v>
      </c>
      <c r="L1069" s="13">
        <f t="shared" si="198"/>
        <v>0</v>
      </c>
      <c r="M1069" s="13">
        <f t="shared" si="203"/>
        <v>10.619468532660878</v>
      </c>
      <c r="N1069" s="13">
        <f t="shared" si="199"/>
        <v>6.5840704902497444</v>
      </c>
      <c r="O1069" s="13">
        <f t="shared" si="200"/>
        <v>6.5840704902497444</v>
      </c>
      <c r="Q1069">
        <v>15.501040707344901</v>
      </c>
    </row>
    <row r="1070" spans="1:17" x14ac:dyDescent="0.2">
      <c r="A1070" s="14">
        <f t="shared" si="201"/>
        <v>54544</v>
      </c>
      <c r="B1070" s="1">
        <f t="shared" si="193"/>
        <v>5</v>
      </c>
      <c r="F1070" s="34">
        <v>1.232406796590851</v>
      </c>
      <c r="G1070" s="13">
        <f t="shared" si="194"/>
        <v>0</v>
      </c>
      <c r="H1070" s="13">
        <f t="shared" si="195"/>
        <v>1.232406796590851</v>
      </c>
      <c r="I1070" s="16">
        <f t="shared" si="202"/>
        <v>3.5000355749400782</v>
      </c>
      <c r="J1070" s="13">
        <f t="shared" si="196"/>
        <v>3.4979810772151336</v>
      </c>
      <c r="K1070" s="13">
        <f t="shared" si="197"/>
        <v>2.0544977249445928E-3</v>
      </c>
      <c r="L1070" s="13">
        <f t="shared" si="198"/>
        <v>0</v>
      </c>
      <c r="M1070" s="13">
        <f t="shared" si="203"/>
        <v>4.035398042411134</v>
      </c>
      <c r="N1070" s="13">
        <f t="shared" si="199"/>
        <v>2.5019467862949032</v>
      </c>
      <c r="O1070" s="13">
        <f t="shared" si="200"/>
        <v>2.5019467862949032</v>
      </c>
      <c r="Q1070">
        <v>22.761436270913599</v>
      </c>
    </row>
    <row r="1071" spans="1:17" x14ac:dyDescent="0.2">
      <c r="A1071" s="14">
        <f t="shared" si="201"/>
        <v>54575</v>
      </c>
      <c r="B1071" s="1">
        <f t="shared" si="193"/>
        <v>6</v>
      </c>
      <c r="F1071" s="34">
        <v>71.946068763406586</v>
      </c>
      <c r="G1071" s="13">
        <f t="shared" si="194"/>
        <v>4.989030208921986</v>
      </c>
      <c r="H1071" s="13">
        <f t="shared" si="195"/>
        <v>66.957038554484598</v>
      </c>
      <c r="I1071" s="16">
        <f t="shared" si="202"/>
        <v>66.959093052209539</v>
      </c>
      <c r="J1071" s="13">
        <f t="shared" si="196"/>
        <v>56.137460409960589</v>
      </c>
      <c r="K1071" s="13">
        <f t="shared" si="197"/>
        <v>10.82163264224895</v>
      </c>
      <c r="L1071" s="13">
        <f t="shared" si="198"/>
        <v>0</v>
      </c>
      <c r="M1071" s="13">
        <f t="shared" si="203"/>
        <v>1.5334512561162308</v>
      </c>
      <c r="N1071" s="13">
        <f t="shared" si="199"/>
        <v>0.95073977879206306</v>
      </c>
      <c r="O1071" s="13">
        <f t="shared" si="200"/>
        <v>5.9397699877140493</v>
      </c>
      <c r="Q1071">
        <v>22.883873907337101</v>
      </c>
    </row>
    <row r="1072" spans="1:17" x14ac:dyDescent="0.2">
      <c r="A1072" s="14">
        <f t="shared" si="201"/>
        <v>54605</v>
      </c>
      <c r="B1072" s="1">
        <f t="shared" si="193"/>
        <v>7</v>
      </c>
      <c r="F1072" s="34">
        <v>5.336410759094385E-2</v>
      </c>
      <c r="G1072" s="13">
        <f t="shared" si="194"/>
        <v>0</v>
      </c>
      <c r="H1072" s="13">
        <f t="shared" si="195"/>
        <v>5.336410759094385E-2</v>
      </c>
      <c r="I1072" s="16">
        <f t="shared" si="202"/>
        <v>10.874996749839895</v>
      </c>
      <c r="J1072" s="13">
        <f t="shared" si="196"/>
        <v>10.814910599943396</v>
      </c>
      <c r="K1072" s="13">
        <f t="shared" si="197"/>
        <v>6.0086149896498853E-2</v>
      </c>
      <c r="L1072" s="13">
        <f t="shared" si="198"/>
        <v>0</v>
      </c>
      <c r="M1072" s="13">
        <f t="shared" si="203"/>
        <v>0.58271147732416773</v>
      </c>
      <c r="N1072" s="13">
        <f t="shared" si="199"/>
        <v>0.361281115940984</v>
      </c>
      <c r="O1072" s="13">
        <f t="shared" si="200"/>
        <v>0.361281115940984</v>
      </c>
      <c r="Q1072">
        <v>22.888553897701861</v>
      </c>
    </row>
    <row r="1073" spans="1:17" ht="13.5" customHeight="1" thickBot="1" x14ac:dyDescent="0.25">
      <c r="A1073" s="14">
        <f t="shared" si="201"/>
        <v>54636</v>
      </c>
      <c r="B1073" s="3">
        <f t="shared" si="193"/>
        <v>8</v>
      </c>
      <c r="F1073" s="34">
        <v>0.20746847893343201</v>
      </c>
      <c r="G1073" s="13">
        <f t="shared" si="194"/>
        <v>0</v>
      </c>
      <c r="H1073" s="13">
        <f t="shared" si="195"/>
        <v>0.20746847893343201</v>
      </c>
      <c r="I1073" s="16">
        <f t="shared" si="202"/>
        <v>0.26755462882993086</v>
      </c>
      <c r="J1073" s="13">
        <f t="shared" si="196"/>
        <v>0.26755376236665623</v>
      </c>
      <c r="K1073" s="13">
        <f t="shared" si="197"/>
        <v>8.6646327462913675E-7</v>
      </c>
      <c r="L1073" s="13">
        <f t="shared" si="198"/>
        <v>0</v>
      </c>
      <c r="M1073" s="13">
        <f t="shared" si="203"/>
        <v>0.22143036138318373</v>
      </c>
      <c r="N1073" s="13">
        <f t="shared" si="199"/>
        <v>0.13728682405757392</v>
      </c>
      <c r="O1073" s="13">
        <f t="shared" si="200"/>
        <v>0.13728682405757392</v>
      </c>
      <c r="Q1073">
        <v>23.17635556897952</v>
      </c>
    </row>
    <row r="1074" spans="1:17" x14ac:dyDescent="0.2">
      <c r="A1074" s="14">
        <f t="shared" si="201"/>
        <v>54667</v>
      </c>
      <c r="B1074" s="1">
        <f t="shared" ref="B1074:B1137" si="204">B1062</f>
        <v>9</v>
      </c>
      <c r="F1074" s="34">
        <v>15.66259246036322</v>
      </c>
      <c r="G1074" s="13">
        <f t="shared" si="194"/>
        <v>0</v>
      </c>
      <c r="H1074" s="13">
        <f t="shared" si="195"/>
        <v>15.66259246036322</v>
      </c>
      <c r="I1074" s="16">
        <f t="shared" si="202"/>
        <v>15.662593326826494</v>
      </c>
      <c r="J1074" s="13">
        <f t="shared" si="196"/>
        <v>15.476779228962764</v>
      </c>
      <c r="K1074" s="13">
        <f t="shared" si="197"/>
        <v>0.18581409786373015</v>
      </c>
      <c r="L1074" s="13">
        <f t="shared" si="198"/>
        <v>0</v>
      </c>
      <c r="M1074" s="13">
        <f t="shared" si="203"/>
        <v>8.4143537325609807E-2</v>
      </c>
      <c r="N1074" s="13">
        <f t="shared" si="199"/>
        <v>5.2168993141878083E-2</v>
      </c>
      <c r="O1074" s="13">
        <f t="shared" si="200"/>
        <v>5.2168993141878083E-2</v>
      </c>
      <c r="Q1074">
        <v>22.57512800000001</v>
      </c>
    </row>
    <row r="1075" spans="1:17" x14ac:dyDescent="0.2">
      <c r="A1075" s="14">
        <f t="shared" si="201"/>
        <v>54697</v>
      </c>
      <c r="B1075" s="1">
        <f t="shared" si="204"/>
        <v>10</v>
      </c>
      <c r="F1075" s="34">
        <v>71.319938557990781</v>
      </c>
      <c r="G1075" s="13">
        <f t="shared" si="194"/>
        <v>4.9190270958589544</v>
      </c>
      <c r="H1075" s="13">
        <f t="shared" si="195"/>
        <v>66.40091146213183</v>
      </c>
      <c r="I1075" s="16">
        <f t="shared" si="202"/>
        <v>66.586725559995557</v>
      </c>
      <c r="J1075" s="13">
        <f t="shared" si="196"/>
        <v>50.977246981081926</v>
      </c>
      <c r="K1075" s="13">
        <f t="shared" si="197"/>
        <v>15.609478578913631</v>
      </c>
      <c r="L1075" s="13">
        <f t="shared" si="198"/>
        <v>4.500472614152728</v>
      </c>
      <c r="M1075" s="13">
        <f t="shared" si="203"/>
        <v>4.5324471583364598</v>
      </c>
      <c r="N1075" s="13">
        <f t="shared" si="199"/>
        <v>2.8101172381686053</v>
      </c>
      <c r="O1075" s="13">
        <f t="shared" si="200"/>
        <v>7.7291443340275592</v>
      </c>
      <c r="Q1075">
        <v>19.176005079860008</v>
      </c>
    </row>
    <row r="1076" spans="1:17" x14ac:dyDescent="0.2">
      <c r="A1076" s="14">
        <f t="shared" si="201"/>
        <v>54728</v>
      </c>
      <c r="B1076" s="1">
        <f t="shared" si="204"/>
        <v>11</v>
      </c>
      <c r="F1076" s="34">
        <v>95.969801568005238</v>
      </c>
      <c r="G1076" s="13">
        <f t="shared" si="194"/>
        <v>7.674950915461876</v>
      </c>
      <c r="H1076" s="13">
        <f t="shared" si="195"/>
        <v>88.29485065254336</v>
      </c>
      <c r="I1076" s="16">
        <f t="shared" si="202"/>
        <v>99.403856617304257</v>
      </c>
      <c r="J1076" s="13">
        <f t="shared" si="196"/>
        <v>50.931654510976578</v>
      </c>
      <c r="K1076" s="13">
        <f t="shared" si="197"/>
        <v>48.472202106327678</v>
      </c>
      <c r="L1076" s="13">
        <f t="shared" si="198"/>
        <v>37.604828611134998</v>
      </c>
      <c r="M1076" s="13">
        <f t="shared" si="203"/>
        <v>39.32715853130285</v>
      </c>
      <c r="N1076" s="13">
        <f t="shared" si="199"/>
        <v>24.382838289407765</v>
      </c>
      <c r="O1076" s="13">
        <f t="shared" si="200"/>
        <v>32.057789204869643</v>
      </c>
      <c r="Q1076">
        <v>15.059579031017689</v>
      </c>
    </row>
    <row r="1077" spans="1:17" x14ac:dyDescent="0.2">
      <c r="A1077" s="14">
        <f t="shared" si="201"/>
        <v>54758</v>
      </c>
      <c r="B1077" s="1">
        <f t="shared" si="204"/>
        <v>12</v>
      </c>
      <c r="F1077" s="34">
        <v>49.716326304934597</v>
      </c>
      <c r="G1077" s="13">
        <f t="shared" si="194"/>
        <v>2.5036826546555804</v>
      </c>
      <c r="H1077" s="13">
        <f t="shared" si="195"/>
        <v>47.21264365027902</v>
      </c>
      <c r="I1077" s="16">
        <f t="shared" si="202"/>
        <v>58.080017145471707</v>
      </c>
      <c r="J1077" s="13">
        <f t="shared" si="196"/>
        <v>38.729758065721704</v>
      </c>
      <c r="K1077" s="13">
        <f t="shared" si="197"/>
        <v>19.350259079750003</v>
      </c>
      <c r="L1077" s="13">
        <f t="shared" si="198"/>
        <v>8.2687582616570481</v>
      </c>
      <c r="M1077" s="13">
        <f t="shared" si="203"/>
        <v>23.213078503552133</v>
      </c>
      <c r="N1077" s="13">
        <f t="shared" si="199"/>
        <v>14.392108672202323</v>
      </c>
      <c r="O1077" s="13">
        <f t="shared" si="200"/>
        <v>16.895791326857903</v>
      </c>
      <c r="Q1077">
        <v>13.150177611015479</v>
      </c>
    </row>
    <row r="1078" spans="1:17" x14ac:dyDescent="0.2">
      <c r="A1078" s="14">
        <f t="shared" si="201"/>
        <v>54789</v>
      </c>
      <c r="B1078" s="1">
        <f t="shared" si="204"/>
        <v>1</v>
      </c>
      <c r="F1078" s="34">
        <v>64.621099937871293</v>
      </c>
      <c r="G1078" s="13">
        <f t="shared" si="194"/>
        <v>4.1700781500022188</v>
      </c>
      <c r="H1078" s="13">
        <f t="shared" si="195"/>
        <v>60.451021787869074</v>
      </c>
      <c r="I1078" s="16">
        <f t="shared" si="202"/>
        <v>71.532522605962043</v>
      </c>
      <c r="J1078" s="13">
        <f t="shared" si="196"/>
        <v>41.720605026051693</v>
      </c>
      <c r="K1078" s="13">
        <f t="shared" si="197"/>
        <v>29.81191757991035</v>
      </c>
      <c r="L1078" s="13">
        <f t="shared" si="198"/>
        <v>18.807339064896272</v>
      </c>
      <c r="M1078" s="13">
        <f t="shared" si="203"/>
        <v>27.628308896246086</v>
      </c>
      <c r="N1078" s="13">
        <f t="shared" si="199"/>
        <v>17.129551515672574</v>
      </c>
      <c r="O1078" s="13">
        <f t="shared" si="200"/>
        <v>21.299629665674793</v>
      </c>
      <c r="Q1078">
        <v>12.97772859354839</v>
      </c>
    </row>
    <row r="1079" spans="1:17" x14ac:dyDescent="0.2">
      <c r="A1079" s="14">
        <f t="shared" si="201"/>
        <v>54820</v>
      </c>
      <c r="B1079" s="1">
        <f t="shared" si="204"/>
        <v>2</v>
      </c>
      <c r="F1079" s="34">
        <v>0</v>
      </c>
      <c r="G1079" s="13">
        <f t="shared" si="194"/>
        <v>0</v>
      </c>
      <c r="H1079" s="13">
        <f t="shared" si="195"/>
        <v>0</v>
      </c>
      <c r="I1079" s="16">
        <f t="shared" si="202"/>
        <v>11.004578515014078</v>
      </c>
      <c r="J1079" s="13">
        <f t="shared" si="196"/>
        <v>10.785160778395703</v>
      </c>
      <c r="K1079" s="13">
        <f t="shared" si="197"/>
        <v>0.21941773661837516</v>
      </c>
      <c r="L1079" s="13">
        <f t="shared" si="198"/>
        <v>0</v>
      </c>
      <c r="M1079" s="13">
        <f t="shared" si="203"/>
        <v>10.498757380573512</v>
      </c>
      <c r="N1079" s="13">
        <f t="shared" si="199"/>
        <v>6.5092295759555769</v>
      </c>
      <c r="O1079" s="13">
        <f t="shared" si="200"/>
        <v>6.5092295759555769</v>
      </c>
      <c r="Q1079">
        <v>13.78172858083129</v>
      </c>
    </row>
    <row r="1080" spans="1:17" x14ac:dyDescent="0.2">
      <c r="A1080" s="14">
        <f t="shared" si="201"/>
        <v>54848</v>
      </c>
      <c r="B1080" s="1">
        <f t="shared" si="204"/>
        <v>3</v>
      </c>
      <c r="F1080" s="34">
        <v>53.496173589473592</v>
      </c>
      <c r="G1080" s="13">
        <f t="shared" si="194"/>
        <v>2.9262801823453022</v>
      </c>
      <c r="H1080" s="13">
        <f t="shared" si="195"/>
        <v>50.569893407128291</v>
      </c>
      <c r="I1080" s="16">
        <f t="shared" si="202"/>
        <v>50.789311143746666</v>
      </c>
      <c r="J1080" s="13">
        <f t="shared" si="196"/>
        <v>38.176946427474896</v>
      </c>
      <c r="K1080" s="13">
        <f t="shared" si="197"/>
        <v>12.61236471627177</v>
      </c>
      <c r="L1080" s="13">
        <f t="shared" si="198"/>
        <v>1.4813216241375637</v>
      </c>
      <c r="M1080" s="13">
        <f t="shared" si="203"/>
        <v>5.470849428755499</v>
      </c>
      <c r="N1080" s="13">
        <f t="shared" si="199"/>
        <v>3.3919266458284092</v>
      </c>
      <c r="O1080" s="13">
        <f t="shared" si="200"/>
        <v>6.3182068281737109</v>
      </c>
      <c r="Q1080">
        <v>14.71037419311817</v>
      </c>
    </row>
    <row r="1081" spans="1:17" x14ac:dyDescent="0.2">
      <c r="A1081" s="14">
        <f t="shared" si="201"/>
        <v>54879</v>
      </c>
      <c r="B1081" s="1">
        <f t="shared" si="204"/>
        <v>4</v>
      </c>
      <c r="F1081" s="34">
        <v>0.16306895460323029</v>
      </c>
      <c r="G1081" s="13">
        <f t="shared" si="194"/>
        <v>0</v>
      </c>
      <c r="H1081" s="13">
        <f t="shared" si="195"/>
        <v>0.16306895460323029</v>
      </c>
      <c r="I1081" s="16">
        <f t="shared" si="202"/>
        <v>11.294112046737437</v>
      </c>
      <c r="J1081" s="13">
        <f t="shared" si="196"/>
        <v>11.161403796079442</v>
      </c>
      <c r="K1081" s="13">
        <f t="shared" si="197"/>
        <v>0.13270825065799485</v>
      </c>
      <c r="L1081" s="13">
        <f t="shared" si="198"/>
        <v>0</v>
      </c>
      <c r="M1081" s="13">
        <f t="shared" si="203"/>
        <v>2.0789227829270898</v>
      </c>
      <c r="N1081" s="13">
        <f t="shared" si="199"/>
        <v>1.2889321254147956</v>
      </c>
      <c r="O1081" s="13">
        <f t="shared" si="200"/>
        <v>1.2889321254147956</v>
      </c>
      <c r="Q1081">
        <v>18.021552818280739</v>
      </c>
    </row>
    <row r="1082" spans="1:17" x14ac:dyDescent="0.2">
      <c r="A1082" s="14">
        <f t="shared" si="201"/>
        <v>54909</v>
      </c>
      <c r="B1082" s="1">
        <f t="shared" si="204"/>
        <v>5</v>
      </c>
      <c r="F1082" s="34">
        <v>10.17771625024935</v>
      </c>
      <c r="G1082" s="13">
        <f t="shared" si="194"/>
        <v>0</v>
      </c>
      <c r="H1082" s="13">
        <f t="shared" si="195"/>
        <v>10.17771625024935</v>
      </c>
      <c r="I1082" s="16">
        <f t="shared" si="202"/>
        <v>10.310424500907345</v>
      </c>
      <c r="J1082" s="13">
        <f t="shared" si="196"/>
        <v>10.233290216527342</v>
      </c>
      <c r="K1082" s="13">
        <f t="shared" si="197"/>
        <v>7.7134284380003137E-2</v>
      </c>
      <c r="L1082" s="13">
        <f t="shared" si="198"/>
        <v>0</v>
      </c>
      <c r="M1082" s="13">
        <f t="shared" si="203"/>
        <v>0.78999065751229414</v>
      </c>
      <c r="N1082" s="13">
        <f t="shared" si="199"/>
        <v>0.48979420765762238</v>
      </c>
      <c r="O1082" s="13">
        <f t="shared" si="200"/>
        <v>0.48979420765762238</v>
      </c>
      <c r="Q1082">
        <v>19.96909680115294</v>
      </c>
    </row>
    <row r="1083" spans="1:17" x14ac:dyDescent="0.2">
      <c r="A1083" s="14">
        <f t="shared" si="201"/>
        <v>54940</v>
      </c>
      <c r="B1083" s="1">
        <f t="shared" si="204"/>
        <v>6</v>
      </c>
      <c r="F1083" s="34">
        <v>46.487098132966473</v>
      </c>
      <c r="G1083" s="13">
        <f t="shared" si="194"/>
        <v>2.1426458880640515</v>
      </c>
      <c r="H1083" s="13">
        <f t="shared" si="195"/>
        <v>44.344452244902421</v>
      </c>
      <c r="I1083" s="16">
        <f t="shared" si="202"/>
        <v>44.421586529282422</v>
      </c>
      <c r="J1083" s="13">
        <f t="shared" si="196"/>
        <v>41.38023765620882</v>
      </c>
      <c r="K1083" s="13">
        <f t="shared" si="197"/>
        <v>3.041348873073602</v>
      </c>
      <c r="L1083" s="13">
        <f t="shared" si="198"/>
        <v>0</v>
      </c>
      <c r="M1083" s="13">
        <f t="shared" si="203"/>
        <v>0.30019644985467175</v>
      </c>
      <c r="N1083" s="13">
        <f t="shared" si="199"/>
        <v>0.1861217989098965</v>
      </c>
      <c r="O1083" s="13">
        <f t="shared" si="200"/>
        <v>2.328767686973948</v>
      </c>
      <c r="Q1083">
        <v>24.305563208313131</v>
      </c>
    </row>
    <row r="1084" spans="1:17" x14ac:dyDescent="0.2">
      <c r="A1084" s="14">
        <f t="shared" si="201"/>
        <v>54970</v>
      </c>
      <c r="B1084" s="1">
        <f t="shared" si="204"/>
        <v>7</v>
      </c>
      <c r="F1084" s="34">
        <v>3.7150402907574591</v>
      </c>
      <c r="G1084" s="13">
        <f t="shared" si="194"/>
        <v>0</v>
      </c>
      <c r="H1084" s="13">
        <f t="shared" si="195"/>
        <v>3.7150402907574591</v>
      </c>
      <c r="I1084" s="16">
        <f t="shared" si="202"/>
        <v>6.7563891638310611</v>
      </c>
      <c r="J1084" s="13">
        <f t="shared" si="196"/>
        <v>6.7450051702262188</v>
      </c>
      <c r="K1084" s="13">
        <f t="shared" si="197"/>
        <v>1.1383993604842324E-2</v>
      </c>
      <c r="L1084" s="13">
        <f t="shared" si="198"/>
        <v>0</v>
      </c>
      <c r="M1084" s="13">
        <f t="shared" si="203"/>
        <v>0.11407465094477526</v>
      </c>
      <c r="N1084" s="13">
        <f t="shared" si="199"/>
        <v>7.0726283585760663E-2</v>
      </c>
      <c r="O1084" s="13">
        <f t="shared" si="200"/>
        <v>7.0726283585760663E-2</v>
      </c>
      <c r="Q1084">
        <v>24.61072963200737</v>
      </c>
    </row>
    <row r="1085" spans="1:17" ht="13.5" customHeight="1" thickBot="1" x14ac:dyDescent="0.25">
      <c r="A1085" s="14">
        <f t="shared" si="201"/>
        <v>55001</v>
      </c>
      <c r="B1085" s="3">
        <f t="shared" si="204"/>
        <v>8</v>
      </c>
      <c r="F1085" s="34">
        <v>2.1683769330361828</v>
      </c>
      <c r="G1085" s="13">
        <f t="shared" si="194"/>
        <v>0</v>
      </c>
      <c r="H1085" s="13">
        <f t="shared" si="195"/>
        <v>2.1683769330361828</v>
      </c>
      <c r="I1085" s="16">
        <f t="shared" si="202"/>
        <v>2.1797609266410252</v>
      </c>
      <c r="J1085" s="13">
        <f t="shared" si="196"/>
        <v>2.1793744962082489</v>
      </c>
      <c r="K1085" s="13">
        <f t="shared" si="197"/>
        <v>3.8643043277630795E-4</v>
      </c>
      <c r="L1085" s="13">
        <f t="shared" si="198"/>
        <v>0</v>
      </c>
      <c r="M1085" s="13">
        <f t="shared" si="203"/>
        <v>4.3348367359014595E-2</v>
      </c>
      <c r="N1085" s="13">
        <f t="shared" si="199"/>
        <v>2.6875987762589048E-2</v>
      </c>
      <c r="O1085" s="13">
        <f t="shared" si="200"/>
        <v>2.6875987762589048E-2</v>
      </c>
      <c r="Q1085">
        <v>24.54950400000001</v>
      </c>
    </row>
    <row r="1086" spans="1:17" x14ac:dyDescent="0.2">
      <c r="A1086" s="14">
        <f t="shared" si="201"/>
        <v>55032</v>
      </c>
      <c r="B1086" s="1">
        <f t="shared" si="204"/>
        <v>9</v>
      </c>
      <c r="F1086" s="34">
        <v>27.08909585243515</v>
      </c>
      <c r="G1086" s="13">
        <f t="shared" si="194"/>
        <v>0</v>
      </c>
      <c r="H1086" s="13">
        <f t="shared" si="195"/>
        <v>27.08909585243515</v>
      </c>
      <c r="I1086" s="16">
        <f t="shared" si="202"/>
        <v>27.089482282867927</v>
      </c>
      <c r="J1086" s="13">
        <f t="shared" si="196"/>
        <v>26.353114655235707</v>
      </c>
      <c r="K1086" s="13">
        <f t="shared" si="197"/>
        <v>0.73636762763221952</v>
      </c>
      <c r="L1086" s="13">
        <f t="shared" si="198"/>
        <v>0</v>
      </c>
      <c r="M1086" s="13">
        <f t="shared" si="203"/>
        <v>1.6472379596425547E-2</v>
      </c>
      <c r="N1086" s="13">
        <f t="shared" si="199"/>
        <v>1.0212875349783839E-2</v>
      </c>
      <c r="O1086" s="13">
        <f t="shared" si="200"/>
        <v>1.0212875349783839E-2</v>
      </c>
      <c r="Q1086">
        <v>24.306744988628999</v>
      </c>
    </row>
    <row r="1087" spans="1:17" x14ac:dyDescent="0.2">
      <c r="A1087" s="14">
        <f t="shared" si="201"/>
        <v>55062</v>
      </c>
      <c r="B1087" s="1">
        <f t="shared" si="204"/>
        <v>10</v>
      </c>
      <c r="F1087" s="34">
        <v>17.401409275350439</v>
      </c>
      <c r="G1087" s="13">
        <f t="shared" si="194"/>
        <v>0</v>
      </c>
      <c r="H1087" s="13">
        <f t="shared" si="195"/>
        <v>17.401409275350439</v>
      </c>
      <c r="I1087" s="16">
        <f t="shared" si="202"/>
        <v>18.137776902982658</v>
      </c>
      <c r="J1087" s="13">
        <f t="shared" si="196"/>
        <v>17.798668873855963</v>
      </c>
      <c r="K1087" s="13">
        <f t="shared" si="197"/>
        <v>0.33910802912669524</v>
      </c>
      <c r="L1087" s="13">
        <f t="shared" si="198"/>
        <v>0</v>
      </c>
      <c r="M1087" s="13">
        <f t="shared" si="203"/>
        <v>6.2595042466417079E-3</v>
      </c>
      <c r="N1087" s="13">
        <f t="shared" si="199"/>
        <v>3.8808926329178587E-3</v>
      </c>
      <c r="O1087" s="13">
        <f t="shared" si="200"/>
        <v>3.8808926329178587E-3</v>
      </c>
      <c r="Q1087">
        <v>21.358172220368932</v>
      </c>
    </row>
    <row r="1088" spans="1:17" x14ac:dyDescent="0.2">
      <c r="A1088" s="14">
        <f t="shared" si="201"/>
        <v>55093</v>
      </c>
      <c r="B1088" s="1">
        <f t="shared" si="204"/>
        <v>11</v>
      </c>
      <c r="F1088" s="34">
        <v>55.461625577330118</v>
      </c>
      <c r="G1088" s="13">
        <f t="shared" si="194"/>
        <v>3.1460232270599566</v>
      </c>
      <c r="H1088" s="13">
        <f t="shared" si="195"/>
        <v>52.315602350270161</v>
      </c>
      <c r="I1088" s="16">
        <f t="shared" si="202"/>
        <v>52.65471037939686</v>
      </c>
      <c r="J1088" s="13">
        <f t="shared" si="196"/>
        <v>40.4529576927482</v>
      </c>
      <c r="K1088" s="13">
        <f t="shared" si="197"/>
        <v>12.201752686648661</v>
      </c>
      <c r="L1088" s="13">
        <f t="shared" si="198"/>
        <v>1.067690453429891</v>
      </c>
      <c r="M1088" s="13">
        <f t="shared" si="203"/>
        <v>1.0700690650436149</v>
      </c>
      <c r="N1088" s="13">
        <f t="shared" si="199"/>
        <v>0.66344282032704127</v>
      </c>
      <c r="O1088" s="13">
        <f t="shared" si="200"/>
        <v>3.8094660473869979</v>
      </c>
      <c r="Q1088">
        <v>15.968222091763909</v>
      </c>
    </row>
    <row r="1089" spans="1:17" x14ac:dyDescent="0.2">
      <c r="A1089" s="14">
        <f t="shared" si="201"/>
        <v>55123</v>
      </c>
      <c r="B1089" s="1">
        <f t="shared" si="204"/>
        <v>12</v>
      </c>
      <c r="F1089" s="34">
        <v>49.672233771187287</v>
      </c>
      <c r="G1089" s="13">
        <f t="shared" si="194"/>
        <v>2.4987529857169948</v>
      </c>
      <c r="H1089" s="13">
        <f t="shared" si="195"/>
        <v>47.173480785470289</v>
      </c>
      <c r="I1089" s="16">
        <f t="shared" si="202"/>
        <v>58.30754301868906</v>
      </c>
      <c r="J1089" s="13">
        <f t="shared" si="196"/>
        <v>39.843607852241178</v>
      </c>
      <c r="K1089" s="13">
        <f t="shared" si="197"/>
        <v>18.463935166447882</v>
      </c>
      <c r="L1089" s="13">
        <f t="shared" si="198"/>
        <v>7.3759174010961308</v>
      </c>
      <c r="M1089" s="13">
        <f t="shared" si="203"/>
        <v>7.7825436458127033</v>
      </c>
      <c r="N1089" s="13">
        <f t="shared" si="199"/>
        <v>4.8251770604038757</v>
      </c>
      <c r="O1089" s="13">
        <f t="shared" si="200"/>
        <v>7.3239300461208705</v>
      </c>
      <c r="Q1089">
        <v>13.8596583227512</v>
      </c>
    </row>
    <row r="1090" spans="1:17" x14ac:dyDescent="0.2">
      <c r="A1090" s="14">
        <f t="shared" si="201"/>
        <v>55154</v>
      </c>
      <c r="B1090" s="1">
        <f t="shared" si="204"/>
        <v>1</v>
      </c>
      <c r="F1090" s="34">
        <v>0.80120463461232216</v>
      </c>
      <c r="G1090" s="13">
        <f t="shared" si="194"/>
        <v>0</v>
      </c>
      <c r="H1090" s="13">
        <f t="shared" si="195"/>
        <v>0.80120463461232216</v>
      </c>
      <c r="I1090" s="16">
        <f t="shared" si="202"/>
        <v>11.889222399964073</v>
      </c>
      <c r="J1090" s="13">
        <f t="shared" si="196"/>
        <v>11.57238179400313</v>
      </c>
      <c r="K1090" s="13">
        <f t="shared" si="197"/>
        <v>0.31684060596094277</v>
      </c>
      <c r="L1090" s="13">
        <f t="shared" si="198"/>
        <v>0</v>
      </c>
      <c r="M1090" s="13">
        <f t="shared" si="203"/>
        <v>2.9573665854088276</v>
      </c>
      <c r="N1090" s="13">
        <f t="shared" si="199"/>
        <v>1.833567282953473</v>
      </c>
      <c r="O1090" s="13">
        <f t="shared" si="200"/>
        <v>1.833567282953473</v>
      </c>
      <c r="Q1090">
        <v>12.720053593548389</v>
      </c>
    </row>
    <row r="1091" spans="1:17" x14ac:dyDescent="0.2">
      <c r="A1091" s="14">
        <f t="shared" si="201"/>
        <v>55185</v>
      </c>
      <c r="B1091" s="1">
        <f t="shared" si="204"/>
        <v>2</v>
      </c>
      <c r="F1091" s="34">
        <v>72.885855936370945</v>
      </c>
      <c r="G1091" s="13">
        <f t="shared" si="194"/>
        <v>5.0941010506657127</v>
      </c>
      <c r="H1091" s="13">
        <f t="shared" si="195"/>
        <v>67.791754885705231</v>
      </c>
      <c r="I1091" s="16">
        <f t="shared" si="202"/>
        <v>68.108595491666179</v>
      </c>
      <c r="J1091" s="13">
        <f t="shared" si="196"/>
        <v>43.434385304936619</v>
      </c>
      <c r="K1091" s="13">
        <f t="shared" si="197"/>
        <v>24.67421018672956</v>
      </c>
      <c r="L1091" s="13">
        <f t="shared" si="198"/>
        <v>13.631855224967312</v>
      </c>
      <c r="M1091" s="13">
        <f t="shared" si="203"/>
        <v>14.755654527422665</v>
      </c>
      <c r="N1091" s="13">
        <f t="shared" si="199"/>
        <v>9.1485058070020528</v>
      </c>
      <c r="O1091" s="13">
        <f t="shared" si="200"/>
        <v>14.242606857667766</v>
      </c>
      <c r="Q1091">
        <v>14.333078292525631</v>
      </c>
    </row>
    <row r="1092" spans="1:17" x14ac:dyDescent="0.2">
      <c r="A1092" s="14">
        <f t="shared" si="201"/>
        <v>55213</v>
      </c>
      <c r="B1092" s="1">
        <f t="shared" si="204"/>
        <v>3</v>
      </c>
      <c r="F1092" s="34">
        <v>32.746863468903307</v>
      </c>
      <c r="G1092" s="13">
        <f t="shared" si="194"/>
        <v>0.60644911560161407</v>
      </c>
      <c r="H1092" s="13">
        <f t="shared" si="195"/>
        <v>32.140414353301693</v>
      </c>
      <c r="I1092" s="16">
        <f t="shared" si="202"/>
        <v>43.182769315063943</v>
      </c>
      <c r="J1092" s="13">
        <f t="shared" si="196"/>
        <v>34.79876770233826</v>
      </c>
      <c r="K1092" s="13">
        <f t="shared" si="197"/>
        <v>8.3840016127256831</v>
      </c>
      <c r="L1092" s="13">
        <f t="shared" si="198"/>
        <v>0</v>
      </c>
      <c r="M1092" s="13">
        <f t="shared" si="203"/>
        <v>5.6071487204206125</v>
      </c>
      <c r="N1092" s="13">
        <f t="shared" si="199"/>
        <v>3.4764322066607796</v>
      </c>
      <c r="O1092" s="13">
        <f t="shared" si="200"/>
        <v>4.0828813222623932</v>
      </c>
      <c r="Q1092">
        <v>14.92858469097051</v>
      </c>
    </row>
    <row r="1093" spans="1:17" x14ac:dyDescent="0.2">
      <c r="A1093" s="14">
        <f t="shared" si="201"/>
        <v>55244</v>
      </c>
      <c r="B1093" s="1">
        <f t="shared" si="204"/>
        <v>4</v>
      </c>
      <c r="F1093" s="34">
        <v>31.206530679774222</v>
      </c>
      <c r="G1093" s="13">
        <f t="shared" si="194"/>
        <v>0.43423558962982167</v>
      </c>
      <c r="H1093" s="13">
        <f t="shared" si="195"/>
        <v>30.7722950901444</v>
      </c>
      <c r="I1093" s="16">
        <f t="shared" si="202"/>
        <v>39.15629670287008</v>
      </c>
      <c r="J1093" s="13">
        <f t="shared" si="196"/>
        <v>34.882806152701399</v>
      </c>
      <c r="K1093" s="13">
        <f t="shared" si="197"/>
        <v>4.2734905501686811</v>
      </c>
      <c r="L1093" s="13">
        <f t="shared" si="198"/>
        <v>0</v>
      </c>
      <c r="M1093" s="13">
        <f t="shared" si="203"/>
        <v>2.130716513759833</v>
      </c>
      <c r="N1093" s="13">
        <f t="shared" si="199"/>
        <v>1.3210442385310963</v>
      </c>
      <c r="O1093" s="13">
        <f t="shared" si="200"/>
        <v>1.7552798281609179</v>
      </c>
      <c r="Q1093">
        <v>18.73231090264256</v>
      </c>
    </row>
    <row r="1094" spans="1:17" x14ac:dyDescent="0.2">
      <c r="A1094" s="14">
        <f t="shared" si="201"/>
        <v>55274</v>
      </c>
      <c r="B1094" s="1">
        <f t="shared" si="204"/>
        <v>5</v>
      </c>
      <c r="F1094" s="34">
        <v>4.5213752621759404</v>
      </c>
      <c r="G1094" s="13">
        <f t="shared" ref="G1094:G1157" si="205">IF((F1094-$J$2)&gt;0,$I$2*(F1094-$J$2),0)</f>
        <v>0</v>
      </c>
      <c r="H1094" s="13">
        <f t="shared" ref="H1094:H1157" si="206">F1094-G1094</f>
        <v>4.5213752621759404</v>
      </c>
      <c r="I1094" s="16">
        <f t="shared" si="202"/>
        <v>8.7948658123446215</v>
      </c>
      <c r="J1094" s="13">
        <f t="shared" ref="J1094:J1157" si="207">I1094/SQRT(1+(I1094/($K$2*(300+(25*Q1094)+0.05*(Q1094)^3)))^2)</f>
        <v>8.7378871372986051</v>
      </c>
      <c r="K1094" s="13">
        <f t="shared" ref="K1094:K1157" si="208">I1094-J1094</f>
        <v>5.6978675046016392E-2</v>
      </c>
      <c r="L1094" s="13">
        <f t="shared" ref="L1094:L1157" si="209">IF(K1094&gt;$N$2,(K1094-$N$2)/$L$2,0)</f>
        <v>0</v>
      </c>
      <c r="M1094" s="13">
        <f t="shared" si="203"/>
        <v>0.80967227522873664</v>
      </c>
      <c r="N1094" s="13">
        <f t="shared" ref="N1094:N1157" si="210">$M$2*M1094</f>
        <v>0.50199681064181667</v>
      </c>
      <c r="O1094" s="13">
        <f t="shared" ref="O1094:O1157" si="211">N1094+G1094</f>
        <v>0.50199681064181667</v>
      </c>
      <c r="Q1094">
        <v>18.75063897708036</v>
      </c>
    </row>
    <row r="1095" spans="1:17" x14ac:dyDescent="0.2">
      <c r="A1095" s="14">
        <f t="shared" ref="A1095:A1158" si="212">EDATE(A1094,1)</f>
        <v>55305</v>
      </c>
      <c r="B1095" s="1">
        <f t="shared" si="204"/>
        <v>6</v>
      </c>
      <c r="F1095" s="34">
        <v>2.1011597951682561</v>
      </c>
      <c r="G1095" s="13">
        <f t="shared" si="205"/>
        <v>0</v>
      </c>
      <c r="H1095" s="13">
        <f t="shared" si="206"/>
        <v>2.1011597951682561</v>
      </c>
      <c r="I1095" s="16">
        <f t="shared" ref="I1095:I1158" si="213">H1095+K1094-L1094</f>
        <v>2.1581384702142725</v>
      </c>
      <c r="J1095" s="13">
        <f t="shared" si="207"/>
        <v>2.1573960752274344</v>
      </c>
      <c r="K1095" s="13">
        <f t="shared" si="208"/>
        <v>7.4239498683814631E-4</v>
      </c>
      <c r="L1095" s="13">
        <f t="shared" si="209"/>
        <v>0</v>
      </c>
      <c r="M1095" s="13">
        <f t="shared" ref="M1095:M1158" si="214">L1095+M1094-N1094</f>
        <v>0.30767546458691997</v>
      </c>
      <c r="N1095" s="13">
        <f t="shared" si="210"/>
        <v>0.19075878804389038</v>
      </c>
      <c r="O1095" s="13">
        <f t="shared" si="211"/>
        <v>0.19075878804389038</v>
      </c>
      <c r="Q1095">
        <v>19.704030462086131</v>
      </c>
    </row>
    <row r="1096" spans="1:17" x14ac:dyDescent="0.2">
      <c r="A1096" s="14">
        <f t="shared" si="212"/>
        <v>55335</v>
      </c>
      <c r="B1096" s="1">
        <f t="shared" si="204"/>
        <v>7</v>
      </c>
      <c r="F1096" s="34">
        <v>20.317544050344981</v>
      </c>
      <c r="G1096" s="13">
        <f t="shared" si="205"/>
        <v>0</v>
      </c>
      <c r="H1096" s="13">
        <f t="shared" si="206"/>
        <v>20.317544050344981</v>
      </c>
      <c r="I1096" s="16">
        <f t="shared" si="213"/>
        <v>20.318286445331818</v>
      </c>
      <c r="J1096" s="13">
        <f t="shared" si="207"/>
        <v>20.066164437297633</v>
      </c>
      <c r="K1096" s="13">
        <f t="shared" si="208"/>
        <v>0.25212200803418483</v>
      </c>
      <c r="L1096" s="13">
        <f t="shared" si="209"/>
        <v>0</v>
      </c>
      <c r="M1096" s="13">
        <f t="shared" si="214"/>
        <v>0.11691667654302959</v>
      </c>
      <c r="N1096" s="13">
        <f t="shared" si="210"/>
        <v>7.2488339456678347E-2</v>
      </c>
      <c r="O1096" s="13">
        <f t="shared" si="211"/>
        <v>7.2488339456678347E-2</v>
      </c>
      <c r="Q1096">
        <v>25.972509000000009</v>
      </c>
    </row>
    <row r="1097" spans="1:17" ht="13.5" customHeight="1" thickBot="1" x14ac:dyDescent="0.25">
      <c r="A1097" s="14">
        <f t="shared" si="212"/>
        <v>55366</v>
      </c>
      <c r="B1097" s="3">
        <f t="shared" si="204"/>
        <v>8</v>
      </c>
      <c r="F1097" s="34">
        <v>28.51167879501574</v>
      </c>
      <c r="G1097" s="13">
        <f t="shared" si="205"/>
        <v>0.13294359070510345</v>
      </c>
      <c r="H1097" s="13">
        <f t="shared" si="206"/>
        <v>28.378735204310637</v>
      </c>
      <c r="I1097" s="16">
        <f t="shared" si="213"/>
        <v>28.630857212344822</v>
      </c>
      <c r="J1097" s="13">
        <f t="shared" si="207"/>
        <v>27.695843727844821</v>
      </c>
      <c r="K1097" s="13">
        <f t="shared" si="208"/>
        <v>0.93501348450000066</v>
      </c>
      <c r="L1097" s="13">
        <f t="shared" si="209"/>
        <v>0</v>
      </c>
      <c r="M1097" s="13">
        <f t="shared" si="214"/>
        <v>4.4428337086351244E-2</v>
      </c>
      <c r="N1097" s="13">
        <f t="shared" si="210"/>
        <v>2.7545568993537772E-2</v>
      </c>
      <c r="O1097" s="13">
        <f t="shared" si="211"/>
        <v>0.16048915969864122</v>
      </c>
      <c r="Q1097">
        <v>23.725902653592431</v>
      </c>
    </row>
    <row r="1098" spans="1:17" x14ac:dyDescent="0.2">
      <c r="A1098" s="14">
        <f t="shared" si="212"/>
        <v>55397</v>
      </c>
      <c r="B1098" s="1">
        <f t="shared" si="204"/>
        <v>9</v>
      </c>
      <c r="F1098" s="34">
        <v>2.7719603601057612</v>
      </c>
      <c r="G1098" s="13">
        <f t="shared" si="205"/>
        <v>0</v>
      </c>
      <c r="H1098" s="13">
        <f t="shared" si="206"/>
        <v>2.7719603601057612</v>
      </c>
      <c r="I1098" s="16">
        <f t="shared" si="213"/>
        <v>3.7069738446057618</v>
      </c>
      <c r="J1098" s="13">
        <f t="shared" si="207"/>
        <v>3.7042740773050831</v>
      </c>
      <c r="K1098" s="13">
        <f t="shared" si="208"/>
        <v>2.6997673006787792E-3</v>
      </c>
      <c r="L1098" s="13">
        <f t="shared" si="209"/>
        <v>0</v>
      </c>
      <c r="M1098" s="13">
        <f t="shared" si="214"/>
        <v>1.6882768092813472E-2</v>
      </c>
      <c r="N1098" s="13">
        <f t="shared" si="210"/>
        <v>1.0467316217544353E-2</v>
      </c>
      <c r="O1098" s="13">
        <f t="shared" si="211"/>
        <v>1.0467316217544353E-2</v>
      </c>
      <c r="Q1098">
        <v>22.045076167247331</v>
      </c>
    </row>
    <row r="1099" spans="1:17" x14ac:dyDescent="0.2">
      <c r="A1099" s="14">
        <f t="shared" si="212"/>
        <v>55427</v>
      </c>
      <c r="B1099" s="1">
        <f t="shared" si="204"/>
        <v>10</v>
      </c>
      <c r="F1099" s="34">
        <v>56.146871559868771</v>
      </c>
      <c r="G1099" s="13">
        <f t="shared" si="205"/>
        <v>3.2226356498064139</v>
      </c>
      <c r="H1099" s="13">
        <f t="shared" si="206"/>
        <v>52.924235910062357</v>
      </c>
      <c r="I1099" s="16">
        <f t="shared" si="213"/>
        <v>52.926935677363034</v>
      </c>
      <c r="J1099" s="13">
        <f t="shared" si="207"/>
        <v>45.328310257852536</v>
      </c>
      <c r="K1099" s="13">
        <f t="shared" si="208"/>
        <v>7.5986254195104976</v>
      </c>
      <c r="L1099" s="13">
        <f t="shared" si="209"/>
        <v>0</v>
      </c>
      <c r="M1099" s="13">
        <f t="shared" si="214"/>
        <v>6.4154518752691184E-3</v>
      </c>
      <c r="N1099" s="13">
        <f t="shared" si="210"/>
        <v>3.9775801626668536E-3</v>
      </c>
      <c r="O1099" s="13">
        <f t="shared" si="211"/>
        <v>3.2266132299690806</v>
      </c>
      <c r="Q1099">
        <v>20.624944115959089</v>
      </c>
    </row>
    <row r="1100" spans="1:17" x14ac:dyDescent="0.2">
      <c r="A1100" s="14">
        <f t="shared" si="212"/>
        <v>55458</v>
      </c>
      <c r="B1100" s="1">
        <f t="shared" si="204"/>
        <v>11</v>
      </c>
      <c r="F1100" s="34">
        <v>0.54692527220163734</v>
      </c>
      <c r="G1100" s="13">
        <f t="shared" si="205"/>
        <v>0</v>
      </c>
      <c r="H1100" s="13">
        <f t="shared" si="206"/>
        <v>0.54692527220163734</v>
      </c>
      <c r="I1100" s="16">
        <f t="shared" si="213"/>
        <v>8.1455506917121347</v>
      </c>
      <c r="J1100" s="13">
        <f t="shared" si="207"/>
        <v>8.082101455665363</v>
      </c>
      <c r="K1100" s="13">
        <f t="shared" si="208"/>
        <v>6.3449236046771773E-2</v>
      </c>
      <c r="L1100" s="13">
        <f t="shared" si="209"/>
        <v>0</v>
      </c>
      <c r="M1100" s="13">
        <f t="shared" si="214"/>
        <v>2.4378717126022648E-3</v>
      </c>
      <c r="N1100" s="13">
        <f t="shared" si="210"/>
        <v>1.5114804618134041E-3</v>
      </c>
      <c r="O1100" s="13">
        <f t="shared" si="211"/>
        <v>1.5114804618134041E-3</v>
      </c>
      <c r="Q1100">
        <v>16.343174258922549</v>
      </c>
    </row>
    <row r="1101" spans="1:17" x14ac:dyDescent="0.2">
      <c r="A1101" s="14">
        <f t="shared" si="212"/>
        <v>55488</v>
      </c>
      <c r="B1101" s="1">
        <f t="shared" si="204"/>
        <v>12</v>
      </c>
      <c r="F1101" s="34">
        <v>27.964759601851121</v>
      </c>
      <c r="G1101" s="13">
        <f t="shared" si="205"/>
        <v>7.1796490973635135E-2</v>
      </c>
      <c r="H1101" s="13">
        <f t="shared" si="206"/>
        <v>27.892963110877485</v>
      </c>
      <c r="I1101" s="16">
        <f t="shared" si="213"/>
        <v>27.956412346924257</v>
      </c>
      <c r="J1101" s="13">
        <f t="shared" si="207"/>
        <v>24.553925036533112</v>
      </c>
      <c r="K1101" s="13">
        <f t="shared" si="208"/>
        <v>3.4024873103911446</v>
      </c>
      <c r="L1101" s="13">
        <f t="shared" si="209"/>
        <v>0</v>
      </c>
      <c r="M1101" s="13">
        <f t="shared" si="214"/>
        <v>9.2639125078886075E-4</v>
      </c>
      <c r="N1101" s="13">
        <f t="shared" si="210"/>
        <v>5.7436257548909369E-4</v>
      </c>
      <c r="O1101" s="13">
        <f t="shared" si="211"/>
        <v>7.2370853549124231E-2</v>
      </c>
      <c r="Q1101">
        <v>12.9759679955185</v>
      </c>
    </row>
    <row r="1102" spans="1:17" x14ac:dyDescent="0.2">
      <c r="A1102" s="14">
        <f t="shared" si="212"/>
        <v>55519</v>
      </c>
      <c r="B1102" s="1">
        <f t="shared" si="204"/>
        <v>1</v>
      </c>
      <c r="F1102" s="34">
        <v>9.8410905562506077</v>
      </c>
      <c r="G1102" s="13">
        <f t="shared" si="205"/>
        <v>0</v>
      </c>
      <c r="H1102" s="13">
        <f t="shared" si="206"/>
        <v>9.8410905562506077</v>
      </c>
      <c r="I1102" s="16">
        <f t="shared" si="213"/>
        <v>13.243577866641752</v>
      </c>
      <c r="J1102" s="13">
        <f t="shared" si="207"/>
        <v>12.94018331392677</v>
      </c>
      <c r="K1102" s="13">
        <f t="shared" si="208"/>
        <v>0.30339455271498217</v>
      </c>
      <c r="L1102" s="13">
        <f t="shared" si="209"/>
        <v>0</v>
      </c>
      <c r="M1102" s="13">
        <f t="shared" si="214"/>
        <v>3.5202867529976706E-4</v>
      </c>
      <c r="N1102" s="13">
        <f t="shared" si="210"/>
        <v>2.1825777868585556E-4</v>
      </c>
      <c r="O1102" s="13">
        <f t="shared" si="211"/>
        <v>2.1825777868585556E-4</v>
      </c>
      <c r="Q1102">
        <v>15.41654412325922</v>
      </c>
    </row>
    <row r="1103" spans="1:17" x14ac:dyDescent="0.2">
      <c r="A1103" s="14">
        <f t="shared" si="212"/>
        <v>55550</v>
      </c>
      <c r="B1103" s="1">
        <f t="shared" si="204"/>
        <v>2</v>
      </c>
      <c r="F1103" s="34">
        <v>128.71873232898221</v>
      </c>
      <c r="G1103" s="13">
        <f t="shared" si="205"/>
        <v>11.336373224950417</v>
      </c>
      <c r="H1103" s="13">
        <f t="shared" si="206"/>
        <v>117.38235910403179</v>
      </c>
      <c r="I1103" s="16">
        <f t="shared" si="213"/>
        <v>117.68575365674677</v>
      </c>
      <c r="J1103" s="13">
        <f t="shared" si="207"/>
        <v>47.721423567775901</v>
      </c>
      <c r="K1103" s="13">
        <f t="shared" si="208"/>
        <v>69.964330088970868</v>
      </c>
      <c r="L1103" s="13">
        <f t="shared" si="209"/>
        <v>59.254983543564919</v>
      </c>
      <c r="M1103" s="13">
        <f t="shared" si="214"/>
        <v>59.255117314461536</v>
      </c>
      <c r="N1103" s="13">
        <f t="shared" si="210"/>
        <v>36.738172734966149</v>
      </c>
      <c r="O1103" s="13">
        <f t="shared" si="211"/>
        <v>48.074545959916563</v>
      </c>
      <c r="Q1103">
        <v>13.21571159354839</v>
      </c>
    </row>
    <row r="1104" spans="1:17" x14ac:dyDescent="0.2">
      <c r="A1104" s="14">
        <f t="shared" si="212"/>
        <v>55579</v>
      </c>
      <c r="B1104" s="1">
        <f t="shared" si="204"/>
        <v>3</v>
      </c>
      <c r="F1104" s="34">
        <v>7.7167117179593188</v>
      </c>
      <c r="G1104" s="13">
        <f t="shared" si="205"/>
        <v>0</v>
      </c>
      <c r="H1104" s="13">
        <f t="shared" si="206"/>
        <v>7.7167117179593188</v>
      </c>
      <c r="I1104" s="16">
        <f t="shared" si="213"/>
        <v>18.426058263365263</v>
      </c>
      <c r="J1104" s="13">
        <f t="shared" si="207"/>
        <v>17.765614152099346</v>
      </c>
      <c r="K1104" s="13">
        <f t="shared" si="208"/>
        <v>0.6604441112659174</v>
      </c>
      <c r="L1104" s="13">
        <f t="shared" si="209"/>
        <v>0</v>
      </c>
      <c r="M1104" s="13">
        <f t="shared" si="214"/>
        <v>22.516944579495387</v>
      </c>
      <c r="N1104" s="13">
        <f t="shared" si="210"/>
        <v>13.96050563928714</v>
      </c>
      <c r="O1104" s="13">
        <f t="shared" si="211"/>
        <v>13.96050563928714</v>
      </c>
      <c r="Q1104">
        <v>16.791598485840861</v>
      </c>
    </row>
    <row r="1105" spans="1:17" x14ac:dyDescent="0.2">
      <c r="A1105" s="14">
        <f t="shared" si="212"/>
        <v>55610</v>
      </c>
      <c r="B1105" s="1">
        <f t="shared" si="204"/>
        <v>4</v>
      </c>
      <c r="F1105" s="34">
        <v>26.30257926995138</v>
      </c>
      <c r="G1105" s="13">
        <f t="shared" si="205"/>
        <v>0</v>
      </c>
      <c r="H1105" s="13">
        <f t="shared" si="206"/>
        <v>26.30257926995138</v>
      </c>
      <c r="I1105" s="16">
        <f t="shared" si="213"/>
        <v>26.963023381217297</v>
      </c>
      <c r="J1105" s="13">
        <f t="shared" si="207"/>
        <v>24.903108978945383</v>
      </c>
      <c r="K1105" s="13">
        <f t="shared" si="208"/>
        <v>2.0599144022719145</v>
      </c>
      <c r="L1105" s="13">
        <f t="shared" si="209"/>
        <v>0</v>
      </c>
      <c r="M1105" s="13">
        <f t="shared" si="214"/>
        <v>8.5564389402082472</v>
      </c>
      <c r="N1105" s="13">
        <f t="shared" si="210"/>
        <v>5.3049921429291134</v>
      </c>
      <c r="O1105" s="13">
        <f t="shared" si="211"/>
        <v>5.3049921429291134</v>
      </c>
      <c r="Q1105">
        <v>16.361276858087859</v>
      </c>
    </row>
    <row r="1106" spans="1:17" x14ac:dyDescent="0.2">
      <c r="A1106" s="14">
        <f t="shared" si="212"/>
        <v>55640</v>
      </c>
      <c r="B1106" s="1">
        <f t="shared" si="204"/>
        <v>5</v>
      </c>
      <c r="F1106" s="34">
        <v>20.76827606097628</v>
      </c>
      <c r="G1106" s="13">
        <f t="shared" si="205"/>
        <v>0</v>
      </c>
      <c r="H1106" s="13">
        <f t="shared" si="206"/>
        <v>20.76827606097628</v>
      </c>
      <c r="I1106" s="16">
        <f t="shared" si="213"/>
        <v>22.828190463248195</v>
      </c>
      <c r="J1106" s="13">
        <f t="shared" si="207"/>
        <v>22.072706487230217</v>
      </c>
      <c r="K1106" s="13">
        <f t="shared" si="208"/>
        <v>0.75548397601797745</v>
      </c>
      <c r="L1106" s="13">
        <f t="shared" si="209"/>
        <v>0</v>
      </c>
      <c r="M1106" s="13">
        <f t="shared" si="214"/>
        <v>3.2514467972791339</v>
      </c>
      <c r="N1106" s="13">
        <f t="shared" si="210"/>
        <v>2.015897014313063</v>
      </c>
      <c r="O1106" s="13">
        <f t="shared" si="211"/>
        <v>2.015897014313063</v>
      </c>
      <c r="Q1106">
        <v>20.41637787993897</v>
      </c>
    </row>
    <row r="1107" spans="1:17" x14ac:dyDescent="0.2">
      <c r="A1107" s="14">
        <f t="shared" si="212"/>
        <v>55671</v>
      </c>
      <c r="B1107" s="1">
        <f t="shared" si="204"/>
        <v>6</v>
      </c>
      <c r="F1107" s="34">
        <v>6.0148689189764308</v>
      </c>
      <c r="G1107" s="13">
        <f t="shared" si="205"/>
        <v>0</v>
      </c>
      <c r="H1107" s="13">
        <f t="shared" si="206"/>
        <v>6.0148689189764308</v>
      </c>
      <c r="I1107" s="16">
        <f t="shared" si="213"/>
        <v>6.7703528949944083</v>
      </c>
      <c r="J1107" s="13">
        <f t="shared" si="207"/>
        <v>6.7573181967524123</v>
      </c>
      <c r="K1107" s="13">
        <f t="shared" si="208"/>
        <v>1.303469824199599E-2</v>
      </c>
      <c r="L1107" s="13">
        <f t="shared" si="209"/>
        <v>0</v>
      </c>
      <c r="M1107" s="13">
        <f t="shared" si="214"/>
        <v>1.2355497829660709</v>
      </c>
      <c r="N1107" s="13">
        <f t="shared" si="210"/>
        <v>0.76604086543896399</v>
      </c>
      <c r="O1107" s="13">
        <f t="shared" si="211"/>
        <v>0.76604086543896399</v>
      </c>
      <c r="Q1107">
        <v>23.684552353723799</v>
      </c>
    </row>
    <row r="1108" spans="1:17" x14ac:dyDescent="0.2">
      <c r="A1108" s="14">
        <f t="shared" si="212"/>
        <v>55701</v>
      </c>
      <c r="B1108" s="1">
        <f t="shared" si="204"/>
        <v>7</v>
      </c>
      <c r="F1108" s="34">
        <v>4.1589995557187036</v>
      </c>
      <c r="G1108" s="13">
        <f t="shared" si="205"/>
        <v>0</v>
      </c>
      <c r="H1108" s="13">
        <f t="shared" si="206"/>
        <v>4.1589995557187036</v>
      </c>
      <c r="I1108" s="16">
        <f t="shared" si="213"/>
        <v>4.1720342539606996</v>
      </c>
      <c r="J1108" s="13">
        <f t="shared" si="207"/>
        <v>4.1691246653075975</v>
      </c>
      <c r="K1108" s="13">
        <f t="shared" si="208"/>
        <v>2.9095886531020909E-3</v>
      </c>
      <c r="L1108" s="13">
        <f t="shared" si="209"/>
        <v>0</v>
      </c>
      <c r="M1108" s="13">
        <f t="shared" si="214"/>
        <v>0.46950891752710688</v>
      </c>
      <c r="N1108" s="13">
        <f t="shared" si="210"/>
        <v>0.29109552886680629</v>
      </c>
      <c r="O1108" s="13">
        <f t="shared" si="211"/>
        <v>0.29109552886680629</v>
      </c>
      <c r="Q1108">
        <v>24.034239062360641</v>
      </c>
    </row>
    <row r="1109" spans="1:17" ht="13.5" customHeight="1" thickBot="1" x14ac:dyDescent="0.25">
      <c r="A1109" s="14">
        <f t="shared" si="212"/>
        <v>55732</v>
      </c>
      <c r="B1109" s="3">
        <f t="shared" si="204"/>
        <v>8</v>
      </c>
      <c r="F1109" s="34">
        <v>16.460405606646759</v>
      </c>
      <c r="G1109" s="13">
        <f t="shared" si="205"/>
        <v>0</v>
      </c>
      <c r="H1109" s="13">
        <f t="shared" si="206"/>
        <v>16.460405606646759</v>
      </c>
      <c r="I1109" s="16">
        <f t="shared" si="213"/>
        <v>16.463315195299863</v>
      </c>
      <c r="J1109" s="13">
        <f t="shared" si="207"/>
        <v>16.297345118613688</v>
      </c>
      <c r="K1109" s="13">
        <f t="shared" si="208"/>
        <v>0.16597007668617536</v>
      </c>
      <c r="L1109" s="13">
        <f t="shared" si="209"/>
        <v>0</v>
      </c>
      <c r="M1109" s="13">
        <f t="shared" si="214"/>
        <v>0.1784133886603006</v>
      </c>
      <c r="N1109" s="13">
        <f t="shared" si="210"/>
        <v>0.11061630096938636</v>
      </c>
      <c r="O1109" s="13">
        <f t="shared" si="211"/>
        <v>0.11061630096938636</v>
      </c>
      <c r="Q1109">
        <v>24.465001000000012</v>
      </c>
    </row>
    <row r="1110" spans="1:17" x14ac:dyDescent="0.2">
      <c r="A1110" s="14">
        <f t="shared" si="212"/>
        <v>55763</v>
      </c>
      <c r="B1110" s="1">
        <f t="shared" si="204"/>
        <v>9</v>
      </c>
      <c r="F1110" s="34">
        <v>3.7695230343050681</v>
      </c>
      <c r="G1110" s="13">
        <f t="shared" si="205"/>
        <v>0</v>
      </c>
      <c r="H1110" s="13">
        <f t="shared" si="206"/>
        <v>3.7695230343050681</v>
      </c>
      <c r="I1110" s="16">
        <f t="shared" si="213"/>
        <v>3.9354931109912434</v>
      </c>
      <c r="J1110" s="13">
        <f t="shared" si="207"/>
        <v>3.9333411955634552</v>
      </c>
      <c r="K1110" s="13">
        <f t="shared" si="208"/>
        <v>2.1519154277882535E-3</v>
      </c>
      <c r="L1110" s="13">
        <f t="shared" si="209"/>
        <v>0</v>
      </c>
      <c r="M1110" s="13">
        <f t="shared" si="214"/>
        <v>6.7797087690914234E-2</v>
      </c>
      <c r="N1110" s="13">
        <f t="shared" si="210"/>
        <v>4.2034194368366827E-2</v>
      </c>
      <c r="O1110" s="13">
        <f t="shared" si="211"/>
        <v>4.2034194368366827E-2</v>
      </c>
      <c r="Q1110">
        <v>24.942188032774489</v>
      </c>
    </row>
    <row r="1111" spans="1:17" x14ac:dyDescent="0.2">
      <c r="A1111" s="14">
        <f t="shared" si="212"/>
        <v>55793</v>
      </c>
      <c r="B1111" s="1">
        <f t="shared" si="204"/>
        <v>10</v>
      </c>
      <c r="F1111" s="34">
        <v>16.485227987890251</v>
      </c>
      <c r="G1111" s="13">
        <f t="shared" si="205"/>
        <v>0</v>
      </c>
      <c r="H1111" s="13">
        <f t="shared" si="206"/>
        <v>16.485227987890251</v>
      </c>
      <c r="I1111" s="16">
        <f t="shared" si="213"/>
        <v>16.48737990331804</v>
      </c>
      <c r="J1111" s="13">
        <f t="shared" si="207"/>
        <v>16.150132538308814</v>
      </c>
      <c r="K1111" s="13">
        <f t="shared" si="208"/>
        <v>0.33724736500922603</v>
      </c>
      <c r="L1111" s="13">
        <f t="shared" si="209"/>
        <v>0</v>
      </c>
      <c r="M1111" s="13">
        <f t="shared" si="214"/>
        <v>2.5762893322547407E-2</v>
      </c>
      <c r="N1111" s="13">
        <f t="shared" si="210"/>
        <v>1.5972993859979391E-2</v>
      </c>
      <c r="O1111" s="13">
        <f t="shared" si="211"/>
        <v>1.5972993859979391E-2</v>
      </c>
      <c r="Q1111">
        <v>19.35685485470637</v>
      </c>
    </row>
    <row r="1112" spans="1:17" x14ac:dyDescent="0.2">
      <c r="A1112" s="14">
        <f t="shared" si="212"/>
        <v>55824</v>
      </c>
      <c r="B1112" s="1">
        <f t="shared" si="204"/>
        <v>11</v>
      </c>
      <c r="F1112" s="34">
        <v>33.467315055797457</v>
      </c>
      <c r="G1112" s="13">
        <f t="shared" si="205"/>
        <v>0.68699762365562078</v>
      </c>
      <c r="H1112" s="13">
        <f t="shared" si="206"/>
        <v>32.780317432141835</v>
      </c>
      <c r="I1112" s="16">
        <f t="shared" si="213"/>
        <v>33.117564797151061</v>
      </c>
      <c r="J1112" s="13">
        <f t="shared" si="207"/>
        <v>28.826627078346974</v>
      </c>
      <c r="K1112" s="13">
        <f t="shared" si="208"/>
        <v>4.2909377188040878</v>
      </c>
      <c r="L1112" s="13">
        <f t="shared" si="209"/>
        <v>0</v>
      </c>
      <c r="M1112" s="13">
        <f t="shared" si="214"/>
        <v>9.7898994625680164E-3</v>
      </c>
      <c r="N1112" s="13">
        <f t="shared" si="210"/>
        <v>6.0697376667921705E-3</v>
      </c>
      <c r="O1112" s="13">
        <f t="shared" si="211"/>
        <v>0.69306736132241298</v>
      </c>
      <c r="Q1112">
        <v>14.87640039196322</v>
      </c>
    </row>
    <row r="1113" spans="1:17" x14ac:dyDescent="0.2">
      <c r="A1113" s="14">
        <f t="shared" si="212"/>
        <v>55854</v>
      </c>
      <c r="B1113" s="1">
        <f t="shared" si="204"/>
        <v>12</v>
      </c>
      <c r="F1113" s="34">
        <v>51.544093802704381</v>
      </c>
      <c r="G1113" s="13">
        <f t="shared" si="205"/>
        <v>2.7080321872170119</v>
      </c>
      <c r="H1113" s="13">
        <f t="shared" si="206"/>
        <v>48.836061615487367</v>
      </c>
      <c r="I1113" s="16">
        <f t="shared" si="213"/>
        <v>53.126999334291455</v>
      </c>
      <c r="J1113" s="13">
        <f t="shared" si="207"/>
        <v>37.998237103067417</v>
      </c>
      <c r="K1113" s="13">
        <f t="shared" si="208"/>
        <v>15.128762231224037</v>
      </c>
      <c r="L1113" s="13">
        <f t="shared" si="209"/>
        <v>4.0162216635518098</v>
      </c>
      <c r="M1113" s="13">
        <f t="shared" si="214"/>
        <v>4.019941825347586</v>
      </c>
      <c r="N1113" s="13">
        <f t="shared" si="210"/>
        <v>2.4923639317155035</v>
      </c>
      <c r="O1113" s="13">
        <f t="shared" si="211"/>
        <v>5.200396118932515</v>
      </c>
      <c r="Q1113">
        <v>13.805744349611549</v>
      </c>
    </row>
    <row r="1114" spans="1:17" x14ac:dyDescent="0.2">
      <c r="A1114" s="14">
        <f t="shared" si="212"/>
        <v>55885</v>
      </c>
      <c r="B1114" s="1">
        <f t="shared" si="204"/>
        <v>1</v>
      </c>
      <c r="F1114" s="34">
        <v>25.612095599532601</v>
      </c>
      <c r="G1114" s="13">
        <f t="shared" si="205"/>
        <v>0</v>
      </c>
      <c r="H1114" s="13">
        <f t="shared" si="206"/>
        <v>25.612095599532601</v>
      </c>
      <c r="I1114" s="16">
        <f t="shared" si="213"/>
        <v>36.724636167204828</v>
      </c>
      <c r="J1114" s="13">
        <f t="shared" si="207"/>
        <v>30.80866744277608</v>
      </c>
      <c r="K1114" s="13">
        <f t="shared" si="208"/>
        <v>5.9159687244287475</v>
      </c>
      <c r="L1114" s="13">
        <f t="shared" si="209"/>
        <v>0</v>
      </c>
      <c r="M1114" s="13">
        <f t="shared" si="214"/>
        <v>1.5275778936320825</v>
      </c>
      <c r="N1114" s="13">
        <f t="shared" si="210"/>
        <v>0.94709829405189117</v>
      </c>
      <c r="O1114" s="13">
        <f t="shared" si="211"/>
        <v>0.94709829405189117</v>
      </c>
      <c r="Q1114">
        <v>14.388418593548391</v>
      </c>
    </row>
    <row r="1115" spans="1:17" x14ac:dyDescent="0.2">
      <c r="A1115" s="14">
        <f t="shared" si="212"/>
        <v>55916</v>
      </c>
      <c r="B1115" s="1">
        <f t="shared" si="204"/>
        <v>2</v>
      </c>
      <c r="F1115" s="34">
        <v>64.570504207253947</v>
      </c>
      <c r="G1115" s="13">
        <f t="shared" si="205"/>
        <v>4.1644214054141493</v>
      </c>
      <c r="H1115" s="13">
        <f t="shared" si="206"/>
        <v>60.406082801839801</v>
      </c>
      <c r="I1115" s="16">
        <f t="shared" si="213"/>
        <v>66.322051526268552</v>
      </c>
      <c r="J1115" s="13">
        <f t="shared" si="207"/>
        <v>44.43331934677628</v>
      </c>
      <c r="K1115" s="13">
        <f t="shared" si="208"/>
        <v>21.888732179492273</v>
      </c>
      <c r="L1115" s="13">
        <f t="shared" si="209"/>
        <v>10.825896202842284</v>
      </c>
      <c r="M1115" s="13">
        <f t="shared" si="214"/>
        <v>11.406375802422476</v>
      </c>
      <c r="N1115" s="13">
        <f t="shared" si="210"/>
        <v>7.0719529975019348</v>
      </c>
      <c r="O1115" s="13">
        <f t="shared" si="211"/>
        <v>11.236374402916084</v>
      </c>
      <c r="Q1115">
        <v>15.190424930183511</v>
      </c>
    </row>
    <row r="1116" spans="1:17" x14ac:dyDescent="0.2">
      <c r="A1116" s="14">
        <f t="shared" si="212"/>
        <v>55944</v>
      </c>
      <c r="B1116" s="1">
        <f t="shared" si="204"/>
        <v>3</v>
      </c>
      <c r="F1116" s="34">
        <v>14.467572761222989</v>
      </c>
      <c r="G1116" s="13">
        <f t="shared" si="205"/>
        <v>0</v>
      </c>
      <c r="H1116" s="13">
        <f t="shared" si="206"/>
        <v>14.467572761222989</v>
      </c>
      <c r="I1116" s="16">
        <f t="shared" si="213"/>
        <v>25.530408737872978</v>
      </c>
      <c r="J1116" s="13">
        <f t="shared" si="207"/>
        <v>23.504231057799387</v>
      </c>
      <c r="K1116" s="13">
        <f t="shared" si="208"/>
        <v>2.0261776800735909</v>
      </c>
      <c r="L1116" s="13">
        <f t="shared" si="209"/>
        <v>0</v>
      </c>
      <c r="M1116" s="13">
        <f t="shared" si="214"/>
        <v>4.3344228049205409</v>
      </c>
      <c r="N1116" s="13">
        <f t="shared" si="210"/>
        <v>2.6873421390507355</v>
      </c>
      <c r="O1116" s="13">
        <f t="shared" si="211"/>
        <v>2.6873421390507355</v>
      </c>
      <c r="Q1116">
        <v>15.27427245744566</v>
      </c>
    </row>
    <row r="1117" spans="1:17" x14ac:dyDescent="0.2">
      <c r="A1117" s="14">
        <f t="shared" si="212"/>
        <v>55975</v>
      </c>
      <c r="B1117" s="1">
        <f t="shared" si="204"/>
        <v>4</v>
      </c>
      <c r="F1117" s="34">
        <v>5.7806294715129658</v>
      </c>
      <c r="G1117" s="13">
        <f t="shared" si="205"/>
        <v>0</v>
      </c>
      <c r="H1117" s="13">
        <f t="shared" si="206"/>
        <v>5.7806294715129658</v>
      </c>
      <c r="I1117" s="16">
        <f t="shared" si="213"/>
        <v>7.8068071515865567</v>
      </c>
      <c r="J1117" s="13">
        <f t="shared" si="207"/>
        <v>7.7772378802068243</v>
      </c>
      <c r="K1117" s="13">
        <f t="shared" si="208"/>
        <v>2.956927137973242E-2</v>
      </c>
      <c r="L1117" s="13">
        <f t="shared" si="209"/>
        <v>0</v>
      </c>
      <c r="M1117" s="13">
        <f t="shared" si="214"/>
        <v>1.6470806658698054</v>
      </c>
      <c r="N1117" s="13">
        <f t="shared" si="210"/>
        <v>1.0211900128392792</v>
      </c>
      <c r="O1117" s="13">
        <f t="shared" si="211"/>
        <v>1.0211900128392792</v>
      </c>
      <c r="Q1117">
        <v>20.886376428162169</v>
      </c>
    </row>
    <row r="1118" spans="1:17" x14ac:dyDescent="0.2">
      <c r="A1118" s="14">
        <f t="shared" si="212"/>
        <v>56005</v>
      </c>
      <c r="B1118" s="1">
        <f t="shared" si="204"/>
        <v>5</v>
      </c>
      <c r="F1118" s="34">
        <v>12.07774958336039</v>
      </c>
      <c r="G1118" s="13">
        <f t="shared" si="205"/>
        <v>0</v>
      </c>
      <c r="H1118" s="13">
        <f t="shared" si="206"/>
        <v>12.07774958336039</v>
      </c>
      <c r="I1118" s="16">
        <f t="shared" si="213"/>
        <v>12.107318854740122</v>
      </c>
      <c r="J1118" s="13">
        <f t="shared" si="207"/>
        <v>12.021612092386688</v>
      </c>
      <c r="K1118" s="13">
        <f t="shared" si="208"/>
        <v>8.5706762353433774E-2</v>
      </c>
      <c r="L1118" s="13">
        <f t="shared" si="209"/>
        <v>0</v>
      </c>
      <c r="M1118" s="13">
        <f t="shared" si="214"/>
        <v>0.62589065303052616</v>
      </c>
      <c r="N1118" s="13">
        <f t="shared" si="210"/>
        <v>0.38805220487892622</v>
      </c>
      <c r="O1118" s="13">
        <f t="shared" si="211"/>
        <v>0.38805220487892622</v>
      </c>
      <c r="Q1118">
        <v>22.63670096390922</v>
      </c>
    </row>
    <row r="1119" spans="1:17" x14ac:dyDescent="0.2">
      <c r="A1119" s="14">
        <f t="shared" si="212"/>
        <v>56036</v>
      </c>
      <c r="B1119" s="1">
        <f t="shared" si="204"/>
        <v>6</v>
      </c>
      <c r="F1119" s="34">
        <v>0.1471112555337788</v>
      </c>
      <c r="G1119" s="13">
        <f t="shared" si="205"/>
        <v>0</v>
      </c>
      <c r="H1119" s="13">
        <f t="shared" si="206"/>
        <v>0.1471112555337788</v>
      </c>
      <c r="I1119" s="16">
        <f t="shared" si="213"/>
        <v>0.23281801788721257</v>
      </c>
      <c r="J1119" s="13">
        <f t="shared" si="207"/>
        <v>0.2328172830420239</v>
      </c>
      <c r="K1119" s="13">
        <f t="shared" si="208"/>
        <v>7.3484518867128479E-7</v>
      </c>
      <c r="L1119" s="13">
        <f t="shared" si="209"/>
        <v>0</v>
      </c>
      <c r="M1119" s="13">
        <f t="shared" si="214"/>
        <v>0.23783844815159993</v>
      </c>
      <c r="N1119" s="13">
        <f t="shared" si="210"/>
        <v>0.14745983785399197</v>
      </c>
      <c r="O1119" s="13">
        <f t="shared" si="211"/>
        <v>0.14745983785399197</v>
      </c>
      <c r="Q1119">
        <v>21.386694007872261</v>
      </c>
    </row>
    <row r="1120" spans="1:17" x14ac:dyDescent="0.2">
      <c r="A1120" s="14">
        <f t="shared" si="212"/>
        <v>56066</v>
      </c>
      <c r="B1120" s="1">
        <f t="shared" si="204"/>
        <v>7</v>
      </c>
      <c r="F1120" s="34">
        <v>4.8428530029990062</v>
      </c>
      <c r="G1120" s="13">
        <f t="shared" si="205"/>
        <v>0</v>
      </c>
      <c r="H1120" s="13">
        <f t="shared" si="206"/>
        <v>4.8428530029990062</v>
      </c>
      <c r="I1120" s="16">
        <f t="shared" si="213"/>
        <v>4.8428537378441945</v>
      </c>
      <c r="J1120" s="13">
        <f t="shared" si="207"/>
        <v>4.8373656067038837</v>
      </c>
      <c r="K1120" s="13">
        <f t="shared" si="208"/>
        <v>5.4881311403107702E-3</v>
      </c>
      <c r="L1120" s="13">
        <f t="shared" si="209"/>
        <v>0</v>
      </c>
      <c r="M1120" s="13">
        <f t="shared" si="214"/>
        <v>9.0378610297607964E-2</v>
      </c>
      <c r="N1120" s="13">
        <f t="shared" si="210"/>
        <v>5.603473838451694E-2</v>
      </c>
      <c r="O1120" s="13">
        <f t="shared" si="211"/>
        <v>5.603473838451694E-2</v>
      </c>
      <c r="Q1120">
        <v>22.69623575159898</v>
      </c>
    </row>
    <row r="1121" spans="1:17" ht="13.5" customHeight="1" thickBot="1" x14ac:dyDescent="0.25">
      <c r="A1121" s="14">
        <f t="shared" si="212"/>
        <v>56097</v>
      </c>
      <c r="B1121" s="3">
        <f t="shared" si="204"/>
        <v>8</v>
      </c>
      <c r="F1121" s="34">
        <v>5.7808980128993372</v>
      </c>
      <c r="G1121" s="13">
        <f t="shared" si="205"/>
        <v>0</v>
      </c>
      <c r="H1121" s="13">
        <f t="shared" si="206"/>
        <v>5.7808980128993372</v>
      </c>
      <c r="I1121" s="16">
        <f t="shared" si="213"/>
        <v>5.786386144039648</v>
      </c>
      <c r="J1121" s="13">
        <f t="shared" si="207"/>
        <v>5.7768977174074871</v>
      </c>
      <c r="K1121" s="13">
        <f t="shared" si="208"/>
        <v>9.4884266321608735E-3</v>
      </c>
      <c r="L1121" s="13">
        <f t="shared" si="209"/>
        <v>0</v>
      </c>
      <c r="M1121" s="13">
        <f t="shared" si="214"/>
        <v>3.4343871913091024E-2</v>
      </c>
      <c r="N1121" s="13">
        <f t="shared" si="210"/>
        <v>2.1293200586116435E-2</v>
      </c>
      <c r="O1121" s="13">
        <f t="shared" si="211"/>
        <v>2.1293200586116435E-2</v>
      </c>
      <c r="Q1121">
        <v>22.595205000000011</v>
      </c>
    </row>
    <row r="1122" spans="1:17" x14ac:dyDescent="0.2">
      <c r="A1122" s="14">
        <f t="shared" si="212"/>
        <v>56128</v>
      </c>
      <c r="B1122" s="1">
        <f t="shared" si="204"/>
        <v>9</v>
      </c>
      <c r="F1122" s="34">
        <v>3.9218691341279932</v>
      </c>
      <c r="G1122" s="13">
        <f t="shared" si="205"/>
        <v>0</v>
      </c>
      <c r="H1122" s="13">
        <f t="shared" si="206"/>
        <v>3.9218691341279932</v>
      </c>
      <c r="I1122" s="16">
        <f t="shared" si="213"/>
        <v>3.9313575607601541</v>
      </c>
      <c r="J1122" s="13">
        <f t="shared" si="207"/>
        <v>3.9285123913862408</v>
      </c>
      <c r="K1122" s="13">
        <f t="shared" si="208"/>
        <v>2.8451693739133255E-3</v>
      </c>
      <c r="L1122" s="13">
        <f t="shared" si="209"/>
        <v>0</v>
      </c>
      <c r="M1122" s="13">
        <f t="shared" si="214"/>
        <v>1.305067132697459E-2</v>
      </c>
      <c r="N1122" s="13">
        <f t="shared" si="210"/>
        <v>8.0914162227242459E-3</v>
      </c>
      <c r="O1122" s="13">
        <f t="shared" si="211"/>
        <v>8.0914162227242459E-3</v>
      </c>
      <c r="Q1122">
        <v>22.923657766920531</v>
      </c>
    </row>
    <row r="1123" spans="1:17" x14ac:dyDescent="0.2">
      <c r="A1123" s="14">
        <f t="shared" si="212"/>
        <v>56158</v>
      </c>
      <c r="B1123" s="1">
        <f t="shared" si="204"/>
        <v>10</v>
      </c>
      <c r="F1123" s="34">
        <v>10.225609758560481</v>
      </c>
      <c r="G1123" s="13">
        <f t="shared" si="205"/>
        <v>0</v>
      </c>
      <c r="H1123" s="13">
        <f t="shared" si="206"/>
        <v>10.225609758560481</v>
      </c>
      <c r="I1123" s="16">
        <f t="shared" si="213"/>
        <v>10.228454927934393</v>
      </c>
      <c r="J1123" s="13">
        <f t="shared" si="207"/>
        <v>10.137740927784773</v>
      </c>
      <c r="K1123" s="13">
        <f t="shared" si="208"/>
        <v>9.0714000149620944E-2</v>
      </c>
      <c r="L1123" s="13">
        <f t="shared" si="209"/>
        <v>0</v>
      </c>
      <c r="M1123" s="13">
        <f t="shared" si="214"/>
        <v>4.9592551042503437E-3</v>
      </c>
      <c r="N1123" s="13">
        <f t="shared" si="210"/>
        <v>3.0747381646352131E-3</v>
      </c>
      <c r="O1123" s="13">
        <f t="shared" si="211"/>
        <v>3.0747381646352131E-3</v>
      </c>
      <c r="Q1123">
        <v>18.640165539800929</v>
      </c>
    </row>
    <row r="1124" spans="1:17" x14ac:dyDescent="0.2">
      <c r="A1124" s="14">
        <f t="shared" si="212"/>
        <v>56189</v>
      </c>
      <c r="B1124" s="1">
        <f t="shared" si="204"/>
        <v>11</v>
      </c>
      <c r="F1124" s="34">
        <v>63.320751247164942</v>
      </c>
      <c r="G1124" s="13">
        <f t="shared" si="205"/>
        <v>4.0246955193137159</v>
      </c>
      <c r="H1124" s="13">
        <f t="shared" si="206"/>
        <v>59.296055727851225</v>
      </c>
      <c r="I1124" s="16">
        <f t="shared" si="213"/>
        <v>59.386769728000843</v>
      </c>
      <c r="J1124" s="13">
        <f t="shared" si="207"/>
        <v>43.397233070730834</v>
      </c>
      <c r="K1124" s="13">
        <f t="shared" si="208"/>
        <v>15.989536657270008</v>
      </c>
      <c r="L1124" s="13">
        <f t="shared" si="209"/>
        <v>4.8833251770251556</v>
      </c>
      <c r="M1124" s="13">
        <f t="shared" si="214"/>
        <v>4.8852096939647707</v>
      </c>
      <c r="N1124" s="13">
        <f t="shared" si="210"/>
        <v>3.028830010258158</v>
      </c>
      <c r="O1124" s="13">
        <f t="shared" si="211"/>
        <v>7.053525529571874</v>
      </c>
      <c r="Q1124">
        <v>16.05324007936974</v>
      </c>
    </row>
    <row r="1125" spans="1:17" x14ac:dyDescent="0.2">
      <c r="A1125" s="14">
        <f t="shared" si="212"/>
        <v>56219</v>
      </c>
      <c r="B1125" s="1">
        <f t="shared" si="204"/>
        <v>12</v>
      </c>
      <c r="F1125" s="34">
        <v>18.948749207795309</v>
      </c>
      <c r="G1125" s="13">
        <f t="shared" si="205"/>
        <v>0</v>
      </c>
      <c r="H1125" s="13">
        <f t="shared" si="206"/>
        <v>18.948749207795309</v>
      </c>
      <c r="I1125" s="16">
        <f t="shared" si="213"/>
        <v>30.054960688040161</v>
      </c>
      <c r="J1125" s="13">
        <f t="shared" si="207"/>
        <v>25.676038320659281</v>
      </c>
      <c r="K1125" s="13">
        <f t="shared" si="208"/>
        <v>4.3789223673808806</v>
      </c>
      <c r="L1125" s="13">
        <f t="shared" si="209"/>
        <v>0</v>
      </c>
      <c r="M1125" s="13">
        <f t="shared" si="214"/>
        <v>1.8563796837066127</v>
      </c>
      <c r="N1125" s="13">
        <f t="shared" si="210"/>
        <v>1.1509554038980998</v>
      </c>
      <c r="O1125" s="13">
        <f t="shared" si="211"/>
        <v>1.1509554038980998</v>
      </c>
      <c r="Q1125">
        <v>12.40746759354839</v>
      </c>
    </row>
    <row r="1126" spans="1:17" x14ac:dyDescent="0.2">
      <c r="A1126" s="14">
        <f t="shared" si="212"/>
        <v>56250</v>
      </c>
      <c r="B1126" s="1">
        <f t="shared" si="204"/>
        <v>1</v>
      </c>
      <c r="F1126" s="34">
        <v>28.059992681847561</v>
      </c>
      <c r="G1126" s="13">
        <f t="shared" si="205"/>
        <v>8.2443816415959589E-2</v>
      </c>
      <c r="H1126" s="13">
        <f t="shared" si="206"/>
        <v>27.977548865431601</v>
      </c>
      <c r="I1126" s="16">
        <f t="shared" si="213"/>
        <v>32.356471232812481</v>
      </c>
      <c r="J1126" s="13">
        <f t="shared" si="207"/>
        <v>27.381036357492714</v>
      </c>
      <c r="K1126" s="13">
        <f t="shared" si="208"/>
        <v>4.9754348753197668</v>
      </c>
      <c r="L1126" s="13">
        <f t="shared" si="209"/>
        <v>0</v>
      </c>
      <c r="M1126" s="13">
        <f t="shared" si="214"/>
        <v>0.70542427980851286</v>
      </c>
      <c r="N1126" s="13">
        <f t="shared" si="210"/>
        <v>0.43736305348127796</v>
      </c>
      <c r="O1126" s="13">
        <f t="shared" si="211"/>
        <v>0.51980686989723757</v>
      </c>
      <c r="Q1126">
        <v>12.98572408858206</v>
      </c>
    </row>
    <row r="1127" spans="1:17" x14ac:dyDescent="0.2">
      <c r="A1127" s="14">
        <f t="shared" si="212"/>
        <v>56281</v>
      </c>
      <c r="B1127" s="1">
        <f t="shared" si="204"/>
        <v>2</v>
      </c>
      <c r="F1127" s="34">
        <v>1.2790882009800639</v>
      </c>
      <c r="G1127" s="13">
        <f t="shared" si="205"/>
        <v>0</v>
      </c>
      <c r="H1127" s="13">
        <f t="shared" si="206"/>
        <v>1.2790882009800639</v>
      </c>
      <c r="I1127" s="16">
        <f t="shared" si="213"/>
        <v>6.2545230762998312</v>
      </c>
      <c r="J1127" s="13">
        <f t="shared" si="207"/>
        <v>6.2245839305209483</v>
      </c>
      <c r="K1127" s="13">
        <f t="shared" si="208"/>
        <v>2.9939145778882903E-2</v>
      </c>
      <c r="L1127" s="13">
        <f t="shared" si="209"/>
        <v>0</v>
      </c>
      <c r="M1127" s="13">
        <f t="shared" si="214"/>
        <v>0.26806122632723489</v>
      </c>
      <c r="N1127" s="13">
        <f t="shared" si="210"/>
        <v>0.16619796032288564</v>
      </c>
      <c r="O1127" s="13">
        <f t="shared" si="211"/>
        <v>0.16619796032288564</v>
      </c>
      <c r="Q1127">
        <v>16.08024258279654</v>
      </c>
    </row>
    <row r="1128" spans="1:17" x14ac:dyDescent="0.2">
      <c r="A1128" s="14">
        <f t="shared" si="212"/>
        <v>56309</v>
      </c>
      <c r="B1128" s="1">
        <f t="shared" si="204"/>
        <v>3</v>
      </c>
      <c r="F1128" s="34">
        <v>25.047865392588449</v>
      </c>
      <c r="G1128" s="13">
        <f t="shared" si="205"/>
        <v>0</v>
      </c>
      <c r="H1128" s="13">
        <f t="shared" si="206"/>
        <v>25.047865392588449</v>
      </c>
      <c r="I1128" s="16">
        <f t="shared" si="213"/>
        <v>25.077804538367332</v>
      </c>
      <c r="J1128" s="13">
        <f t="shared" si="207"/>
        <v>23.611600518707419</v>
      </c>
      <c r="K1128" s="13">
        <f t="shared" si="208"/>
        <v>1.4662040196599122</v>
      </c>
      <c r="L1128" s="13">
        <f t="shared" si="209"/>
        <v>0</v>
      </c>
      <c r="M1128" s="13">
        <f t="shared" si="214"/>
        <v>0.10186326600434925</v>
      </c>
      <c r="N1128" s="13">
        <f t="shared" si="210"/>
        <v>6.315522492269654E-2</v>
      </c>
      <c r="O1128" s="13">
        <f t="shared" si="211"/>
        <v>6.315522492269654E-2</v>
      </c>
      <c r="Q1128">
        <v>17.439089420947489</v>
      </c>
    </row>
    <row r="1129" spans="1:17" x14ac:dyDescent="0.2">
      <c r="A1129" s="14">
        <f t="shared" si="212"/>
        <v>56340</v>
      </c>
      <c r="B1129" s="1">
        <f t="shared" si="204"/>
        <v>4</v>
      </c>
      <c r="F1129" s="34">
        <v>15.53796807769722</v>
      </c>
      <c r="G1129" s="13">
        <f t="shared" si="205"/>
        <v>0</v>
      </c>
      <c r="H1129" s="13">
        <f t="shared" si="206"/>
        <v>15.53796807769722</v>
      </c>
      <c r="I1129" s="16">
        <f t="shared" si="213"/>
        <v>17.004172097357134</v>
      </c>
      <c r="J1129" s="13">
        <f t="shared" si="207"/>
        <v>16.555753117124844</v>
      </c>
      <c r="K1129" s="13">
        <f t="shared" si="208"/>
        <v>0.44841898023229021</v>
      </c>
      <c r="L1129" s="13">
        <f t="shared" si="209"/>
        <v>0</v>
      </c>
      <c r="M1129" s="13">
        <f t="shared" si="214"/>
        <v>3.8708041081652711E-2</v>
      </c>
      <c r="N1129" s="13">
        <f t="shared" si="210"/>
        <v>2.3998985470624682E-2</v>
      </c>
      <c r="O1129" s="13">
        <f t="shared" si="211"/>
        <v>2.3998985470624682E-2</v>
      </c>
      <c r="Q1129">
        <v>17.933287089006299</v>
      </c>
    </row>
    <row r="1130" spans="1:17" x14ac:dyDescent="0.2">
      <c r="A1130" s="14">
        <f t="shared" si="212"/>
        <v>56370</v>
      </c>
      <c r="B1130" s="1">
        <f t="shared" si="204"/>
        <v>5</v>
      </c>
      <c r="F1130" s="34">
        <v>26.602518649946759</v>
      </c>
      <c r="G1130" s="13">
        <f t="shared" si="205"/>
        <v>0</v>
      </c>
      <c r="H1130" s="13">
        <f t="shared" si="206"/>
        <v>26.602518649946759</v>
      </c>
      <c r="I1130" s="16">
        <f t="shared" si="213"/>
        <v>27.05093763017905</v>
      </c>
      <c r="J1130" s="13">
        <f t="shared" si="207"/>
        <v>25.714582211703505</v>
      </c>
      <c r="K1130" s="13">
        <f t="shared" si="208"/>
        <v>1.3363554184755451</v>
      </c>
      <c r="L1130" s="13">
        <f t="shared" si="209"/>
        <v>0</v>
      </c>
      <c r="M1130" s="13">
        <f t="shared" si="214"/>
        <v>1.4709055611028029E-2</v>
      </c>
      <c r="N1130" s="13">
        <f t="shared" si="210"/>
        <v>9.1196144788373776E-3</v>
      </c>
      <c r="O1130" s="13">
        <f t="shared" si="211"/>
        <v>9.1196144788373776E-3</v>
      </c>
      <c r="Q1130">
        <v>19.80321835051063</v>
      </c>
    </row>
    <row r="1131" spans="1:17" x14ac:dyDescent="0.2">
      <c r="A1131" s="14">
        <f t="shared" si="212"/>
        <v>56401</v>
      </c>
      <c r="B1131" s="1">
        <f t="shared" si="204"/>
        <v>6</v>
      </c>
      <c r="F1131" s="34">
        <v>0.3697104924854851</v>
      </c>
      <c r="G1131" s="13">
        <f t="shared" si="205"/>
        <v>0</v>
      </c>
      <c r="H1131" s="13">
        <f t="shared" si="206"/>
        <v>0.3697104924854851</v>
      </c>
      <c r="I1131" s="16">
        <f t="shared" si="213"/>
        <v>1.7060659109610301</v>
      </c>
      <c r="J1131" s="13">
        <f t="shared" si="207"/>
        <v>1.7057715564509546</v>
      </c>
      <c r="K1131" s="13">
        <f t="shared" si="208"/>
        <v>2.9435451007553404E-4</v>
      </c>
      <c r="L1131" s="13">
        <f t="shared" si="209"/>
        <v>0</v>
      </c>
      <c r="M1131" s="13">
        <f t="shared" si="214"/>
        <v>5.5894411321906513E-3</v>
      </c>
      <c r="N1131" s="13">
        <f t="shared" si="210"/>
        <v>3.465453501958204E-3</v>
      </c>
      <c r="O1131" s="13">
        <f t="shared" si="211"/>
        <v>3.465453501958204E-3</v>
      </c>
      <c r="Q1131">
        <v>21.258945012022949</v>
      </c>
    </row>
    <row r="1132" spans="1:17" x14ac:dyDescent="0.2">
      <c r="A1132" s="14">
        <f t="shared" si="212"/>
        <v>56431</v>
      </c>
      <c r="B1132" s="1">
        <f t="shared" si="204"/>
        <v>7</v>
      </c>
      <c r="F1132" s="34">
        <v>31.294939338135389</v>
      </c>
      <c r="G1132" s="13">
        <f t="shared" si="205"/>
        <v>0.44411992559297458</v>
      </c>
      <c r="H1132" s="13">
        <f t="shared" si="206"/>
        <v>30.850819412542414</v>
      </c>
      <c r="I1132" s="16">
        <f t="shared" si="213"/>
        <v>30.851113767052489</v>
      </c>
      <c r="J1132" s="13">
        <f t="shared" si="207"/>
        <v>29.984971475114879</v>
      </c>
      <c r="K1132" s="13">
        <f t="shared" si="208"/>
        <v>0.86614229193761005</v>
      </c>
      <c r="L1132" s="13">
        <f t="shared" si="209"/>
        <v>0</v>
      </c>
      <c r="M1132" s="13">
        <f t="shared" si="214"/>
        <v>2.1239876302324473E-3</v>
      </c>
      <c r="N1132" s="13">
        <f t="shared" si="210"/>
        <v>1.3168723307441174E-3</v>
      </c>
      <c r="O1132" s="13">
        <f t="shared" si="211"/>
        <v>0.44543679792371871</v>
      </c>
      <c r="Q1132">
        <v>25.934552000000011</v>
      </c>
    </row>
    <row r="1133" spans="1:17" ht="13.5" customHeight="1" thickBot="1" x14ac:dyDescent="0.25">
      <c r="A1133" s="14">
        <f t="shared" si="212"/>
        <v>56462</v>
      </c>
      <c r="B1133" s="3">
        <f t="shared" si="204"/>
        <v>8</v>
      </c>
      <c r="F1133" s="34">
        <v>3.5509142751920888</v>
      </c>
      <c r="G1133" s="13">
        <f t="shared" si="205"/>
        <v>0</v>
      </c>
      <c r="H1133" s="13">
        <f t="shared" si="206"/>
        <v>3.5509142751920888</v>
      </c>
      <c r="I1133" s="16">
        <f t="shared" si="213"/>
        <v>4.4170565671296984</v>
      </c>
      <c r="J1133" s="13">
        <f t="shared" si="207"/>
        <v>4.4141708818696044</v>
      </c>
      <c r="K1133" s="13">
        <f t="shared" si="208"/>
        <v>2.8856852600940286E-3</v>
      </c>
      <c r="L1133" s="13">
        <f t="shared" si="209"/>
        <v>0</v>
      </c>
      <c r="M1133" s="13">
        <f t="shared" si="214"/>
        <v>8.0711529948832993E-4</v>
      </c>
      <c r="N1133" s="13">
        <f t="shared" si="210"/>
        <v>5.004114856827646E-4</v>
      </c>
      <c r="O1133" s="13">
        <f t="shared" si="211"/>
        <v>5.004114856827646E-4</v>
      </c>
      <c r="Q1133">
        <v>25.321468991477129</v>
      </c>
    </row>
    <row r="1134" spans="1:17" x14ac:dyDescent="0.2">
      <c r="A1134" s="14">
        <f t="shared" si="212"/>
        <v>56493</v>
      </c>
      <c r="B1134" s="1">
        <f t="shared" si="204"/>
        <v>9</v>
      </c>
      <c r="F1134" s="34">
        <v>33.202011302833853</v>
      </c>
      <c r="G1134" s="13">
        <f t="shared" si="205"/>
        <v>0.65733591998102436</v>
      </c>
      <c r="H1134" s="13">
        <f t="shared" si="206"/>
        <v>32.54467538285283</v>
      </c>
      <c r="I1134" s="16">
        <f t="shared" si="213"/>
        <v>32.547561068112927</v>
      </c>
      <c r="J1134" s="13">
        <f t="shared" si="207"/>
        <v>31.129140935578796</v>
      </c>
      <c r="K1134" s="13">
        <f t="shared" si="208"/>
        <v>1.4184201325341306</v>
      </c>
      <c r="L1134" s="13">
        <f t="shared" si="209"/>
        <v>0</v>
      </c>
      <c r="M1134" s="13">
        <f t="shared" si="214"/>
        <v>3.0670381380556533E-4</v>
      </c>
      <c r="N1134" s="13">
        <f t="shared" si="210"/>
        <v>1.901563645594505E-4</v>
      </c>
      <c r="O1134" s="13">
        <f t="shared" si="211"/>
        <v>0.6575260763455838</v>
      </c>
      <c r="Q1134">
        <v>23.375122823344771</v>
      </c>
    </row>
    <row r="1135" spans="1:17" x14ac:dyDescent="0.2">
      <c r="A1135" s="14">
        <f t="shared" si="212"/>
        <v>56523</v>
      </c>
      <c r="B1135" s="1">
        <f t="shared" si="204"/>
        <v>10</v>
      </c>
      <c r="F1135" s="34">
        <v>31.4843949989273</v>
      </c>
      <c r="G1135" s="13">
        <f t="shared" si="205"/>
        <v>0.46530159983282393</v>
      </c>
      <c r="H1135" s="13">
        <f t="shared" si="206"/>
        <v>31.019093399094476</v>
      </c>
      <c r="I1135" s="16">
        <f t="shared" si="213"/>
        <v>32.437513531628611</v>
      </c>
      <c r="J1135" s="13">
        <f t="shared" si="207"/>
        <v>30.570746174754589</v>
      </c>
      <c r="K1135" s="13">
        <f t="shared" si="208"/>
        <v>1.8667673568740213</v>
      </c>
      <c r="L1135" s="13">
        <f t="shared" si="209"/>
        <v>0</v>
      </c>
      <c r="M1135" s="13">
        <f t="shared" si="214"/>
        <v>1.1654744924611483E-4</v>
      </c>
      <c r="N1135" s="13">
        <f t="shared" si="210"/>
        <v>7.2259418532591194E-5</v>
      </c>
      <c r="O1135" s="13">
        <f t="shared" si="211"/>
        <v>0.46537385925135655</v>
      </c>
      <c r="Q1135">
        <v>21.19783268146568</v>
      </c>
    </row>
    <row r="1136" spans="1:17" x14ac:dyDescent="0.2">
      <c r="A1136" s="14">
        <f t="shared" si="212"/>
        <v>56554</v>
      </c>
      <c r="B1136" s="1">
        <f t="shared" si="204"/>
        <v>11</v>
      </c>
      <c r="F1136" s="34">
        <v>49.172158865437588</v>
      </c>
      <c r="G1136" s="13">
        <f t="shared" si="205"/>
        <v>2.4428432087019512</v>
      </c>
      <c r="H1136" s="13">
        <f t="shared" si="206"/>
        <v>46.729315656735636</v>
      </c>
      <c r="I1136" s="16">
        <f t="shared" si="213"/>
        <v>48.596083013609658</v>
      </c>
      <c r="J1136" s="13">
        <f t="shared" si="207"/>
        <v>39.070496408963834</v>
      </c>
      <c r="K1136" s="13">
        <f t="shared" si="208"/>
        <v>9.5255866046458237</v>
      </c>
      <c r="L1136" s="13">
        <f t="shared" si="209"/>
        <v>0</v>
      </c>
      <c r="M1136" s="13">
        <f t="shared" si="214"/>
        <v>4.4288030713523637E-5</v>
      </c>
      <c r="N1136" s="13">
        <f t="shared" si="210"/>
        <v>2.7458579042384655E-5</v>
      </c>
      <c r="O1136" s="13">
        <f t="shared" si="211"/>
        <v>2.4428706672809937</v>
      </c>
      <c r="Q1136">
        <v>16.522954502272221</v>
      </c>
    </row>
    <row r="1137" spans="1:17" x14ac:dyDescent="0.2">
      <c r="A1137" s="14">
        <f t="shared" si="212"/>
        <v>56584</v>
      </c>
      <c r="B1137" s="1">
        <f t="shared" si="204"/>
        <v>12</v>
      </c>
      <c r="F1137" s="34">
        <v>22.038603536723141</v>
      </c>
      <c r="G1137" s="13">
        <f t="shared" si="205"/>
        <v>0</v>
      </c>
      <c r="H1137" s="13">
        <f t="shared" si="206"/>
        <v>22.038603536723141</v>
      </c>
      <c r="I1137" s="16">
        <f t="shared" si="213"/>
        <v>31.564190141368965</v>
      </c>
      <c r="J1137" s="13">
        <f t="shared" si="207"/>
        <v>28.195527703574363</v>
      </c>
      <c r="K1137" s="13">
        <f t="shared" si="208"/>
        <v>3.3686624377946011</v>
      </c>
      <c r="L1137" s="13">
        <f t="shared" si="209"/>
        <v>0</v>
      </c>
      <c r="M1137" s="13">
        <f t="shared" si="214"/>
        <v>1.6829451671138981E-5</v>
      </c>
      <c r="N1137" s="13">
        <f t="shared" si="210"/>
        <v>1.0434260036106168E-5</v>
      </c>
      <c r="O1137" s="13">
        <f t="shared" si="211"/>
        <v>1.0434260036106168E-5</v>
      </c>
      <c r="Q1137">
        <v>15.86164159354839</v>
      </c>
    </row>
    <row r="1138" spans="1:17" x14ac:dyDescent="0.2">
      <c r="A1138" s="14">
        <f t="shared" si="212"/>
        <v>56615</v>
      </c>
      <c r="B1138" s="1">
        <f t="shared" ref="B1138:B1201" si="215">B1126</f>
        <v>1</v>
      </c>
      <c r="F1138" s="34">
        <v>1.347372944485258</v>
      </c>
      <c r="G1138" s="13">
        <f t="shared" si="205"/>
        <v>0</v>
      </c>
      <c r="H1138" s="13">
        <f t="shared" si="206"/>
        <v>1.347372944485258</v>
      </c>
      <c r="I1138" s="16">
        <f t="shared" si="213"/>
        <v>4.7160353822798591</v>
      </c>
      <c r="J1138" s="13">
        <f t="shared" si="207"/>
        <v>4.7038076617409663</v>
      </c>
      <c r="K1138" s="13">
        <f t="shared" si="208"/>
        <v>1.2227720538892761E-2</v>
      </c>
      <c r="L1138" s="13">
        <f t="shared" si="209"/>
        <v>0</v>
      </c>
      <c r="M1138" s="13">
        <f t="shared" si="214"/>
        <v>6.3951916350328128E-6</v>
      </c>
      <c r="N1138" s="13">
        <f t="shared" si="210"/>
        <v>3.9650188137203436E-6</v>
      </c>
      <c r="O1138" s="13">
        <f t="shared" si="211"/>
        <v>3.9650188137203436E-6</v>
      </c>
      <c r="Q1138">
        <v>16.44903470900276</v>
      </c>
    </row>
    <row r="1139" spans="1:17" x14ac:dyDescent="0.2">
      <c r="A1139" s="14">
        <f t="shared" si="212"/>
        <v>56646</v>
      </c>
      <c r="B1139" s="1">
        <f t="shared" si="215"/>
        <v>2</v>
      </c>
      <c r="F1139" s="34">
        <v>1.6526471128591129</v>
      </c>
      <c r="G1139" s="13">
        <f t="shared" si="205"/>
        <v>0</v>
      </c>
      <c r="H1139" s="13">
        <f t="shared" si="206"/>
        <v>1.6526471128591129</v>
      </c>
      <c r="I1139" s="16">
        <f t="shared" si="213"/>
        <v>1.6648748333980057</v>
      </c>
      <c r="J1139" s="13">
        <f t="shared" si="207"/>
        <v>1.6642736000391616</v>
      </c>
      <c r="K1139" s="13">
        <f t="shared" si="208"/>
        <v>6.012333588440999E-4</v>
      </c>
      <c r="L1139" s="13">
        <f t="shared" si="209"/>
        <v>0</v>
      </c>
      <c r="M1139" s="13">
        <f t="shared" si="214"/>
        <v>2.4301728213124692E-6</v>
      </c>
      <c r="N1139" s="13">
        <f t="shared" si="210"/>
        <v>1.5067071492137309E-6</v>
      </c>
      <c r="O1139" s="13">
        <f t="shared" si="211"/>
        <v>1.5067071492137309E-6</v>
      </c>
      <c r="Q1139">
        <v>15.679887483125659</v>
      </c>
    </row>
    <row r="1140" spans="1:17" x14ac:dyDescent="0.2">
      <c r="A1140" s="14">
        <f t="shared" si="212"/>
        <v>56674</v>
      </c>
      <c r="B1140" s="1">
        <f t="shared" si="215"/>
        <v>3</v>
      </c>
      <c r="F1140" s="34">
        <v>0.114285714</v>
      </c>
      <c r="G1140" s="13">
        <f t="shared" si="205"/>
        <v>0</v>
      </c>
      <c r="H1140" s="13">
        <f t="shared" si="206"/>
        <v>0.114285714</v>
      </c>
      <c r="I1140" s="16">
        <f t="shared" si="213"/>
        <v>0.1148869473588441</v>
      </c>
      <c r="J1140" s="13">
        <f t="shared" si="207"/>
        <v>0.11488683914403518</v>
      </c>
      <c r="K1140" s="13">
        <f t="shared" si="208"/>
        <v>1.0821480891931579E-7</v>
      </c>
      <c r="L1140" s="13">
        <f t="shared" si="209"/>
        <v>0</v>
      </c>
      <c r="M1140" s="13">
        <f t="shared" si="214"/>
        <v>9.2346567209873833E-7</v>
      </c>
      <c r="N1140" s="13">
        <f t="shared" si="210"/>
        <v>5.7254871670121774E-7</v>
      </c>
      <c r="O1140" s="13">
        <f t="shared" si="211"/>
        <v>5.7254871670121774E-7</v>
      </c>
      <c r="Q1140">
        <v>19.950202538895539</v>
      </c>
    </row>
    <row r="1141" spans="1:17" x14ac:dyDescent="0.2">
      <c r="A1141" s="14">
        <f t="shared" si="212"/>
        <v>56705</v>
      </c>
      <c r="B1141" s="1">
        <f t="shared" si="215"/>
        <v>4</v>
      </c>
      <c r="F1141" s="34">
        <v>16.364189184413451</v>
      </c>
      <c r="G1141" s="13">
        <f t="shared" si="205"/>
        <v>0</v>
      </c>
      <c r="H1141" s="13">
        <f t="shared" si="206"/>
        <v>16.364189184413451</v>
      </c>
      <c r="I1141" s="16">
        <f t="shared" si="213"/>
        <v>16.364189292628261</v>
      </c>
      <c r="J1141" s="13">
        <f t="shared" si="207"/>
        <v>16.12847431275836</v>
      </c>
      <c r="K1141" s="13">
        <f t="shared" si="208"/>
        <v>0.23571497986990053</v>
      </c>
      <c r="L1141" s="13">
        <f t="shared" si="209"/>
        <v>0</v>
      </c>
      <c r="M1141" s="13">
        <f t="shared" si="214"/>
        <v>3.509169553975206E-7</v>
      </c>
      <c r="N1141" s="13">
        <f t="shared" si="210"/>
        <v>2.1756851234646277E-7</v>
      </c>
      <c r="O1141" s="13">
        <f t="shared" si="211"/>
        <v>2.1756851234646277E-7</v>
      </c>
      <c r="Q1141">
        <v>21.793609486486339</v>
      </c>
    </row>
    <row r="1142" spans="1:17" x14ac:dyDescent="0.2">
      <c r="A1142" s="14">
        <f t="shared" si="212"/>
        <v>56735</v>
      </c>
      <c r="B1142" s="1">
        <f t="shared" si="215"/>
        <v>5</v>
      </c>
      <c r="F1142" s="34">
        <v>4.8857361153234207</v>
      </c>
      <c r="G1142" s="13">
        <f t="shared" si="205"/>
        <v>0</v>
      </c>
      <c r="H1142" s="13">
        <f t="shared" si="206"/>
        <v>4.8857361153234207</v>
      </c>
      <c r="I1142" s="16">
        <f t="shared" si="213"/>
        <v>5.1214510951933212</v>
      </c>
      <c r="J1142" s="13">
        <f t="shared" si="207"/>
        <v>5.1117278853875519</v>
      </c>
      <c r="K1142" s="13">
        <f t="shared" si="208"/>
        <v>9.7232098057693506E-3</v>
      </c>
      <c r="L1142" s="13">
        <f t="shared" si="209"/>
        <v>0</v>
      </c>
      <c r="M1142" s="13">
        <f t="shared" si="214"/>
        <v>1.3334844305105783E-7</v>
      </c>
      <c r="N1142" s="13">
        <f t="shared" si="210"/>
        <v>8.2676034691655853E-8</v>
      </c>
      <c r="O1142" s="13">
        <f t="shared" si="211"/>
        <v>8.2676034691655853E-8</v>
      </c>
      <c r="Q1142">
        <v>19.830034433633219</v>
      </c>
    </row>
    <row r="1143" spans="1:17" x14ac:dyDescent="0.2">
      <c r="A1143" s="14">
        <f t="shared" si="212"/>
        <v>56766</v>
      </c>
      <c r="B1143" s="1">
        <f t="shared" si="215"/>
        <v>6</v>
      </c>
      <c r="F1143" s="34">
        <v>20.745330304453379</v>
      </c>
      <c r="G1143" s="13">
        <f t="shared" si="205"/>
        <v>0</v>
      </c>
      <c r="H1143" s="13">
        <f t="shared" si="206"/>
        <v>20.745330304453379</v>
      </c>
      <c r="I1143" s="16">
        <f t="shared" si="213"/>
        <v>20.755053514259149</v>
      </c>
      <c r="J1143" s="13">
        <f t="shared" si="207"/>
        <v>20.360770958189374</v>
      </c>
      <c r="K1143" s="13">
        <f t="shared" si="208"/>
        <v>0.39428255606977558</v>
      </c>
      <c r="L1143" s="13">
        <f t="shared" si="209"/>
        <v>0</v>
      </c>
      <c r="M1143" s="13">
        <f t="shared" si="214"/>
        <v>5.0672408359401972E-8</v>
      </c>
      <c r="N1143" s="13">
        <f t="shared" si="210"/>
        <v>3.1416893182829221E-8</v>
      </c>
      <c r="O1143" s="13">
        <f t="shared" si="211"/>
        <v>3.1416893182829221E-8</v>
      </c>
      <c r="Q1143">
        <v>23.15284483905166</v>
      </c>
    </row>
    <row r="1144" spans="1:17" x14ac:dyDescent="0.2">
      <c r="A1144" s="14">
        <f t="shared" si="212"/>
        <v>56796</v>
      </c>
      <c r="B1144" s="1">
        <f t="shared" si="215"/>
        <v>7</v>
      </c>
      <c r="F1144" s="34">
        <v>0.68574818289905271</v>
      </c>
      <c r="G1144" s="13">
        <f t="shared" si="205"/>
        <v>0</v>
      </c>
      <c r="H1144" s="13">
        <f t="shared" si="206"/>
        <v>0.68574818289905271</v>
      </c>
      <c r="I1144" s="16">
        <f t="shared" si="213"/>
        <v>1.0800307389688282</v>
      </c>
      <c r="J1144" s="13">
        <f t="shared" si="207"/>
        <v>1.0799737458370771</v>
      </c>
      <c r="K1144" s="13">
        <f t="shared" si="208"/>
        <v>5.69931317511152E-5</v>
      </c>
      <c r="L1144" s="13">
        <f t="shared" si="209"/>
        <v>0</v>
      </c>
      <c r="M1144" s="13">
        <f t="shared" si="214"/>
        <v>1.9255515176572751E-8</v>
      </c>
      <c r="N1144" s="13">
        <f t="shared" si="210"/>
        <v>1.1938419409475106E-8</v>
      </c>
      <c r="O1144" s="13">
        <f t="shared" si="211"/>
        <v>1.1938419409475106E-8</v>
      </c>
      <c r="Q1144">
        <v>23.17580381474367</v>
      </c>
    </row>
    <row r="1145" spans="1:17" ht="13.5" customHeight="1" thickBot="1" x14ac:dyDescent="0.25">
      <c r="A1145" s="14">
        <f t="shared" si="212"/>
        <v>56827</v>
      </c>
      <c r="B1145" s="3">
        <f t="shared" si="215"/>
        <v>8</v>
      </c>
      <c r="F1145" s="34">
        <v>6.792698256308495</v>
      </c>
      <c r="G1145" s="13">
        <f t="shared" si="205"/>
        <v>0</v>
      </c>
      <c r="H1145" s="13">
        <f t="shared" si="206"/>
        <v>6.792698256308495</v>
      </c>
      <c r="I1145" s="16">
        <f t="shared" si="213"/>
        <v>6.7927552494402459</v>
      </c>
      <c r="J1145" s="13">
        <f t="shared" si="207"/>
        <v>6.7835331895995843</v>
      </c>
      <c r="K1145" s="13">
        <f t="shared" si="208"/>
        <v>9.2220598406616006E-3</v>
      </c>
      <c r="L1145" s="13">
        <f t="shared" si="209"/>
        <v>0</v>
      </c>
      <c r="M1145" s="13">
        <f t="shared" si="214"/>
        <v>7.3170957670976448E-9</v>
      </c>
      <c r="N1145" s="13">
        <f t="shared" si="210"/>
        <v>4.5365993756005394E-9</v>
      </c>
      <c r="O1145" s="13">
        <f t="shared" si="211"/>
        <v>4.5365993756005394E-9</v>
      </c>
      <c r="Q1145">
        <v>26.247863000000009</v>
      </c>
    </row>
    <row r="1146" spans="1:17" x14ac:dyDescent="0.2">
      <c r="A1146" s="14">
        <f t="shared" si="212"/>
        <v>56858</v>
      </c>
      <c r="B1146" s="1">
        <f t="shared" si="215"/>
        <v>9</v>
      </c>
      <c r="F1146" s="34">
        <v>9.6892743497081764</v>
      </c>
      <c r="G1146" s="13">
        <f t="shared" si="205"/>
        <v>0</v>
      </c>
      <c r="H1146" s="13">
        <f t="shared" si="206"/>
        <v>9.6892743497081764</v>
      </c>
      <c r="I1146" s="16">
        <f t="shared" si="213"/>
        <v>9.698496409548838</v>
      </c>
      <c r="J1146" s="13">
        <f t="shared" si="207"/>
        <v>9.6660572339956676</v>
      </c>
      <c r="K1146" s="13">
        <f t="shared" si="208"/>
        <v>3.243917555317033E-2</v>
      </c>
      <c r="L1146" s="13">
        <f t="shared" si="209"/>
        <v>0</v>
      </c>
      <c r="M1146" s="13">
        <f t="shared" si="214"/>
        <v>2.7804963914971054E-9</v>
      </c>
      <c r="N1146" s="13">
        <f t="shared" si="210"/>
        <v>1.7239077627282053E-9</v>
      </c>
      <c r="O1146" s="13">
        <f t="shared" si="211"/>
        <v>1.7239077627282053E-9</v>
      </c>
      <c r="Q1146">
        <v>24.860261100141091</v>
      </c>
    </row>
    <row r="1147" spans="1:17" x14ac:dyDescent="0.2">
      <c r="A1147" s="14">
        <f t="shared" si="212"/>
        <v>56888</v>
      </c>
      <c r="B1147" s="1">
        <f t="shared" si="215"/>
        <v>10</v>
      </c>
      <c r="F1147" s="34">
        <v>37.989481862694447</v>
      </c>
      <c r="G1147" s="13">
        <f t="shared" si="205"/>
        <v>1.1925885559168623</v>
      </c>
      <c r="H1147" s="13">
        <f t="shared" si="206"/>
        <v>36.796893306777584</v>
      </c>
      <c r="I1147" s="16">
        <f t="shared" si="213"/>
        <v>36.829332482330756</v>
      </c>
      <c r="J1147" s="13">
        <f t="shared" si="207"/>
        <v>34.521956419303777</v>
      </c>
      <c r="K1147" s="13">
        <f t="shared" si="208"/>
        <v>2.3073760630269788</v>
      </c>
      <c r="L1147" s="13">
        <f t="shared" si="209"/>
        <v>0</v>
      </c>
      <c r="M1147" s="13">
        <f t="shared" si="214"/>
        <v>1.0565886287689001E-9</v>
      </c>
      <c r="N1147" s="13">
        <f t="shared" si="210"/>
        <v>6.5508494983671806E-10</v>
      </c>
      <c r="O1147" s="13">
        <f t="shared" si="211"/>
        <v>1.1925885565719472</v>
      </c>
      <c r="Q1147">
        <v>22.33601148395417</v>
      </c>
    </row>
    <row r="1148" spans="1:17" x14ac:dyDescent="0.2">
      <c r="A1148" s="14">
        <f t="shared" si="212"/>
        <v>56919</v>
      </c>
      <c r="B1148" s="1">
        <f t="shared" si="215"/>
        <v>11</v>
      </c>
      <c r="F1148" s="34">
        <v>40.452994118056971</v>
      </c>
      <c r="G1148" s="13">
        <f t="shared" si="205"/>
        <v>1.4680161354404904</v>
      </c>
      <c r="H1148" s="13">
        <f t="shared" si="206"/>
        <v>38.984977982616478</v>
      </c>
      <c r="I1148" s="16">
        <f t="shared" si="213"/>
        <v>41.292354045643457</v>
      </c>
      <c r="J1148" s="13">
        <f t="shared" si="207"/>
        <v>34.68964396983845</v>
      </c>
      <c r="K1148" s="13">
        <f t="shared" si="208"/>
        <v>6.6027100758050068</v>
      </c>
      <c r="L1148" s="13">
        <f t="shared" si="209"/>
        <v>0</v>
      </c>
      <c r="M1148" s="13">
        <f t="shared" si="214"/>
        <v>4.0150367893218207E-10</v>
      </c>
      <c r="N1148" s="13">
        <f t="shared" si="210"/>
        <v>2.4893228093795288E-10</v>
      </c>
      <c r="O1148" s="13">
        <f t="shared" si="211"/>
        <v>1.4680161356894226</v>
      </c>
      <c r="Q1148">
        <v>16.138040866540869</v>
      </c>
    </row>
    <row r="1149" spans="1:17" x14ac:dyDescent="0.2">
      <c r="A1149" s="14">
        <f t="shared" si="212"/>
        <v>56949</v>
      </c>
      <c r="B1149" s="1">
        <f t="shared" si="215"/>
        <v>12</v>
      </c>
      <c r="F1149" s="34">
        <v>7.7075424428945736</v>
      </c>
      <c r="G1149" s="13">
        <f t="shared" si="205"/>
        <v>0</v>
      </c>
      <c r="H1149" s="13">
        <f t="shared" si="206"/>
        <v>7.7075424428945736</v>
      </c>
      <c r="I1149" s="16">
        <f t="shared" si="213"/>
        <v>14.310252518699581</v>
      </c>
      <c r="J1149" s="13">
        <f t="shared" si="207"/>
        <v>13.934485032649546</v>
      </c>
      <c r="K1149" s="13">
        <f t="shared" si="208"/>
        <v>0.37576748605003552</v>
      </c>
      <c r="L1149" s="13">
        <f t="shared" si="209"/>
        <v>0</v>
      </c>
      <c r="M1149" s="13">
        <f t="shared" si="214"/>
        <v>1.5257139799422919E-10</v>
      </c>
      <c r="N1149" s="13">
        <f t="shared" si="210"/>
        <v>9.4594266756422097E-11</v>
      </c>
      <c r="O1149" s="13">
        <f t="shared" si="211"/>
        <v>9.4594266756422097E-11</v>
      </c>
      <c r="Q1149">
        <v>15.51162038016596</v>
      </c>
    </row>
    <row r="1150" spans="1:17" x14ac:dyDescent="0.2">
      <c r="A1150" s="14">
        <f t="shared" si="212"/>
        <v>56980</v>
      </c>
      <c r="B1150" s="1">
        <f t="shared" si="215"/>
        <v>1</v>
      </c>
      <c r="F1150" s="34">
        <v>22.3192015889488</v>
      </c>
      <c r="G1150" s="13">
        <f t="shared" si="205"/>
        <v>0</v>
      </c>
      <c r="H1150" s="13">
        <f t="shared" si="206"/>
        <v>22.3192015889488</v>
      </c>
      <c r="I1150" s="16">
        <f t="shared" si="213"/>
        <v>22.694969074998838</v>
      </c>
      <c r="J1150" s="13">
        <f t="shared" si="207"/>
        <v>20.922198886057753</v>
      </c>
      <c r="K1150" s="13">
        <f t="shared" si="208"/>
        <v>1.7727701889410845</v>
      </c>
      <c r="L1150" s="13">
        <f t="shared" si="209"/>
        <v>0</v>
      </c>
      <c r="M1150" s="13">
        <f t="shared" si="214"/>
        <v>5.7977131237807092E-11</v>
      </c>
      <c r="N1150" s="13">
        <f t="shared" si="210"/>
        <v>3.5945821367440395E-11</v>
      </c>
      <c r="O1150" s="13">
        <f t="shared" si="211"/>
        <v>3.5945821367440395E-11</v>
      </c>
      <c r="Q1150">
        <v>13.70639459354839</v>
      </c>
    </row>
    <row r="1151" spans="1:17" x14ac:dyDescent="0.2">
      <c r="A1151" s="14">
        <f t="shared" si="212"/>
        <v>57011</v>
      </c>
      <c r="B1151" s="1">
        <f t="shared" si="215"/>
        <v>2</v>
      </c>
      <c r="F1151" s="34">
        <v>1.679817041093693</v>
      </c>
      <c r="G1151" s="13">
        <f t="shared" si="205"/>
        <v>0</v>
      </c>
      <c r="H1151" s="13">
        <f t="shared" si="206"/>
        <v>1.679817041093693</v>
      </c>
      <c r="I1151" s="16">
        <f t="shared" si="213"/>
        <v>3.4525872300347773</v>
      </c>
      <c r="J1151" s="13">
        <f t="shared" si="207"/>
        <v>3.4476439259141767</v>
      </c>
      <c r="K1151" s="13">
        <f t="shared" si="208"/>
        <v>4.9433041206006223E-3</v>
      </c>
      <c r="L1151" s="13">
        <f t="shared" si="209"/>
        <v>0</v>
      </c>
      <c r="M1151" s="13">
        <f t="shared" si="214"/>
        <v>2.2031309870366698E-11</v>
      </c>
      <c r="N1151" s="13">
        <f t="shared" si="210"/>
        <v>1.3659412119627352E-11</v>
      </c>
      <c r="O1151" s="13">
        <f t="shared" si="211"/>
        <v>1.3659412119627352E-11</v>
      </c>
      <c r="Q1151">
        <v>16.248781253781601</v>
      </c>
    </row>
    <row r="1152" spans="1:17" x14ac:dyDescent="0.2">
      <c r="A1152" s="14">
        <f t="shared" si="212"/>
        <v>57040</v>
      </c>
      <c r="B1152" s="1">
        <f t="shared" si="215"/>
        <v>3</v>
      </c>
      <c r="F1152" s="34">
        <v>1.950078919694779</v>
      </c>
      <c r="G1152" s="13">
        <f t="shared" si="205"/>
        <v>0</v>
      </c>
      <c r="H1152" s="13">
        <f t="shared" si="206"/>
        <v>1.950078919694779</v>
      </c>
      <c r="I1152" s="16">
        <f t="shared" si="213"/>
        <v>1.9550222238153796</v>
      </c>
      <c r="J1152" s="13">
        <f t="shared" si="207"/>
        <v>1.9543012588470214</v>
      </c>
      <c r="K1152" s="13">
        <f t="shared" si="208"/>
        <v>7.2096496835816204E-4</v>
      </c>
      <c r="L1152" s="13">
        <f t="shared" si="209"/>
        <v>0</v>
      </c>
      <c r="M1152" s="13">
        <f t="shared" si="214"/>
        <v>8.3718977507393454E-12</v>
      </c>
      <c r="N1152" s="13">
        <f t="shared" si="210"/>
        <v>5.190576605458394E-12</v>
      </c>
      <c r="O1152" s="13">
        <f t="shared" si="211"/>
        <v>5.190576605458394E-12</v>
      </c>
      <c r="Q1152">
        <v>17.815392078194741</v>
      </c>
    </row>
    <row r="1153" spans="1:17" x14ac:dyDescent="0.2">
      <c r="A1153" s="14">
        <f t="shared" si="212"/>
        <v>57071</v>
      </c>
      <c r="B1153" s="1">
        <f t="shared" si="215"/>
        <v>4</v>
      </c>
      <c r="F1153" s="34">
        <v>0.36690853365451892</v>
      </c>
      <c r="G1153" s="13">
        <f t="shared" si="205"/>
        <v>0</v>
      </c>
      <c r="H1153" s="13">
        <f t="shared" si="206"/>
        <v>0.36690853365451892</v>
      </c>
      <c r="I1153" s="16">
        <f t="shared" si="213"/>
        <v>0.36762949862287708</v>
      </c>
      <c r="J1153" s="13">
        <f t="shared" si="207"/>
        <v>0.3676260371339205</v>
      </c>
      <c r="K1153" s="13">
        <f t="shared" si="208"/>
        <v>3.4614889565798279E-6</v>
      </c>
      <c r="L1153" s="13">
        <f t="shared" si="209"/>
        <v>0</v>
      </c>
      <c r="M1153" s="13">
        <f t="shared" si="214"/>
        <v>3.1813211452809514E-12</v>
      </c>
      <c r="N1153" s="13">
        <f t="shared" si="210"/>
        <v>1.9724191100741899E-12</v>
      </c>
      <c r="O1153" s="13">
        <f t="shared" si="211"/>
        <v>1.9724191100741899E-12</v>
      </c>
      <c r="Q1153">
        <v>20.119846099215419</v>
      </c>
    </row>
    <row r="1154" spans="1:17" x14ac:dyDescent="0.2">
      <c r="A1154" s="14">
        <f t="shared" si="212"/>
        <v>57101</v>
      </c>
      <c r="B1154" s="1">
        <f t="shared" si="215"/>
        <v>5</v>
      </c>
      <c r="F1154" s="34">
        <v>0.51259928900390006</v>
      </c>
      <c r="G1154" s="13">
        <f t="shared" si="205"/>
        <v>0</v>
      </c>
      <c r="H1154" s="13">
        <f t="shared" si="206"/>
        <v>0.51259928900390006</v>
      </c>
      <c r="I1154" s="16">
        <f t="shared" si="213"/>
        <v>0.51260275049285664</v>
      </c>
      <c r="J1154" s="13">
        <f t="shared" si="207"/>
        <v>0.51259527338591304</v>
      </c>
      <c r="K1154" s="13">
        <f t="shared" si="208"/>
        <v>7.4771069435985993E-6</v>
      </c>
      <c r="L1154" s="13">
        <f t="shared" si="209"/>
        <v>0</v>
      </c>
      <c r="M1154" s="13">
        <f t="shared" si="214"/>
        <v>1.2089020352067615E-12</v>
      </c>
      <c r="N1154" s="13">
        <f t="shared" si="210"/>
        <v>7.4951926182819212E-13</v>
      </c>
      <c r="O1154" s="13">
        <f t="shared" si="211"/>
        <v>7.4951926182819212E-13</v>
      </c>
      <c r="Q1154">
        <v>21.72462371593835</v>
      </c>
    </row>
    <row r="1155" spans="1:17" x14ac:dyDescent="0.2">
      <c r="A1155" s="14">
        <f t="shared" si="212"/>
        <v>57132</v>
      </c>
      <c r="B1155" s="1">
        <f t="shared" si="215"/>
        <v>6</v>
      </c>
      <c r="F1155" s="34">
        <v>2.554924621683146</v>
      </c>
      <c r="G1155" s="13">
        <f t="shared" si="205"/>
        <v>0</v>
      </c>
      <c r="H1155" s="13">
        <f t="shared" si="206"/>
        <v>2.554924621683146</v>
      </c>
      <c r="I1155" s="16">
        <f t="shared" si="213"/>
        <v>2.5549320987900899</v>
      </c>
      <c r="J1155" s="13">
        <f t="shared" si="207"/>
        <v>2.5538156571540158</v>
      </c>
      <c r="K1155" s="13">
        <f t="shared" si="208"/>
        <v>1.1164416360740503E-3</v>
      </c>
      <c r="L1155" s="13">
        <f t="shared" si="209"/>
        <v>0</v>
      </c>
      <c r="M1155" s="13">
        <f t="shared" si="214"/>
        <v>4.5938277337856938E-13</v>
      </c>
      <c r="N1155" s="13">
        <f t="shared" si="210"/>
        <v>2.8481731949471303E-13</v>
      </c>
      <c r="O1155" s="13">
        <f t="shared" si="211"/>
        <v>2.8481731949471303E-13</v>
      </c>
      <c r="Q1155">
        <v>20.397088102048109</v>
      </c>
    </row>
    <row r="1156" spans="1:17" x14ac:dyDescent="0.2">
      <c r="A1156" s="14">
        <f t="shared" si="212"/>
        <v>57162</v>
      </c>
      <c r="B1156" s="1">
        <f t="shared" si="215"/>
        <v>7</v>
      </c>
      <c r="F1156" s="34">
        <v>0.49531398149120642</v>
      </c>
      <c r="G1156" s="13">
        <f t="shared" si="205"/>
        <v>0</v>
      </c>
      <c r="H1156" s="13">
        <f t="shared" si="206"/>
        <v>0.49531398149120642</v>
      </c>
      <c r="I1156" s="16">
        <f t="shared" si="213"/>
        <v>0.49643042312728047</v>
      </c>
      <c r="J1156" s="13">
        <f t="shared" si="207"/>
        <v>0.49642557171124896</v>
      </c>
      <c r="K1156" s="13">
        <f t="shared" si="208"/>
        <v>4.8514160315149546E-6</v>
      </c>
      <c r="L1156" s="13">
        <f t="shared" si="209"/>
        <v>0</v>
      </c>
      <c r="M1156" s="13">
        <f t="shared" si="214"/>
        <v>1.7456545388385636E-13</v>
      </c>
      <c r="N1156" s="13">
        <f t="shared" si="210"/>
        <v>1.0823058140799093E-13</v>
      </c>
      <c r="O1156" s="13">
        <f t="shared" si="211"/>
        <v>1.0823058140799093E-13</v>
      </c>
      <c r="Q1156">
        <v>24.115554514813422</v>
      </c>
    </row>
    <row r="1157" spans="1:17" ht="13.5" customHeight="1" thickBot="1" x14ac:dyDescent="0.25">
      <c r="A1157" s="14">
        <f t="shared" si="212"/>
        <v>57193</v>
      </c>
      <c r="B1157" s="3">
        <f t="shared" si="215"/>
        <v>8</v>
      </c>
      <c r="F1157" s="34">
        <v>20.743743414564701</v>
      </c>
      <c r="G1157" s="13">
        <f t="shared" si="205"/>
        <v>0</v>
      </c>
      <c r="H1157" s="13">
        <f t="shared" si="206"/>
        <v>20.743743414564701</v>
      </c>
      <c r="I1157" s="16">
        <f t="shared" si="213"/>
        <v>20.743748265980731</v>
      </c>
      <c r="J1157" s="13">
        <f t="shared" si="207"/>
        <v>20.512200316695605</v>
      </c>
      <c r="K1157" s="13">
        <f t="shared" si="208"/>
        <v>0.23154794928512601</v>
      </c>
      <c r="L1157" s="13">
        <f t="shared" si="209"/>
        <v>0</v>
      </c>
      <c r="M1157" s="13">
        <f t="shared" si="214"/>
        <v>6.6334872475865422E-14</v>
      </c>
      <c r="N1157" s="13">
        <f t="shared" si="210"/>
        <v>4.1127620935036563E-14</v>
      </c>
      <c r="O1157" s="13">
        <f t="shared" si="211"/>
        <v>4.1127620935036563E-14</v>
      </c>
      <c r="Q1157">
        <v>27.056087000000009</v>
      </c>
    </row>
    <row r="1158" spans="1:17" x14ac:dyDescent="0.2">
      <c r="A1158" s="14">
        <f t="shared" si="212"/>
        <v>57224</v>
      </c>
      <c r="B1158" s="1">
        <f t="shared" si="215"/>
        <v>9</v>
      </c>
      <c r="F1158" s="34">
        <v>19.969593122260541</v>
      </c>
      <c r="G1158" s="13">
        <f t="shared" ref="G1158:G1221" si="216">IF((F1158-$J$2)&gt;0,$I$2*(F1158-$J$2),0)</f>
        <v>0</v>
      </c>
      <c r="H1158" s="13">
        <f t="shared" ref="H1158:H1221" si="217">F1158-G1158</f>
        <v>19.969593122260541</v>
      </c>
      <c r="I1158" s="16">
        <f t="shared" si="213"/>
        <v>20.201141071545667</v>
      </c>
      <c r="J1158" s="13">
        <f t="shared" ref="J1158:J1221" si="218">I1158/SQRT(1+(I1158/($K$2*(300+(25*Q1158)+0.05*(Q1158)^3)))^2)</f>
        <v>19.945041329683921</v>
      </c>
      <c r="K1158" s="13">
        <f t="shared" ref="K1158:K1221" si="219">I1158-J1158</f>
        <v>0.25609974186174611</v>
      </c>
      <c r="L1158" s="13">
        <f t="shared" ref="L1158:L1221" si="220">IF(K1158&gt;$N$2,(K1158-$N$2)/$L$2,0)</f>
        <v>0</v>
      </c>
      <c r="M1158" s="13">
        <f t="shared" si="214"/>
        <v>2.5207251540828859E-14</v>
      </c>
      <c r="N1158" s="13">
        <f t="shared" ref="N1158:N1221" si="221">$M$2*M1158</f>
        <v>1.5628495955313893E-14</v>
      </c>
      <c r="O1158" s="13">
        <f t="shared" ref="O1158:O1221" si="222">N1158+G1158</f>
        <v>1.5628495955313893E-14</v>
      </c>
      <c r="Q1158">
        <v>25.731079304217459</v>
      </c>
    </row>
    <row r="1159" spans="1:17" x14ac:dyDescent="0.2">
      <c r="A1159" s="14">
        <f t="shared" ref="A1159:A1222" si="223">EDATE(A1158,1)</f>
        <v>57254</v>
      </c>
      <c r="B1159" s="1">
        <f t="shared" si="215"/>
        <v>10</v>
      </c>
      <c r="F1159" s="34">
        <v>1.2454552426100449</v>
      </c>
      <c r="G1159" s="13">
        <f t="shared" si="216"/>
        <v>0</v>
      </c>
      <c r="H1159" s="13">
        <f t="shared" si="217"/>
        <v>1.2454552426100449</v>
      </c>
      <c r="I1159" s="16">
        <f t="shared" ref="I1159:I1222" si="224">H1159+K1158-L1158</f>
        <v>1.501554984471791</v>
      </c>
      <c r="J1159" s="13">
        <f t="shared" si="218"/>
        <v>1.5013705326280757</v>
      </c>
      <c r="K1159" s="13">
        <f t="shared" si="219"/>
        <v>1.8445184371529422E-4</v>
      </c>
      <c r="L1159" s="13">
        <f t="shared" si="220"/>
        <v>0</v>
      </c>
      <c r="M1159" s="13">
        <f t="shared" ref="M1159:M1222" si="225">L1159+M1158-N1158</f>
        <v>9.5787555855149663E-15</v>
      </c>
      <c r="N1159" s="13">
        <f t="shared" si="221"/>
        <v>5.9388284630192789E-15</v>
      </c>
      <c r="O1159" s="13">
        <f t="shared" si="222"/>
        <v>5.9388284630192789E-15</v>
      </c>
      <c r="Q1159">
        <v>21.855994676957479</v>
      </c>
    </row>
    <row r="1160" spans="1:17" x14ac:dyDescent="0.2">
      <c r="A1160" s="14">
        <f t="shared" si="223"/>
        <v>57285</v>
      </c>
      <c r="B1160" s="1">
        <f t="shared" si="215"/>
        <v>11</v>
      </c>
      <c r="F1160" s="34">
        <v>45.078883596289643</v>
      </c>
      <c r="G1160" s="13">
        <f t="shared" si="216"/>
        <v>1.985203553266407</v>
      </c>
      <c r="H1160" s="13">
        <f t="shared" si="217"/>
        <v>43.093680043023234</v>
      </c>
      <c r="I1160" s="16">
        <f t="shared" si="224"/>
        <v>43.093864494866949</v>
      </c>
      <c r="J1160" s="13">
        <f t="shared" si="218"/>
        <v>36.356800371614796</v>
      </c>
      <c r="K1160" s="13">
        <f t="shared" si="219"/>
        <v>6.7370641232521535</v>
      </c>
      <c r="L1160" s="13">
        <f t="shared" si="220"/>
        <v>0</v>
      </c>
      <c r="M1160" s="13">
        <f t="shared" si="225"/>
        <v>3.6399271224956874E-15</v>
      </c>
      <c r="N1160" s="13">
        <f t="shared" si="221"/>
        <v>2.2567548159473263E-15</v>
      </c>
      <c r="O1160" s="13">
        <f t="shared" si="222"/>
        <v>1.9852035532664092</v>
      </c>
      <c r="Q1160">
        <v>16.952786837959732</v>
      </c>
    </row>
    <row r="1161" spans="1:17" x14ac:dyDescent="0.2">
      <c r="A1161" s="14">
        <f t="shared" si="223"/>
        <v>57315</v>
      </c>
      <c r="B1161" s="1">
        <f t="shared" si="215"/>
        <v>12</v>
      </c>
      <c r="F1161" s="34">
        <v>57.927614139248803</v>
      </c>
      <c r="G1161" s="13">
        <f t="shared" si="216"/>
        <v>3.4217276646018218</v>
      </c>
      <c r="H1161" s="13">
        <f t="shared" si="217"/>
        <v>54.505886474646978</v>
      </c>
      <c r="I1161" s="16">
        <f t="shared" si="224"/>
        <v>61.242950597899132</v>
      </c>
      <c r="J1161" s="13">
        <f t="shared" si="218"/>
        <v>39.595443499224572</v>
      </c>
      <c r="K1161" s="13">
        <f t="shared" si="219"/>
        <v>21.647507098674559</v>
      </c>
      <c r="L1161" s="13">
        <f t="shared" si="220"/>
        <v>10.582897446390195</v>
      </c>
      <c r="M1161" s="13">
        <f t="shared" si="225"/>
        <v>10.582897446390197</v>
      </c>
      <c r="N1161" s="13">
        <f t="shared" si="221"/>
        <v>6.5613964167619221</v>
      </c>
      <c r="O1161" s="13">
        <f t="shared" si="222"/>
        <v>9.9831240813637443</v>
      </c>
      <c r="Q1161">
        <v>13.13057259354839</v>
      </c>
    </row>
    <row r="1162" spans="1:17" x14ac:dyDescent="0.2">
      <c r="A1162" s="14">
        <f t="shared" si="223"/>
        <v>57346</v>
      </c>
      <c r="B1162" s="1">
        <f t="shared" si="215"/>
        <v>1</v>
      </c>
      <c r="F1162" s="34">
        <v>10.80512530194941</v>
      </c>
      <c r="G1162" s="13">
        <f t="shared" si="216"/>
        <v>0</v>
      </c>
      <c r="H1162" s="13">
        <f t="shared" si="217"/>
        <v>10.80512530194941</v>
      </c>
      <c r="I1162" s="16">
        <f t="shared" si="224"/>
        <v>21.869734954233774</v>
      </c>
      <c r="J1162" s="13">
        <f t="shared" si="218"/>
        <v>20.0940724002938</v>
      </c>
      <c r="K1162" s="13">
        <f t="shared" si="219"/>
        <v>1.7756625539399735</v>
      </c>
      <c r="L1162" s="13">
        <f t="shared" si="220"/>
        <v>0</v>
      </c>
      <c r="M1162" s="13">
        <f t="shared" si="225"/>
        <v>4.0215010296282747</v>
      </c>
      <c r="N1162" s="13">
        <f t="shared" si="221"/>
        <v>2.4933306383695304</v>
      </c>
      <c r="O1162" s="13">
        <f t="shared" si="222"/>
        <v>2.4933306383695304</v>
      </c>
      <c r="Q1162">
        <v>12.84857282934191</v>
      </c>
    </row>
    <row r="1163" spans="1:17" x14ac:dyDescent="0.2">
      <c r="A1163" s="14">
        <f t="shared" si="223"/>
        <v>57377</v>
      </c>
      <c r="B1163" s="1">
        <f t="shared" si="215"/>
        <v>2</v>
      </c>
      <c r="F1163" s="34">
        <v>104.73954022096</v>
      </c>
      <c r="G1163" s="13">
        <f t="shared" si="216"/>
        <v>8.6554322932103638</v>
      </c>
      <c r="H1163" s="13">
        <f t="shared" si="217"/>
        <v>96.084107927749628</v>
      </c>
      <c r="I1163" s="16">
        <f t="shared" si="224"/>
        <v>97.859770481689594</v>
      </c>
      <c r="J1163" s="13">
        <f t="shared" si="218"/>
        <v>51.777224004981719</v>
      </c>
      <c r="K1163" s="13">
        <f t="shared" si="219"/>
        <v>46.082546476707876</v>
      </c>
      <c r="L1163" s="13">
        <f t="shared" si="220"/>
        <v>35.197602362612557</v>
      </c>
      <c r="M1163" s="13">
        <f t="shared" si="225"/>
        <v>36.725772753871304</v>
      </c>
      <c r="N1163" s="13">
        <f t="shared" si="221"/>
        <v>22.769979107400207</v>
      </c>
      <c r="O1163" s="13">
        <f t="shared" si="222"/>
        <v>31.425411400610571</v>
      </c>
      <c r="Q1163">
        <v>15.466970090747729</v>
      </c>
    </row>
    <row r="1164" spans="1:17" x14ac:dyDescent="0.2">
      <c r="A1164" s="14">
        <f t="shared" si="223"/>
        <v>57405</v>
      </c>
      <c r="B1164" s="1">
        <f t="shared" si="215"/>
        <v>3</v>
      </c>
      <c r="F1164" s="34">
        <v>21.922729044862709</v>
      </c>
      <c r="G1164" s="13">
        <f t="shared" si="216"/>
        <v>0</v>
      </c>
      <c r="H1164" s="13">
        <f t="shared" si="217"/>
        <v>21.922729044862709</v>
      </c>
      <c r="I1164" s="16">
        <f t="shared" si="224"/>
        <v>32.807673158958025</v>
      </c>
      <c r="J1164" s="13">
        <f t="shared" si="218"/>
        <v>29.427087815160064</v>
      </c>
      <c r="K1164" s="13">
        <f t="shared" si="219"/>
        <v>3.3805853437979607</v>
      </c>
      <c r="L1164" s="13">
        <f t="shared" si="220"/>
        <v>0</v>
      </c>
      <c r="M1164" s="13">
        <f t="shared" si="225"/>
        <v>13.955793646471097</v>
      </c>
      <c r="N1164" s="13">
        <f t="shared" si="221"/>
        <v>8.6525920608120792</v>
      </c>
      <c r="O1164" s="13">
        <f t="shared" si="222"/>
        <v>8.6525920608120792</v>
      </c>
      <c r="Q1164">
        <v>16.7071395045968</v>
      </c>
    </row>
    <row r="1165" spans="1:17" x14ac:dyDescent="0.2">
      <c r="A1165" s="14">
        <f t="shared" si="223"/>
        <v>57436</v>
      </c>
      <c r="B1165" s="1">
        <f t="shared" si="215"/>
        <v>4</v>
      </c>
      <c r="F1165" s="34">
        <v>45.788256493644887</v>
      </c>
      <c r="G1165" s="13">
        <f t="shared" si="216"/>
        <v>2.0645134327577375</v>
      </c>
      <c r="H1165" s="13">
        <f t="shared" si="217"/>
        <v>43.723743060887152</v>
      </c>
      <c r="I1165" s="16">
        <f t="shared" si="224"/>
        <v>47.104328404685113</v>
      </c>
      <c r="J1165" s="13">
        <f t="shared" si="218"/>
        <v>39.227402934458489</v>
      </c>
      <c r="K1165" s="13">
        <f t="shared" si="219"/>
        <v>7.8769254702266238</v>
      </c>
      <c r="L1165" s="13">
        <f t="shared" si="220"/>
        <v>0</v>
      </c>
      <c r="M1165" s="13">
        <f t="shared" si="225"/>
        <v>5.3032015856590178</v>
      </c>
      <c r="N1165" s="13">
        <f t="shared" si="221"/>
        <v>3.2879849831085912</v>
      </c>
      <c r="O1165" s="13">
        <f t="shared" si="222"/>
        <v>5.3524984158663287</v>
      </c>
      <c r="Q1165">
        <v>17.59528943802756</v>
      </c>
    </row>
    <row r="1166" spans="1:17" x14ac:dyDescent="0.2">
      <c r="A1166" s="14">
        <f t="shared" si="223"/>
        <v>57466</v>
      </c>
      <c r="B1166" s="1">
        <f t="shared" si="215"/>
        <v>5</v>
      </c>
      <c r="F1166" s="34">
        <v>0.79758784737163457</v>
      </c>
      <c r="G1166" s="13">
        <f t="shared" si="216"/>
        <v>0</v>
      </c>
      <c r="H1166" s="13">
        <f t="shared" si="217"/>
        <v>0.79758784737163457</v>
      </c>
      <c r="I1166" s="16">
        <f t="shared" si="224"/>
        <v>8.6745133175982581</v>
      </c>
      <c r="J1166" s="13">
        <f t="shared" si="218"/>
        <v>8.6433314882297338</v>
      </c>
      <c r="K1166" s="13">
        <f t="shared" si="219"/>
        <v>3.1181829368524205E-2</v>
      </c>
      <c r="L1166" s="13">
        <f t="shared" si="220"/>
        <v>0</v>
      </c>
      <c r="M1166" s="13">
        <f t="shared" si="225"/>
        <v>2.0152166025504266</v>
      </c>
      <c r="N1166" s="13">
        <f t="shared" si="221"/>
        <v>1.2494342935812646</v>
      </c>
      <c r="O1166" s="13">
        <f t="shared" si="222"/>
        <v>1.2494342935812646</v>
      </c>
      <c r="Q1166">
        <v>22.75093902889374</v>
      </c>
    </row>
    <row r="1167" spans="1:17" x14ac:dyDescent="0.2">
      <c r="A1167" s="14">
        <f t="shared" si="223"/>
        <v>57497</v>
      </c>
      <c r="B1167" s="1">
        <f t="shared" si="215"/>
        <v>6</v>
      </c>
      <c r="F1167" s="34">
        <v>0.73661247193308488</v>
      </c>
      <c r="G1167" s="13">
        <f t="shared" si="216"/>
        <v>0</v>
      </c>
      <c r="H1167" s="13">
        <f t="shared" si="217"/>
        <v>0.73661247193308488</v>
      </c>
      <c r="I1167" s="16">
        <f t="shared" si="224"/>
        <v>0.76779430130160908</v>
      </c>
      <c r="J1167" s="13">
        <f t="shared" si="218"/>
        <v>0.76776395796718433</v>
      </c>
      <c r="K1167" s="13">
        <f t="shared" si="219"/>
        <v>3.0343334424753898E-5</v>
      </c>
      <c r="L1167" s="13">
        <f t="shared" si="220"/>
        <v>0</v>
      </c>
      <c r="M1167" s="13">
        <f t="shared" si="225"/>
        <v>0.765782308969162</v>
      </c>
      <c r="N1167" s="13">
        <f t="shared" si="221"/>
        <v>0.47478503156088042</v>
      </c>
      <c r="O1167" s="13">
        <f t="shared" si="222"/>
        <v>0.47478503156088042</v>
      </c>
      <c r="Q1167">
        <v>20.39104503289931</v>
      </c>
    </row>
    <row r="1168" spans="1:17" x14ac:dyDescent="0.2">
      <c r="A1168" s="14">
        <f t="shared" si="223"/>
        <v>57527</v>
      </c>
      <c r="B1168" s="1">
        <f t="shared" si="215"/>
        <v>7</v>
      </c>
      <c r="F1168" s="34">
        <v>11.651492595274791</v>
      </c>
      <c r="G1168" s="13">
        <f t="shared" si="216"/>
        <v>0</v>
      </c>
      <c r="H1168" s="13">
        <f t="shared" si="217"/>
        <v>11.651492595274791</v>
      </c>
      <c r="I1168" s="16">
        <f t="shared" si="224"/>
        <v>11.651522938609215</v>
      </c>
      <c r="J1168" s="13">
        <f t="shared" si="218"/>
        <v>11.593393188663924</v>
      </c>
      <c r="K1168" s="13">
        <f t="shared" si="219"/>
        <v>5.8129749945290854E-2</v>
      </c>
      <c r="L1168" s="13">
        <f t="shared" si="220"/>
        <v>0</v>
      </c>
      <c r="M1168" s="13">
        <f t="shared" si="225"/>
        <v>0.29099727740828157</v>
      </c>
      <c r="N1168" s="13">
        <f t="shared" si="221"/>
        <v>0.18041831199313457</v>
      </c>
      <c r="O1168" s="13">
        <f t="shared" si="222"/>
        <v>0.18041831199313457</v>
      </c>
      <c r="Q1168">
        <v>24.606430203983159</v>
      </c>
    </row>
    <row r="1169" spans="1:17" ht="13.5" customHeight="1" thickBot="1" x14ac:dyDescent="0.25">
      <c r="A1169" s="14">
        <f t="shared" si="223"/>
        <v>57558</v>
      </c>
      <c r="B1169" s="3">
        <f t="shared" si="215"/>
        <v>8</v>
      </c>
      <c r="F1169" s="34">
        <v>13.12879632836507</v>
      </c>
      <c r="G1169" s="13">
        <f t="shared" si="216"/>
        <v>0</v>
      </c>
      <c r="H1169" s="13">
        <f t="shared" si="217"/>
        <v>13.12879632836507</v>
      </c>
      <c r="I1169" s="16">
        <f t="shared" si="224"/>
        <v>13.186926078310361</v>
      </c>
      <c r="J1169" s="13">
        <f t="shared" si="218"/>
        <v>13.119955404130256</v>
      </c>
      <c r="K1169" s="13">
        <f t="shared" si="219"/>
        <v>6.697067418010505E-2</v>
      </c>
      <c r="L1169" s="13">
        <f t="shared" si="220"/>
        <v>0</v>
      </c>
      <c r="M1169" s="13">
        <f t="shared" si="225"/>
        <v>0.110578965415147</v>
      </c>
      <c r="N1169" s="13">
        <f t="shared" si="221"/>
        <v>6.8558958557391136E-2</v>
      </c>
      <c r="O1169" s="13">
        <f t="shared" si="222"/>
        <v>6.8558958557391136E-2</v>
      </c>
      <c r="Q1169">
        <v>26.261264000000011</v>
      </c>
    </row>
    <row r="1170" spans="1:17" x14ac:dyDescent="0.2">
      <c r="A1170" s="14">
        <f t="shared" si="223"/>
        <v>57589</v>
      </c>
      <c r="B1170" s="1">
        <f t="shared" si="215"/>
        <v>9</v>
      </c>
      <c r="F1170" s="34">
        <v>28.511770334255459</v>
      </c>
      <c r="G1170" s="13">
        <f t="shared" si="216"/>
        <v>0.13295382504884271</v>
      </c>
      <c r="H1170" s="13">
        <f t="shared" si="217"/>
        <v>28.378816509206615</v>
      </c>
      <c r="I1170" s="16">
        <f t="shared" si="224"/>
        <v>28.44578718338672</v>
      </c>
      <c r="J1170" s="13">
        <f t="shared" si="218"/>
        <v>27.527241927058629</v>
      </c>
      <c r="K1170" s="13">
        <f t="shared" si="219"/>
        <v>0.91854525632809114</v>
      </c>
      <c r="L1170" s="13">
        <f t="shared" si="220"/>
        <v>0</v>
      </c>
      <c r="M1170" s="13">
        <f t="shared" si="225"/>
        <v>4.2020006857755865E-2</v>
      </c>
      <c r="N1170" s="13">
        <f t="shared" si="221"/>
        <v>2.6052404251808638E-2</v>
      </c>
      <c r="O1170" s="13">
        <f t="shared" si="222"/>
        <v>0.15900622930065134</v>
      </c>
      <c r="Q1170">
        <v>23.717958771743071</v>
      </c>
    </row>
    <row r="1171" spans="1:17" x14ac:dyDescent="0.2">
      <c r="A1171" s="14">
        <f t="shared" si="223"/>
        <v>57619</v>
      </c>
      <c r="B1171" s="1">
        <f t="shared" si="215"/>
        <v>10</v>
      </c>
      <c r="F1171" s="34">
        <v>16.40324955294351</v>
      </c>
      <c r="G1171" s="13">
        <f t="shared" si="216"/>
        <v>0</v>
      </c>
      <c r="H1171" s="13">
        <f t="shared" si="217"/>
        <v>16.40324955294351</v>
      </c>
      <c r="I1171" s="16">
        <f t="shared" si="224"/>
        <v>17.321794809271601</v>
      </c>
      <c r="J1171" s="13">
        <f t="shared" si="218"/>
        <v>17.099960611742969</v>
      </c>
      <c r="K1171" s="13">
        <f t="shared" si="219"/>
        <v>0.22183419752863287</v>
      </c>
      <c r="L1171" s="13">
        <f t="shared" si="220"/>
        <v>0</v>
      </c>
      <c r="M1171" s="13">
        <f t="shared" si="225"/>
        <v>1.5967602605947227E-2</v>
      </c>
      <c r="N1171" s="13">
        <f t="shared" si="221"/>
        <v>9.8999136156872804E-3</v>
      </c>
      <c r="O1171" s="13">
        <f t="shared" si="222"/>
        <v>9.8999136156872804E-3</v>
      </c>
      <c r="Q1171">
        <v>23.45265609379307</v>
      </c>
    </row>
    <row r="1172" spans="1:17" x14ac:dyDescent="0.2">
      <c r="A1172" s="14">
        <f t="shared" si="223"/>
        <v>57650</v>
      </c>
      <c r="B1172" s="1">
        <f t="shared" si="215"/>
        <v>11</v>
      </c>
      <c r="F1172" s="34">
        <v>147.7628169931067</v>
      </c>
      <c r="G1172" s="13">
        <f t="shared" si="216"/>
        <v>13.465555303044432</v>
      </c>
      <c r="H1172" s="13">
        <f t="shared" si="217"/>
        <v>134.29726169006227</v>
      </c>
      <c r="I1172" s="16">
        <f t="shared" si="224"/>
        <v>134.51909588759091</v>
      </c>
      <c r="J1172" s="13">
        <f t="shared" si="218"/>
        <v>58.581124731999211</v>
      </c>
      <c r="K1172" s="13">
        <f t="shared" si="219"/>
        <v>75.937971155591697</v>
      </c>
      <c r="L1172" s="13">
        <f t="shared" si="220"/>
        <v>65.272547495701843</v>
      </c>
      <c r="M1172" s="13">
        <f t="shared" si="225"/>
        <v>65.278615184692114</v>
      </c>
      <c r="N1172" s="13">
        <f t="shared" si="221"/>
        <v>40.472741414509109</v>
      </c>
      <c r="O1172" s="13">
        <f t="shared" si="222"/>
        <v>53.938296717553541</v>
      </c>
      <c r="Q1172">
        <v>16.38636912356359</v>
      </c>
    </row>
    <row r="1173" spans="1:17" x14ac:dyDescent="0.2">
      <c r="A1173" s="14">
        <f t="shared" si="223"/>
        <v>57680</v>
      </c>
      <c r="B1173" s="1">
        <f t="shared" si="215"/>
        <v>12</v>
      </c>
      <c r="F1173" s="34">
        <v>56.802178323594148</v>
      </c>
      <c r="G1173" s="13">
        <f t="shared" si="216"/>
        <v>3.2959007839194903</v>
      </c>
      <c r="H1173" s="13">
        <f t="shared" si="217"/>
        <v>53.506277539674656</v>
      </c>
      <c r="I1173" s="16">
        <f t="shared" si="224"/>
        <v>64.171701199564524</v>
      </c>
      <c r="J1173" s="13">
        <f t="shared" si="218"/>
        <v>41.164344169357015</v>
      </c>
      <c r="K1173" s="13">
        <f t="shared" si="219"/>
        <v>23.007357030207508</v>
      </c>
      <c r="L1173" s="13">
        <f t="shared" si="220"/>
        <v>11.952746059162219</v>
      </c>
      <c r="M1173" s="13">
        <f t="shared" si="225"/>
        <v>36.758619829345228</v>
      </c>
      <c r="N1173" s="13">
        <f t="shared" si="221"/>
        <v>22.790344294194043</v>
      </c>
      <c r="O1173" s="13">
        <f t="shared" si="222"/>
        <v>26.086245078113532</v>
      </c>
      <c r="Q1173">
        <v>13.61487248809884</v>
      </c>
    </row>
    <row r="1174" spans="1:17" x14ac:dyDescent="0.2">
      <c r="A1174" s="14">
        <f t="shared" si="223"/>
        <v>57711</v>
      </c>
      <c r="B1174" s="1">
        <f t="shared" si="215"/>
        <v>1</v>
      </c>
      <c r="F1174" s="34">
        <v>133.7504784880617</v>
      </c>
      <c r="G1174" s="13">
        <f t="shared" si="216"/>
        <v>11.89893655799486</v>
      </c>
      <c r="H1174" s="13">
        <f t="shared" si="217"/>
        <v>121.85154193006684</v>
      </c>
      <c r="I1174" s="16">
        <f t="shared" si="224"/>
        <v>132.90615290111214</v>
      </c>
      <c r="J1174" s="13">
        <f t="shared" si="218"/>
        <v>47.5799074834433</v>
      </c>
      <c r="K1174" s="13">
        <f t="shared" si="219"/>
        <v>85.326245417668844</v>
      </c>
      <c r="L1174" s="13">
        <f t="shared" si="220"/>
        <v>74.72985169965331</v>
      </c>
      <c r="M1174" s="13">
        <f t="shared" si="225"/>
        <v>88.698127234804488</v>
      </c>
      <c r="N1174" s="13">
        <f t="shared" si="221"/>
        <v>54.992838885578784</v>
      </c>
      <c r="O1174" s="13">
        <f t="shared" si="222"/>
        <v>66.89177544357365</v>
      </c>
      <c r="Q1174">
        <v>12.86242659354839</v>
      </c>
    </row>
    <row r="1175" spans="1:17" x14ac:dyDescent="0.2">
      <c r="A1175" s="14">
        <f t="shared" si="223"/>
        <v>57742</v>
      </c>
      <c r="B1175" s="1">
        <f t="shared" si="215"/>
        <v>2</v>
      </c>
      <c r="F1175" s="34">
        <v>15.82211498375891</v>
      </c>
      <c r="G1175" s="13">
        <f t="shared" si="216"/>
        <v>0</v>
      </c>
      <c r="H1175" s="13">
        <f t="shared" si="217"/>
        <v>15.82211498375891</v>
      </c>
      <c r="I1175" s="16">
        <f t="shared" si="224"/>
        <v>26.418508701774442</v>
      </c>
      <c r="J1175" s="13">
        <f t="shared" si="218"/>
        <v>23.75772919355628</v>
      </c>
      <c r="K1175" s="13">
        <f t="shared" si="219"/>
        <v>2.6607795082181624</v>
      </c>
      <c r="L1175" s="13">
        <f t="shared" si="220"/>
        <v>0</v>
      </c>
      <c r="M1175" s="13">
        <f t="shared" si="225"/>
        <v>33.705288349225704</v>
      </c>
      <c r="N1175" s="13">
        <f t="shared" si="221"/>
        <v>20.897278776519936</v>
      </c>
      <c r="O1175" s="13">
        <f t="shared" si="222"/>
        <v>20.897278776519936</v>
      </c>
      <c r="Q1175">
        <v>13.79246228667431</v>
      </c>
    </row>
    <row r="1176" spans="1:17" x14ac:dyDescent="0.2">
      <c r="A1176" s="14">
        <f t="shared" si="223"/>
        <v>57770</v>
      </c>
      <c r="B1176" s="1">
        <f t="shared" si="215"/>
        <v>3</v>
      </c>
      <c r="F1176" s="34">
        <v>15.54149227272147</v>
      </c>
      <c r="G1176" s="13">
        <f t="shared" si="216"/>
        <v>0</v>
      </c>
      <c r="H1176" s="13">
        <f t="shared" si="217"/>
        <v>15.54149227272147</v>
      </c>
      <c r="I1176" s="16">
        <f t="shared" si="224"/>
        <v>18.202271780939633</v>
      </c>
      <c r="J1176" s="13">
        <f t="shared" si="218"/>
        <v>17.354795495911059</v>
      </c>
      <c r="K1176" s="13">
        <f t="shared" si="219"/>
        <v>0.84747628502857353</v>
      </c>
      <c r="L1176" s="13">
        <f t="shared" si="220"/>
        <v>0</v>
      </c>
      <c r="M1176" s="13">
        <f t="shared" si="225"/>
        <v>12.808009572705767</v>
      </c>
      <c r="N1176" s="13">
        <f t="shared" si="221"/>
        <v>7.9409659350775756</v>
      </c>
      <c r="O1176" s="13">
        <f t="shared" si="222"/>
        <v>7.9409659350775756</v>
      </c>
      <c r="Q1176">
        <v>14.62603827383151</v>
      </c>
    </row>
    <row r="1177" spans="1:17" x14ac:dyDescent="0.2">
      <c r="A1177" s="14">
        <f t="shared" si="223"/>
        <v>57801</v>
      </c>
      <c r="B1177" s="1">
        <f t="shared" si="215"/>
        <v>4</v>
      </c>
      <c r="F1177" s="34">
        <v>3.7292915621035578</v>
      </c>
      <c r="G1177" s="13">
        <f t="shared" si="216"/>
        <v>0</v>
      </c>
      <c r="H1177" s="13">
        <f t="shared" si="217"/>
        <v>3.7292915621035578</v>
      </c>
      <c r="I1177" s="16">
        <f t="shared" si="224"/>
        <v>4.5767678471321318</v>
      </c>
      <c r="J1177" s="13">
        <f t="shared" si="218"/>
        <v>4.5660119919723989</v>
      </c>
      <c r="K1177" s="13">
        <f t="shared" si="219"/>
        <v>1.0755855159732874E-2</v>
      </c>
      <c r="L1177" s="13">
        <f t="shared" si="220"/>
        <v>0</v>
      </c>
      <c r="M1177" s="13">
        <f t="shared" si="225"/>
        <v>4.8670436376281918</v>
      </c>
      <c r="N1177" s="13">
        <f t="shared" si="221"/>
        <v>3.0175670553294789</v>
      </c>
      <c r="O1177" s="13">
        <f t="shared" si="222"/>
        <v>3.0175670553294789</v>
      </c>
      <c r="Q1177">
        <v>16.724298031159179</v>
      </c>
    </row>
    <row r="1178" spans="1:17" x14ac:dyDescent="0.2">
      <c r="A1178" s="14">
        <f t="shared" si="223"/>
        <v>57831</v>
      </c>
      <c r="B1178" s="1">
        <f t="shared" si="215"/>
        <v>5</v>
      </c>
      <c r="F1178" s="34">
        <v>20.749951211240099</v>
      </c>
      <c r="G1178" s="13">
        <f t="shared" si="216"/>
        <v>0</v>
      </c>
      <c r="H1178" s="13">
        <f t="shared" si="217"/>
        <v>20.749951211240099</v>
      </c>
      <c r="I1178" s="16">
        <f t="shared" si="224"/>
        <v>20.760707066399831</v>
      </c>
      <c r="J1178" s="13">
        <f t="shared" si="218"/>
        <v>20.258548850631033</v>
      </c>
      <c r="K1178" s="13">
        <f t="shared" si="219"/>
        <v>0.50215821576879804</v>
      </c>
      <c r="L1178" s="13">
        <f t="shared" si="220"/>
        <v>0</v>
      </c>
      <c r="M1178" s="13">
        <f t="shared" si="225"/>
        <v>1.8494765822987129</v>
      </c>
      <c r="N1178" s="13">
        <f t="shared" si="221"/>
        <v>1.146675481025202</v>
      </c>
      <c r="O1178" s="13">
        <f t="shared" si="222"/>
        <v>1.146675481025202</v>
      </c>
      <c r="Q1178">
        <v>21.38752012358491</v>
      </c>
    </row>
    <row r="1179" spans="1:17" x14ac:dyDescent="0.2">
      <c r="A1179" s="14">
        <f t="shared" si="223"/>
        <v>57862</v>
      </c>
      <c r="B1179" s="1">
        <f t="shared" si="215"/>
        <v>6</v>
      </c>
      <c r="F1179" s="34">
        <v>1.300569495657441</v>
      </c>
      <c r="G1179" s="13">
        <f t="shared" si="216"/>
        <v>0</v>
      </c>
      <c r="H1179" s="13">
        <f t="shared" si="217"/>
        <v>1.300569495657441</v>
      </c>
      <c r="I1179" s="16">
        <f t="shared" si="224"/>
        <v>1.802727711426239</v>
      </c>
      <c r="J1179" s="13">
        <f t="shared" si="218"/>
        <v>1.8024150536892565</v>
      </c>
      <c r="K1179" s="13">
        <f t="shared" si="219"/>
        <v>3.1265773698252453E-4</v>
      </c>
      <c r="L1179" s="13">
        <f t="shared" si="220"/>
        <v>0</v>
      </c>
      <c r="M1179" s="13">
        <f t="shared" si="225"/>
        <v>0.70280110127351092</v>
      </c>
      <c r="N1179" s="13">
        <f t="shared" si="221"/>
        <v>0.43573668278957678</v>
      </c>
      <c r="O1179" s="13">
        <f t="shared" si="222"/>
        <v>0.43573668278957678</v>
      </c>
      <c r="Q1179">
        <v>22.00187045229216</v>
      </c>
    </row>
    <row r="1180" spans="1:17" x14ac:dyDescent="0.2">
      <c r="A1180" s="14">
        <f t="shared" si="223"/>
        <v>57892</v>
      </c>
      <c r="B1180" s="1">
        <f t="shared" si="215"/>
        <v>7</v>
      </c>
      <c r="F1180" s="34">
        <v>0.22036552645759799</v>
      </c>
      <c r="G1180" s="13">
        <f t="shared" si="216"/>
        <v>0</v>
      </c>
      <c r="H1180" s="13">
        <f t="shared" si="217"/>
        <v>0.22036552645759799</v>
      </c>
      <c r="I1180" s="16">
        <f t="shared" si="224"/>
        <v>0.22067818419458052</v>
      </c>
      <c r="J1180" s="13">
        <f t="shared" si="218"/>
        <v>0.22067775989567989</v>
      </c>
      <c r="K1180" s="13">
        <f t="shared" si="219"/>
        <v>4.242989006253417E-7</v>
      </c>
      <c r="L1180" s="13">
        <f t="shared" si="220"/>
        <v>0</v>
      </c>
      <c r="M1180" s="13">
        <f t="shared" si="225"/>
        <v>0.26706441848393414</v>
      </c>
      <c r="N1180" s="13">
        <f t="shared" si="221"/>
        <v>0.16557993946003915</v>
      </c>
      <c r="O1180" s="13">
        <f t="shared" si="222"/>
        <v>0.16557993946003915</v>
      </c>
      <c r="Q1180">
        <v>24.146900171042709</v>
      </c>
    </row>
    <row r="1181" spans="1:17" ht="13.5" customHeight="1" thickBot="1" x14ac:dyDescent="0.25">
      <c r="A1181" s="14">
        <f t="shared" si="223"/>
        <v>57923</v>
      </c>
      <c r="B1181" s="3">
        <f t="shared" si="215"/>
        <v>8</v>
      </c>
      <c r="F1181" s="34">
        <v>13.15971591565274</v>
      </c>
      <c r="G1181" s="13">
        <f t="shared" si="216"/>
        <v>0</v>
      </c>
      <c r="H1181" s="13">
        <f t="shared" si="217"/>
        <v>13.15971591565274</v>
      </c>
      <c r="I1181" s="16">
        <f t="shared" si="224"/>
        <v>13.15971633995164</v>
      </c>
      <c r="J1181" s="13">
        <f t="shared" si="218"/>
        <v>13.069513485222146</v>
      </c>
      <c r="K1181" s="13">
        <f t="shared" si="219"/>
        <v>9.0202854729493964E-2</v>
      </c>
      <c r="L1181" s="13">
        <f t="shared" si="220"/>
        <v>0</v>
      </c>
      <c r="M1181" s="13">
        <f t="shared" si="225"/>
        <v>0.10148447902389499</v>
      </c>
      <c r="N1181" s="13">
        <f t="shared" si="221"/>
        <v>6.2920376994814897E-2</v>
      </c>
      <c r="O1181" s="13">
        <f t="shared" si="222"/>
        <v>6.2920376994814897E-2</v>
      </c>
      <c r="Q1181">
        <v>24.055269874121219</v>
      </c>
    </row>
    <row r="1182" spans="1:17" x14ac:dyDescent="0.2">
      <c r="A1182" s="14">
        <f t="shared" si="223"/>
        <v>57954</v>
      </c>
      <c r="B1182" s="1">
        <f t="shared" si="215"/>
        <v>9</v>
      </c>
      <c r="F1182" s="34">
        <v>2.7660289638576452</v>
      </c>
      <c r="G1182" s="13">
        <f t="shared" si="216"/>
        <v>0</v>
      </c>
      <c r="H1182" s="13">
        <f t="shared" si="217"/>
        <v>2.7660289638576452</v>
      </c>
      <c r="I1182" s="16">
        <f t="shared" si="224"/>
        <v>2.8562318185871391</v>
      </c>
      <c r="J1182" s="13">
        <f t="shared" si="218"/>
        <v>2.8554854306897024</v>
      </c>
      <c r="K1182" s="13">
        <f t="shared" si="219"/>
        <v>7.4638789743675105E-4</v>
      </c>
      <c r="L1182" s="13">
        <f t="shared" si="220"/>
        <v>0</v>
      </c>
      <c r="M1182" s="13">
        <f t="shared" si="225"/>
        <v>3.8564102029080088E-2</v>
      </c>
      <c r="N1182" s="13">
        <f t="shared" si="221"/>
        <v>2.3909743258029654E-2</v>
      </c>
      <c r="O1182" s="13">
        <f t="shared" si="222"/>
        <v>2.3909743258029654E-2</v>
      </c>
      <c r="Q1182">
        <v>25.64544200000001</v>
      </c>
    </row>
    <row r="1183" spans="1:17" x14ac:dyDescent="0.2">
      <c r="A1183" s="14">
        <f t="shared" si="223"/>
        <v>57984</v>
      </c>
      <c r="B1183" s="1">
        <f t="shared" si="215"/>
        <v>10</v>
      </c>
      <c r="F1183" s="34">
        <v>0.114285714</v>
      </c>
      <c r="G1183" s="13">
        <f t="shared" si="216"/>
        <v>0</v>
      </c>
      <c r="H1183" s="13">
        <f t="shared" si="217"/>
        <v>0.114285714</v>
      </c>
      <c r="I1183" s="16">
        <f t="shared" si="224"/>
        <v>0.11503210189743675</v>
      </c>
      <c r="J1183" s="13">
        <f t="shared" si="218"/>
        <v>0.11503200666571355</v>
      </c>
      <c r="K1183" s="13">
        <f t="shared" si="219"/>
        <v>9.5231723201694152E-8</v>
      </c>
      <c r="L1183" s="13">
        <f t="shared" si="220"/>
        <v>0</v>
      </c>
      <c r="M1183" s="13">
        <f t="shared" si="225"/>
        <v>1.4654358771050435E-2</v>
      </c>
      <c r="N1183" s="13">
        <f t="shared" si="221"/>
        <v>9.0857024380512699E-3</v>
      </c>
      <c r="O1183" s="13">
        <f t="shared" si="222"/>
        <v>9.0857024380512699E-3</v>
      </c>
      <c r="Q1183">
        <v>20.879351738520459</v>
      </c>
    </row>
    <row r="1184" spans="1:17" x14ac:dyDescent="0.2">
      <c r="A1184" s="14">
        <f t="shared" si="223"/>
        <v>58015</v>
      </c>
      <c r="B1184" s="1">
        <f t="shared" si="215"/>
        <v>11</v>
      </c>
      <c r="F1184" s="34">
        <v>34.079306288715287</v>
      </c>
      <c r="G1184" s="13">
        <f t="shared" si="216"/>
        <v>0.75541995993802513</v>
      </c>
      <c r="H1184" s="13">
        <f t="shared" si="217"/>
        <v>33.323886328777263</v>
      </c>
      <c r="I1184" s="16">
        <f t="shared" si="224"/>
        <v>33.32388642400899</v>
      </c>
      <c r="J1184" s="13">
        <f t="shared" si="218"/>
        <v>29.421079154297495</v>
      </c>
      <c r="K1184" s="13">
        <f t="shared" si="219"/>
        <v>3.9028072697114951</v>
      </c>
      <c r="L1184" s="13">
        <f t="shared" si="220"/>
        <v>0</v>
      </c>
      <c r="M1184" s="13">
        <f t="shared" si="225"/>
        <v>5.5686563329991647E-3</v>
      </c>
      <c r="N1184" s="13">
        <f t="shared" si="221"/>
        <v>3.4525669264594823E-3</v>
      </c>
      <c r="O1184" s="13">
        <f t="shared" si="222"/>
        <v>0.75887252686448459</v>
      </c>
      <c r="Q1184">
        <v>15.84501270830572</v>
      </c>
    </row>
    <row r="1185" spans="1:17" x14ac:dyDescent="0.2">
      <c r="A1185" s="14">
        <f t="shared" si="223"/>
        <v>58045</v>
      </c>
      <c r="B1185" s="1">
        <f t="shared" si="215"/>
        <v>12</v>
      </c>
      <c r="F1185" s="34">
        <v>12.444921464956421</v>
      </c>
      <c r="G1185" s="13">
        <f t="shared" si="216"/>
        <v>0</v>
      </c>
      <c r="H1185" s="13">
        <f t="shared" si="217"/>
        <v>12.444921464956421</v>
      </c>
      <c r="I1185" s="16">
        <f t="shared" si="224"/>
        <v>16.347728734667918</v>
      </c>
      <c r="J1185" s="13">
        <f t="shared" si="218"/>
        <v>15.563196770528316</v>
      </c>
      <c r="K1185" s="13">
        <f t="shared" si="219"/>
        <v>0.78453196413960136</v>
      </c>
      <c r="L1185" s="13">
        <f t="shared" si="220"/>
        <v>0</v>
      </c>
      <c r="M1185" s="13">
        <f t="shared" si="225"/>
        <v>2.1160894065396824E-3</v>
      </c>
      <c r="N1185" s="13">
        <f t="shared" si="221"/>
        <v>1.311975432054603E-3</v>
      </c>
      <c r="O1185" s="13">
        <f t="shared" si="222"/>
        <v>1.311975432054603E-3</v>
      </c>
      <c r="Q1185">
        <v>12.83132124495709</v>
      </c>
    </row>
    <row r="1186" spans="1:17" x14ac:dyDescent="0.2">
      <c r="A1186" s="14">
        <f t="shared" si="223"/>
        <v>58076</v>
      </c>
      <c r="B1186" s="1">
        <f t="shared" si="215"/>
        <v>1</v>
      </c>
      <c r="F1186" s="34">
        <v>64.568375119447197</v>
      </c>
      <c r="G1186" s="13">
        <f t="shared" si="216"/>
        <v>4.1641833674259354</v>
      </c>
      <c r="H1186" s="13">
        <f t="shared" si="217"/>
        <v>60.404191752021262</v>
      </c>
      <c r="I1186" s="16">
        <f t="shared" si="224"/>
        <v>61.188723716160865</v>
      </c>
      <c r="J1186" s="13">
        <f t="shared" si="218"/>
        <v>40.096003702423502</v>
      </c>
      <c r="K1186" s="13">
        <f t="shared" si="219"/>
        <v>21.092720013737363</v>
      </c>
      <c r="L1186" s="13">
        <f t="shared" si="220"/>
        <v>10.024031132496029</v>
      </c>
      <c r="M1186" s="13">
        <f t="shared" si="225"/>
        <v>10.024835246470515</v>
      </c>
      <c r="N1186" s="13">
        <f t="shared" si="221"/>
        <v>6.2153978528117193</v>
      </c>
      <c r="O1186" s="13">
        <f t="shared" si="222"/>
        <v>10.379581220237654</v>
      </c>
      <c r="Q1186">
        <v>13.45737359354839</v>
      </c>
    </row>
    <row r="1187" spans="1:17" x14ac:dyDescent="0.2">
      <c r="A1187" s="14">
        <f t="shared" si="223"/>
        <v>58107</v>
      </c>
      <c r="B1187" s="1">
        <f t="shared" si="215"/>
        <v>2</v>
      </c>
      <c r="F1187" s="34">
        <v>124.3176447808216</v>
      </c>
      <c r="G1187" s="13">
        <f t="shared" si="216"/>
        <v>10.844319293404995</v>
      </c>
      <c r="H1187" s="13">
        <f t="shared" si="217"/>
        <v>113.4733254874166</v>
      </c>
      <c r="I1187" s="16">
        <f t="shared" si="224"/>
        <v>124.54201436865792</v>
      </c>
      <c r="J1187" s="13">
        <f t="shared" si="218"/>
        <v>51.604147226353042</v>
      </c>
      <c r="K1187" s="13">
        <f t="shared" si="219"/>
        <v>72.937867142304867</v>
      </c>
      <c r="L1187" s="13">
        <f t="shared" si="220"/>
        <v>62.250384369113362</v>
      </c>
      <c r="M1187" s="13">
        <f t="shared" si="225"/>
        <v>66.05982176277216</v>
      </c>
      <c r="N1187" s="13">
        <f t="shared" si="221"/>
        <v>40.95708949291874</v>
      </c>
      <c r="O1187" s="13">
        <f t="shared" si="222"/>
        <v>51.801408786323734</v>
      </c>
      <c r="Q1187">
        <v>14.412628254522909</v>
      </c>
    </row>
    <row r="1188" spans="1:17" x14ac:dyDescent="0.2">
      <c r="A1188" s="14">
        <f t="shared" si="223"/>
        <v>58135</v>
      </c>
      <c r="B1188" s="1">
        <f t="shared" si="215"/>
        <v>3</v>
      </c>
      <c r="F1188" s="34">
        <v>34.081623403584537</v>
      </c>
      <c r="G1188" s="13">
        <f t="shared" si="216"/>
        <v>0.75567901987918296</v>
      </c>
      <c r="H1188" s="13">
        <f t="shared" si="217"/>
        <v>33.325944383705355</v>
      </c>
      <c r="I1188" s="16">
        <f t="shared" si="224"/>
        <v>44.013427156896853</v>
      </c>
      <c r="J1188" s="13">
        <f t="shared" si="218"/>
        <v>35.807850943632076</v>
      </c>
      <c r="K1188" s="13">
        <f t="shared" si="219"/>
        <v>8.2055762132647772</v>
      </c>
      <c r="L1188" s="13">
        <f t="shared" si="220"/>
        <v>0</v>
      </c>
      <c r="M1188" s="13">
        <f t="shared" si="225"/>
        <v>25.102732269853419</v>
      </c>
      <c r="N1188" s="13">
        <f t="shared" si="221"/>
        <v>15.56369400730912</v>
      </c>
      <c r="O1188" s="13">
        <f t="shared" si="222"/>
        <v>16.319373027188302</v>
      </c>
      <c r="Q1188">
        <v>15.59859345329731</v>
      </c>
    </row>
    <row r="1189" spans="1:17" x14ac:dyDescent="0.2">
      <c r="A1189" s="14">
        <f t="shared" si="223"/>
        <v>58166</v>
      </c>
      <c r="B1189" s="1">
        <f t="shared" si="215"/>
        <v>4</v>
      </c>
      <c r="F1189" s="34">
        <v>1.704591490859211</v>
      </c>
      <c r="G1189" s="13">
        <f t="shared" si="216"/>
        <v>0</v>
      </c>
      <c r="H1189" s="13">
        <f t="shared" si="217"/>
        <v>1.704591490859211</v>
      </c>
      <c r="I1189" s="16">
        <f t="shared" si="224"/>
        <v>9.9101677041239888</v>
      </c>
      <c r="J1189" s="13">
        <f t="shared" si="218"/>
        <v>9.8455759920536519</v>
      </c>
      <c r="K1189" s="13">
        <f t="shared" si="219"/>
        <v>6.4591712070336982E-2</v>
      </c>
      <c r="L1189" s="13">
        <f t="shared" si="220"/>
        <v>0</v>
      </c>
      <c r="M1189" s="13">
        <f t="shared" si="225"/>
        <v>9.5390382625442989</v>
      </c>
      <c r="N1189" s="13">
        <f t="shared" si="221"/>
        <v>5.9142037227774651</v>
      </c>
      <c r="O1189" s="13">
        <f t="shared" si="222"/>
        <v>5.9142037227774651</v>
      </c>
      <c r="Q1189">
        <v>20.393621383246082</v>
      </c>
    </row>
    <row r="1190" spans="1:17" x14ac:dyDescent="0.2">
      <c r="A1190" s="14">
        <f t="shared" si="223"/>
        <v>58196</v>
      </c>
      <c r="B1190" s="1">
        <f t="shared" si="215"/>
        <v>5</v>
      </c>
      <c r="F1190" s="34">
        <v>3.897238515541761</v>
      </c>
      <c r="G1190" s="13">
        <f t="shared" si="216"/>
        <v>0</v>
      </c>
      <c r="H1190" s="13">
        <f t="shared" si="217"/>
        <v>3.897238515541761</v>
      </c>
      <c r="I1190" s="16">
        <f t="shared" si="224"/>
        <v>3.961830227612098</v>
      </c>
      <c r="J1190" s="13">
        <f t="shared" si="218"/>
        <v>3.9566814397605405</v>
      </c>
      <c r="K1190" s="13">
        <f t="shared" si="219"/>
        <v>5.1487878515574792E-3</v>
      </c>
      <c r="L1190" s="13">
        <f t="shared" si="220"/>
        <v>0</v>
      </c>
      <c r="M1190" s="13">
        <f t="shared" si="225"/>
        <v>3.6248345397668338</v>
      </c>
      <c r="N1190" s="13">
        <f t="shared" si="221"/>
        <v>2.247397414655437</v>
      </c>
      <c r="O1190" s="13">
        <f t="shared" si="222"/>
        <v>2.247397414655437</v>
      </c>
      <c r="Q1190">
        <v>18.88721108764852</v>
      </c>
    </row>
    <row r="1191" spans="1:17" x14ac:dyDescent="0.2">
      <c r="A1191" s="14">
        <f t="shared" si="223"/>
        <v>58227</v>
      </c>
      <c r="B1191" s="1">
        <f t="shared" si="215"/>
        <v>6</v>
      </c>
      <c r="F1191" s="34">
        <v>36.834657814745</v>
      </c>
      <c r="G1191" s="13">
        <f t="shared" si="216"/>
        <v>1.0634759884392599</v>
      </c>
      <c r="H1191" s="13">
        <f t="shared" si="217"/>
        <v>35.771181826305742</v>
      </c>
      <c r="I1191" s="16">
        <f t="shared" si="224"/>
        <v>35.776330614157303</v>
      </c>
      <c r="J1191" s="13">
        <f t="shared" si="218"/>
        <v>34.051080464602656</v>
      </c>
      <c r="K1191" s="13">
        <f t="shared" si="219"/>
        <v>1.7252501495546468</v>
      </c>
      <c r="L1191" s="13">
        <f t="shared" si="220"/>
        <v>0</v>
      </c>
      <c r="M1191" s="13">
        <f t="shared" si="225"/>
        <v>1.3774371251113968</v>
      </c>
      <c r="N1191" s="13">
        <f t="shared" si="221"/>
        <v>0.85401101756906606</v>
      </c>
      <c r="O1191" s="13">
        <f t="shared" si="222"/>
        <v>1.917487006008326</v>
      </c>
      <c r="Q1191">
        <v>23.949517568672931</v>
      </c>
    </row>
    <row r="1192" spans="1:17" x14ac:dyDescent="0.2">
      <c r="A1192" s="14">
        <f t="shared" si="223"/>
        <v>58257</v>
      </c>
      <c r="B1192" s="1">
        <f t="shared" si="215"/>
        <v>7</v>
      </c>
      <c r="F1192" s="34">
        <v>27.175440217259549</v>
      </c>
      <c r="G1192" s="13">
        <f t="shared" si="216"/>
        <v>0</v>
      </c>
      <c r="H1192" s="13">
        <f t="shared" si="217"/>
        <v>27.175440217259549</v>
      </c>
      <c r="I1192" s="16">
        <f t="shared" si="224"/>
        <v>28.900690366814196</v>
      </c>
      <c r="J1192" s="13">
        <f t="shared" si="218"/>
        <v>28.310052080619236</v>
      </c>
      <c r="K1192" s="13">
        <f t="shared" si="219"/>
        <v>0.59063828619495951</v>
      </c>
      <c r="L1192" s="13">
        <f t="shared" si="220"/>
        <v>0</v>
      </c>
      <c r="M1192" s="13">
        <f t="shared" si="225"/>
        <v>0.52342610754233077</v>
      </c>
      <c r="N1192" s="13">
        <f t="shared" si="221"/>
        <v>0.32452418667624505</v>
      </c>
      <c r="O1192" s="13">
        <f t="shared" si="222"/>
        <v>0.32452418667624505</v>
      </c>
      <c r="Q1192">
        <v>27.379475098713289</v>
      </c>
    </row>
    <row r="1193" spans="1:17" ht="13.5" customHeight="1" thickBot="1" x14ac:dyDescent="0.25">
      <c r="A1193" s="14">
        <f t="shared" si="223"/>
        <v>58288</v>
      </c>
      <c r="B1193" s="3">
        <f t="shared" si="215"/>
        <v>8</v>
      </c>
      <c r="F1193" s="34">
        <v>43.453882246763207</v>
      </c>
      <c r="G1193" s="13">
        <f t="shared" si="216"/>
        <v>1.8035238447736104</v>
      </c>
      <c r="H1193" s="13">
        <f t="shared" si="217"/>
        <v>41.6503584019896</v>
      </c>
      <c r="I1193" s="16">
        <f t="shared" si="224"/>
        <v>42.240996688184559</v>
      </c>
      <c r="J1193" s="13">
        <f t="shared" si="218"/>
        <v>40.367542100399106</v>
      </c>
      <c r="K1193" s="13">
        <f t="shared" si="219"/>
        <v>1.8734545877854529</v>
      </c>
      <c r="L1193" s="13">
        <f t="shared" si="220"/>
        <v>0</v>
      </c>
      <c r="M1193" s="13">
        <f t="shared" si="225"/>
        <v>0.19890192086608571</v>
      </c>
      <c r="N1193" s="13">
        <f t="shared" si="221"/>
        <v>0.12331919093697315</v>
      </c>
      <c r="O1193" s="13">
        <f t="shared" si="222"/>
        <v>1.9268430357105835</v>
      </c>
      <c r="Q1193">
        <v>26.992166000000012</v>
      </c>
    </row>
    <row r="1194" spans="1:17" x14ac:dyDescent="0.2">
      <c r="A1194" s="14">
        <f t="shared" si="223"/>
        <v>58319</v>
      </c>
      <c r="B1194" s="1">
        <v>9</v>
      </c>
      <c r="F1194" s="34">
        <v>22.10833815062902</v>
      </c>
      <c r="G1194" s="13">
        <f t="shared" si="216"/>
        <v>0</v>
      </c>
      <c r="H1194" s="13">
        <f t="shared" si="217"/>
        <v>22.10833815062902</v>
      </c>
      <c r="I1194" s="16">
        <f t="shared" si="224"/>
        <v>23.981792738414473</v>
      </c>
      <c r="J1194" s="13">
        <f t="shared" si="218"/>
        <v>23.48902847489607</v>
      </c>
      <c r="K1194" s="13">
        <f t="shared" si="219"/>
        <v>0.49276426351840286</v>
      </c>
      <c r="L1194" s="13">
        <f t="shared" si="220"/>
        <v>0</v>
      </c>
      <c r="M1194" s="13">
        <f t="shared" si="225"/>
        <v>7.5582729929112566E-2</v>
      </c>
      <c r="N1194" s="13">
        <f t="shared" si="221"/>
        <v>4.6861292556049788E-2</v>
      </c>
      <c r="O1194" s="13">
        <f t="shared" si="222"/>
        <v>4.6861292556049788E-2</v>
      </c>
      <c r="Q1194">
        <v>24.638898324576179</v>
      </c>
    </row>
    <row r="1195" spans="1:17" x14ac:dyDescent="0.2">
      <c r="A1195" s="14">
        <f t="shared" si="223"/>
        <v>58349</v>
      </c>
      <c r="B1195" s="1">
        <f>B1194+1</f>
        <v>10</v>
      </c>
      <c r="F1195" s="34">
        <v>9.282444752791813E-2</v>
      </c>
      <c r="G1195" s="13">
        <f t="shared" si="216"/>
        <v>0</v>
      </c>
      <c r="H1195" s="13">
        <f t="shared" si="217"/>
        <v>9.282444752791813E-2</v>
      </c>
      <c r="I1195" s="16">
        <f t="shared" si="224"/>
        <v>0.58558871104632093</v>
      </c>
      <c r="J1195" s="13">
        <f t="shared" si="218"/>
        <v>0.58557769183890251</v>
      </c>
      <c r="K1195" s="13">
        <f t="shared" si="219"/>
        <v>1.1019207418416777E-5</v>
      </c>
      <c r="L1195" s="13">
        <f t="shared" si="220"/>
        <v>0</v>
      </c>
      <c r="M1195" s="13">
        <f t="shared" si="225"/>
        <v>2.8721437373062778E-2</v>
      </c>
      <c r="N1195" s="13">
        <f t="shared" si="221"/>
        <v>1.7807291171298922E-2</v>
      </c>
      <c r="O1195" s="13">
        <f t="shared" si="222"/>
        <v>1.7807291171298922E-2</v>
      </c>
      <c r="Q1195">
        <v>21.80636084456604</v>
      </c>
    </row>
    <row r="1196" spans="1:17" x14ac:dyDescent="0.2">
      <c r="A1196" s="14">
        <f t="shared" si="223"/>
        <v>58380</v>
      </c>
      <c r="B1196" s="1">
        <f>B1195+1</f>
        <v>11</v>
      </c>
      <c r="F1196" s="34">
        <v>31.206822085489531</v>
      </c>
      <c r="G1196" s="13">
        <f t="shared" si="216"/>
        <v>0.43426816960609427</v>
      </c>
      <c r="H1196" s="13">
        <f t="shared" si="217"/>
        <v>30.772553915883435</v>
      </c>
      <c r="I1196" s="16">
        <f t="shared" si="224"/>
        <v>30.772564935090852</v>
      </c>
      <c r="J1196" s="13">
        <f t="shared" si="218"/>
        <v>28.148144884889344</v>
      </c>
      <c r="K1196" s="13">
        <f t="shared" si="219"/>
        <v>2.6244200502015076</v>
      </c>
      <c r="L1196" s="13">
        <f t="shared" si="220"/>
        <v>0</v>
      </c>
      <c r="M1196" s="13">
        <f t="shared" si="225"/>
        <v>1.0914146201763855E-2</v>
      </c>
      <c r="N1196" s="13">
        <f t="shared" si="221"/>
        <v>6.7667706450935906E-3</v>
      </c>
      <c r="O1196" s="13">
        <f t="shared" si="222"/>
        <v>0.44103494025118783</v>
      </c>
      <c r="Q1196">
        <v>17.352971910601159</v>
      </c>
    </row>
    <row r="1197" spans="1:17" x14ac:dyDescent="0.2">
      <c r="A1197" s="14">
        <f t="shared" si="223"/>
        <v>58410</v>
      </c>
      <c r="B1197" s="1">
        <f>B1196+1</f>
        <v>12</v>
      </c>
      <c r="F1197" s="34">
        <v>117.8338013263724</v>
      </c>
      <c r="G1197" s="13">
        <f t="shared" si="216"/>
        <v>10.11940741006376</v>
      </c>
      <c r="H1197" s="13">
        <f t="shared" si="217"/>
        <v>107.71439391630864</v>
      </c>
      <c r="I1197" s="16">
        <f t="shared" si="224"/>
        <v>110.33881396651014</v>
      </c>
      <c r="J1197" s="13">
        <f t="shared" si="218"/>
        <v>51.198437387137744</v>
      </c>
      <c r="K1197" s="13">
        <f t="shared" si="219"/>
        <v>59.140376579372401</v>
      </c>
      <c r="L1197" s="13">
        <f t="shared" si="220"/>
        <v>48.351443854359822</v>
      </c>
      <c r="M1197" s="13">
        <f t="shared" si="225"/>
        <v>48.355591229916492</v>
      </c>
      <c r="N1197" s="13">
        <f t="shared" si="221"/>
        <v>29.980466562548223</v>
      </c>
      <c r="O1197" s="13">
        <f t="shared" si="222"/>
        <v>40.099873972611981</v>
      </c>
      <c r="Q1197">
        <v>14.688635593548391</v>
      </c>
    </row>
    <row r="1198" spans="1:17" x14ac:dyDescent="0.2">
      <c r="A1198" s="14">
        <f t="shared" si="223"/>
        <v>58441</v>
      </c>
      <c r="B1198" s="1">
        <v>1</v>
      </c>
      <c r="F1198" s="34">
        <v>99.309398136581379</v>
      </c>
      <c r="G1198" s="13">
        <f t="shared" si="216"/>
        <v>8.0483271783426886</v>
      </c>
      <c r="H1198" s="13">
        <f t="shared" si="217"/>
        <v>91.26107095823869</v>
      </c>
      <c r="I1198" s="16">
        <f t="shared" si="224"/>
        <v>102.05000368325128</v>
      </c>
      <c r="J1198" s="13">
        <f t="shared" si="218"/>
        <v>48.694342913896989</v>
      </c>
      <c r="K1198" s="13">
        <f t="shared" si="219"/>
        <v>53.355660769354287</v>
      </c>
      <c r="L1198" s="13">
        <f t="shared" si="220"/>
        <v>42.524194285210058</v>
      </c>
      <c r="M1198" s="13">
        <f t="shared" si="225"/>
        <v>60.899318952578319</v>
      </c>
      <c r="N1198" s="13">
        <f t="shared" si="221"/>
        <v>37.757577750598557</v>
      </c>
      <c r="O1198" s="13">
        <f t="shared" si="222"/>
        <v>45.805904928941246</v>
      </c>
      <c r="Q1198">
        <v>14.079863070057209</v>
      </c>
    </row>
    <row r="1199" spans="1:17" x14ac:dyDescent="0.2">
      <c r="A1199" s="14">
        <f t="shared" si="223"/>
        <v>58472</v>
      </c>
      <c r="B1199" s="1">
        <f t="shared" ref="B1199:B1205" si="226">B1198+1</f>
        <v>2</v>
      </c>
      <c r="F1199" s="34">
        <v>32.544466484936997</v>
      </c>
      <c r="G1199" s="13">
        <f t="shared" si="216"/>
        <v>0.58382056513454128</v>
      </c>
      <c r="H1199" s="13">
        <f t="shared" si="217"/>
        <v>31.960645919802456</v>
      </c>
      <c r="I1199" s="16">
        <f t="shared" si="224"/>
        <v>42.792112403946689</v>
      </c>
      <c r="J1199" s="13">
        <f t="shared" si="218"/>
        <v>34.650886934666445</v>
      </c>
      <c r="K1199" s="13">
        <f t="shared" si="219"/>
        <v>8.1412254692802435</v>
      </c>
      <c r="L1199" s="13">
        <f t="shared" si="220"/>
        <v>0</v>
      </c>
      <c r="M1199" s="13">
        <f t="shared" si="225"/>
        <v>23.141741201979762</v>
      </c>
      <c r="N1199" s="13">
        <f t="shared" si="221"/>
        <v>14.347879545227453</v>
      </c>
      <c r="O1199" s="13">
        <f t="shared" si="222"/>
        <v>14.931700110361994</v>
      </c>
      <c r="Q1199">
        <v>14.997694460824921</v>
      </c>
    </row>
    <row r="1200" spans="1:17" x14ac:dyDescent="0.2">
      <c r="A1200" s="14">
        <f t="shared" si="223"/>
        <v>58501</v>
      </c>
      <c r="B1200" s="1">
        <f t="shared" si="226"/>
        <v>3</v>
      </c>
      <c r="F1200" s="34">
        <v>58.029015101463393</v>
      </c>
      <c r="G1200" s="13">
        <f t="shared" si="216"/>
        <v>3.4330645765750978</v>
      </c>
      <c r="H1200" s="13">
        <f t="shared" si="217"/>
        <v>54.595950524888295</v>
      </c>
      <c r="I1200" s="16">
        <f t="shared" si="224"/>
        <v>62.737175994168538</v>
      </c>
      <c r="J1200" s="13">
        <f t="shared" si="218"/>
        <v>43.126015967762285</v>
      </c>
      <c r="K1200" s="13">
        <f t="shared" si="219"/>
        <v>19.611160026406253</v>
      </c>
      <c r="L1200" s="13">
        <f t="shared" si="220"/>
        <v>8.5315775563163356</v>
      </c>
      <c r="M1200" s="13">
        <f t="shared" si="225"/>
        <v>17.325439213068645</v>
      </c>
      <c r="N1200" s="13">
        <f t="shared" si="221"/>
        <v>10.74177231210256</v>
      </c>
      <c r="O1200" s="13">
        <f t="shared" si="222"/>
        <v>14.174836888677657</v>
      </c>
      <c r="Q1200">
        <v>15.076975597772149</v>
      </c>
    </row>
    <row r="1201" spans="1:17" x14ac:dyDescent="0.2">
      <c r="A1201" s="14">
        <f t="shared" si="223"/>
        <v>58532</v>
      </c>
      <c r="B1201" s="1">
        <f t="shared" si="226"/>
        <v>4</v>
      </c>
      <c r="F1201" s="34">
        <v>31.447835772251331</v>
      </c>
      <c r="G1201" s="13">
        <f t="shared" si="216"/>
        <v>0.46121417575336221</v>
      </c>
      <c r="H1201" s="13">
        <f t="shared" si="217"/>
        <v>30.986621596497969</v>
      </c>
      <c r="I1201" s="16">
        <f t="shared" si="224"/>
        <v>42.066204066587886</v>
      </c>
      <c r="J1201" s="13">
        <f t="shared" si="218"/>
        <v>36.640605333030948</v>
      </c>
      <c r="K1201" s="13">
        <f t="shared" si="219"/>
        <v>5.4255987335569387</v>
      </c>
      <c r="L1201" s="13">
        <f t="shared" si="220"/>
        <v>0</v>
      </c>
      <c r="M1201" s="13">
        <f t="shared" si="225"/>
        <v>6.5836669009660849</v>
      </c>
      <c r="N1201" s="13">
        <f t="shared" si="221"/>
        <v>4.0818734785989728</v>
      </c>
      <c r="O1201" s="13">
        <f t="shared" si="222"/>
        <v>4.5430876543523349</v>
      </c>
      <c r="Q1201">
        <v>18.321398987961889</v>
      </c>
    </row>
    <row r="1202" spans="1:17" x14ac:dyDescent="0.2">
      <c r="A1202" s="14">
        <f t="shared" si="223"/>
        <v>58562</v>
      </c>
      <c r="B1202" s="1">
        <f t="shared" si="226"/>
        <v>5</v>
      </c>
      <c r="F1202" s="34">
        <v>31.573987667581651</v>
      </c>
      <c r="G1202" s="13">
        <f t="shared" si="216"/>
        <v>0.47531831146752979</v>
      </c>
      <c r="H1202" s="13">
        <f t="shared" si="217"/>
        <v>31.098669356114122</v>
      </c>
      <c r="I1202" s="16">
        <f t="shared" si="224"/>
        <v>36.524268089671061</v>
      </c>
      <c r="J1202" s="13">
        <f t="shared" si="218"/>
        <v>33.008143459894164</v>
      </c>
      <c r="K1202" s="13">
        <f t="shared" si="219"/>
        <v>3.5161246297768969</v>
      </c>
      <c r="L1202" s="13">
        <f t="shared" si="220"/>
        <v>0</v>
      </c>
      <c r="M1202" s="13">
        <f t="shared" si="225"/>
        <v>2.5017934223671121</v>
      </c>
      <c r="N1202" s="13">
        <f t="shared" si="221"/>
        <v>1.5511119218676095</v>
      </c>
      <c r="O1202" s="13">
        <f t="shared" si="222"/>
        <v>2.0264302333351392</v>
      </c>
      <c r="Q1202">
        <v>18.790408246436549</v>
      </c>
    </row>
    <row r="1203" spans="1:17" x14ac:dyDescent="0.2">
      <c r="A1203" s="14">
        <f t="shared" si="223"/>
        <v>58593</v>
      </c>
      <c r="B1203" s="1">
        <f t="shared" si="226"/>
        <v>6</v>
      </c>
      <c r="F1203" s="34">
        <v>27.23747050949644</v>
      </c>
      <c r="G1203" s="13">
        <f t="shared" si="216"/>
        <v>0</v>
      </c>
      <c r="H1203" s="13">
        <f t="shared" si="217"/>
        <v>27.23747050949644</v>
      </c>
      <c r="I1203" s="16">
        <f t="shared" si="224"/>
        <v>30.753595139273337</v>
      </c>
      <c r="J1203" s="13">
        <f t="shared" si="218"/>
        <v>29.491895327758701</v>
      </c>
      <c r="K1203" s="13">
        <f t="shared" si="219"/>
        <v>1.2616998115146352</v>
      </c>
      <c r="L1203" s="13">
        <f t="shared" si="220"/>
        <v>0</v>
      </c>
      <c r="M1203" s="13">
        <f t="shared" si="225"/>
        <v>0.95068150049950262</v>
      </c>
      <c r="N1203" s="13">
        <f t="shared" si="221"/>
        <v>0.58942253030969161</v>
      </c>
      <c r="O1203" s="13">
        <f t="shared" si="222"/>
        <v>0.58942253030969161</v>
      </c>
      <c r="Q1203">
        <v>23.026730420144631</v>
      </c>
    </row>
    <row r="1204" spans="1:17" x14ac:dyDescent="0.2">
      <c r="A1204" s="14">
        <f t="shared" si="223"/>
        <v>58623</v>
      </c>
      <c r="B1204" s="1">
        <f t="shared" si="226"/>
        <v>7</v>
      </c>
      <c r="F1204" s="34">
        <v>0.41866109078212821</v>
      </c>
      <c r="G1204" s="13">
        <f t="shared" si="216"/>
        <v>0</v>
      </c>
      <c r="H1204" s="13">
        <f t="shared" si="217"/>
        <v>0.41866109078212821</v>
      </c>
      <c r="I1204" s="16">
        <f t="shared" si="224"/>
        <v>1.6803609022967634</v>
      </c>
      <c r="J1204" s="13">
        <f t="shared" si="218"/>
        <v>1.6801588117344353</v>
      </c>
      <c r="K1204" s="13">
        <f t="shared" si="219"/>
        <v>2.0209056232811662E-4</v>
      </c>
      <c r="L1204" s="13">
        <f t="shared" si="220"/>
        <v>0</v>
      </c>
      <c r="M1204" s="13">
        <f t="shared" si="225"/>
        <v>0.36125897018981101</v>
      </c>
      <c r="N1204" s="13">
        <f t="shared" si="221"/>
        <v>0.22398056151768284</v>
      </c>
      <c r="O1204" s="13">
        <f t="shared" si="222"/>
        <v>0.22398056151768284</v>
      </c>
      <c r="Q1204">
        <v>23.604220000000009</v>
      </c>
    </row>
    <row r="1205" spans="1:17" ht="13.5" customHeight="1" thickBot="1" x14ac:dyDescent="0.25">
      <c r="A1205" s="14">
        <f t="shared" si="223"/>
        <v>58654</v>
      </c>
      <c r="B1205" s="3">
        <f t="shared" si="226"/>
        <v>8</v>
      </c>
      <c r="F1205" s="34">
        <v>1.618753410683571</v>
      </c>
      <c r="G1205" s="13">
        <f t="shared" si="216"/>
        <v>0</v>
      </c>
      <c r="H1205" s="13">
        <f t="shared" si="217"/>
        <v>1.618753410683571</v>
      </c>
      <c r="I1205" s="16">
        <f t="shared" si="224"/>
        <v>1.6189555012458992</v>
      </c>
      <c r="J1205" s="13">
        <f t="shared" si="218"/>
        <v>1.6187836274687681</v>
      </c>
      <c r="K1205" s="13">
        <f t="shared" si="219"/>
        <v>1.7187377713101526E-4</v>
      </c>
      <c r="L1205" s="13">
        <f t="shared" si="220"/>
        <v>0</v>
      </c>
      <c r="M1205" s="13">
        <f t="shared" si="225"/>
        <v>0.13727840867212818</v>
      </c>
      <c r="N1205" s="13">
        <f t="shared" si="221"/>
        <v>8.5112613376719465E-2</v>
      </c>
      <c r="O1205" s="13">
        <f t="shared" si="222"/>
        <v>8.5112613376719465E-2</v>
      </c>
      <c r="Q1205">
        <v>23.963008661133632</v>
      </c>
    </row>
    <row r="1206" spans="1:17" x14ac:dyDescent="0.2">
      <c r="A1206" s="14">
        <f t="shared" si="223"/>
        <v>58685</v>
      </c>
      <c r="B1206" s="1">
        <v>9</v>
      </c>
      <c r="F1206" s="34">
        <v>0.1670258037168135</v>
      </c>
      <c r="G1206" s="13">
        <f t="shared" si="216"/>
        <v>0</v>
      </c>
      <c r="H1206" s="13">
        <f t="shared" si="217"/>
        <v>0.1670258037168135</v>
      </c>
      <c r="I1206" s="16">
        <f t="shared" si="224"/>
        <v>0.16719767749394451</v>
      </c>
      <c r="J1206" s="13">
        <f t="shared" si="218"/>
        <v>0.16719747641309504</v>
      </c>
      <c r="K1206" s="13">
        <f t="shared" si="219"/>
        <v>2.0108084947123572E-7</v>
      </c>
      <c r="L1206" s="13">
        <f t="shared" si="220"/>
        <v>0</v>
      </c>
      <c r="M1206" s="13">
        <f t="shared" si="225"/>
        <v>5.2165795295408712E-2</v>
      </c>
      <c r="N1206" s="13">
        <f t="shared" si="221"/>
        <v>3.2342793083153402E-2</v>
      </c>
      <c r="O1206" s="13">
        <f t="shared" si="222"/>
        <v>3.2342793083153402E-2</v>
      </c>
      <c r="Q1206">
        <v>23.534253343164249</v>
      </c>
    </row>
    <row r="1207" spans="1:17" x14ac:dyDescent="0.2">
      <c r="A1207" s="14">
        <f t="shared" si="223"/>
        <v>58715</v>
      </c>
      <c r="B1207" s="1">
        <f>B1206+1</f>
        <v>10</v>
      </c>
      <c r="F1207" s="34">
        <v>2.022837416489361E-2</v>
      </c>
      <c r="G1207" s="13">
        <f t="shared" si="216"/>
        <v>0</v>
      </c>
      <c r="H1207" s="13">
        <f t="shared" si="217"/>
        <v>2.022837416489361E-2</v>
      </c>
      <c r="I1207" s="16">
        <f t="shared" si="224"/>
        <v>2.0228575245743081E-2</v>
      </c>
      <c r="J1207" s="13">
        <f t="shared" si="218"/>
        <v>2.0228574802313073E-2</v>
      </c>
      <c r="K1207" s="13">
        <f t="shared" si="219"/>
        <v>4.4343000799029753E-10</v>
      </c>
      <c r="L1207" s="13">
        <f t="shared" si="220"/>
        <v>0</v>
      </c>
      <c r="M1207" s="13">
        <f t="shared" si="225"/>
        <v>1.982300221225531E-2</v>
      </c>
      <c r="N1207" s="13">
        <f t="shared" si="221"/>
        <v>1.2290261371598292E-2</v>
      </c>
      <c r="O1207" s="13">
        <f t="shared" si="222"/>
        <v>1.2290261371598292E-2</v>
      </c>
      <c r="Q1207">
        <v>21.976800538494579</v>
      </c>
    </row>
    <row r="1208" spans="1:17" x14ac:dyDescent="0.2">
      <c r="A1208" s="14">
        <f t="shared" si="223"/>
        <v>58746</v>
      </c>
      <c r="B1208" s="1">
        <f>B1207+1</f>
        <v>11</v>
      </c>
      <c r="F1208" s="34">
        <v>22.0445876787571</v>
      </c>
      <c r="G1208" s="13">
        <f t="shared" si="216"/>
        <v>0</v>
      </c>
      <c r="H1208" s="13">
        <f t="shared" si="217"/>
        <v>22.0445876787571</v>
      </c>
      <c r="I1208" s="16">
        <f t="shared" si="224"/>
        <v>22.044587679200529</v>
      </c>
      <c r="J1208" s="13">
        <f t="shared" si="218"/>
        <v>20.829022970538844</v>
      </c>
      <c r="K1208" s="13">
        <f t="shared" si="219"/>
        <v>1.2155647086616845</v>
      </c>
      <c r="L1208" s="13">
        <f t="shared" si="220"/>
        <v>0</v>
      </c>
      <c r="M1208" s="13">
        <f t="shared" si="225"/>
        <v>7.5327408406570175E-3</v>
      </c>
      <c r="N1208" s="13">
        <f t="shared" si="221"/>
        <v>4.6702993212073508E-3</v>
      </c>
      <c r="O1208" s="13">
        <f t="shared" si="222"/>
        <v>4.6702993212073508E-3</v>
      </c>
      <c r="Q1208">
        <v>16.060328124226359</v>
      </c>
    </row>
    <row r="1209" spans="1:17" x14ac:dyDescent="0.2">
      <c r="A1209" s="14">
        <f t="shared" si="223"/>
        <v>58776</v>
      </c>
      <c r="B1209" s="1">
        <f>B1208+1</f>
        <v>12</v>
      </c>
      <c r="F1209" s="34">
        <v>90.885734015601628</v>
      </c>
      <c r="G1209" s="13">
        <f t="shared" si="216"/>
        <v>7.1065379038988059</v>
      </c>
      <c r="H1209" s="13">
        <f t="shared" si="217"/>
        <v>83.779196111702817</v>
      </c>
      <c r="I1209" s="16">
        <f t="shared" si="224"/>
        <v>84.994760820364505</v>
      </c>
      <c r="J1209" s="13">
        <f t="shared" si="218"/>
        <v>47.284685930281093</v>
      </c>
      <c r="K1209" s="13">
        <f t="shared" si="219"/>
        <v>37.710074890083412</v>
      </c>
      <c r="L1209" s="13">
        <f t="shared" si="220"/>
        <v>26.763569810592816</v>
      </c>
      <c r="M1209" s="13">
        <f t="shared" si="225"/>
        <v>26.766432252112264</v>
      </c>
      <c r="N1209" s="13">
        <f t="shared" si="221"/>
        <v>16.595187996309605</v>
      </c>
      <c r="O1209" s="13">
        <f t="shared" si="222"/>
        <v>23.701725900208409</v>
      </c>
      <c r="Q1209">
        <v>14.46410970963071</v>
      </c>
    </row>
    <row r="1210" spans="1:17" x14ac:dyDescent="0.2">
      <c r="A1210" s="14">
        <f t="shared" si="223"/>
        <v>58807</v>
      </c>
      <c r="B1210" s="1">
        <v>1</v>
      </c>
      <c r="F1210" s="34">
        <v>34.080285211595672</v>
      </c>
      <c r="G1210" s="13">
        <f t="shared" si="216"/>
        <v>0.75552940626162179</v>
      </c>
      <c r="H1210" s="13">
        <f t="shared" si="217"/>
        <v>33.32475580533405</v>
      </c>
      <c r="I1210" s="16">
        <f t="shared" si="224"/>
        <v>44.271260884824656</v>
      </c>
      <c r="J1210" s="13">
        <f t="shared" si="218"/>
        <v>34.717071596995034</v>
      </c>
      <c r="K1210" s="13">
        <f t="shared" si="219"/>
        <v>9.5541892878296224</v>
      </c>
      <c r="L1210" s="13">
        <f t="shared" si="220"/>
        <v>0</v>
      </c>
      <c r="M1210" s="13">
        <f t="shared" si="225"/>
        <v>10.171244255802659</v>
      </c>
      <c r="N1210" s="13">
        <f t="shared" si="221"/>
        <v>6.3061714385976488</v>
      </c>
      <c r="O1210" s="13">
        <f t="shared" si="222"/>
        <v>7.0617008448592706</v>
      </c>
      <c r="Q1210">
        <v>14.21983159354839</v>
      </c>
    </row>
    <row r="1211" spans="1:17" x14ac:dyDescent="0.2">
      <c r="A1211" s="14">
        <f t="shared" si="223"/>
        <v>58838</v>
      </c>
      <c r="B1211" s="1">
        <f t="shared" ref="B1211:B1217" si="227">B1210+1</f>
        <v>2</v>
      </c>
      <c r="F1211" s="34">
        <v>71.479024326128766</v>
      </c>
      <c r="G1211" s="13">
        <f t="shared" si="216"/>
        <v>4.936813330922134</v>
      </c>
      <c r="H1211" s="13">
        <f t="shared" si="217"/>
        <v>66.542210995206631</v>
      </c>
      <c r="I1211" s="16">
        <f t="shared" si="224"/>
        <v>76.096400283036246</v>
      </c>
      <c r="J1211" s="13">
        <f t="shared" si="218"/>
        <v>46.531558062354584</v>
      </c>
      <c r="K1211" s="13">
        <f t="shared" si="219"/>
        <v>29.564842220681662</v>
      </c>
      <c r="L1211" s="13">
        <f t="shared" si="220"/>
        <v>18.558447014206507</v>
      </c>
      <c r="M1211" s="13">
        <f t="shared" si="225"/>
        <v>22.423519831411518</v>
      </c>
      <c r="N1211" s="13">
        <f t="shared" si="221"/>
        <v>13.902582295475142</v>
      </c>
      <c r="O1211" s="13">
        <f t="shared" si="222"/>
        <v>18.839395626397277</v>
      </c>
      <c r="Q1211">
        <v>14.937729024272439</v>
      </c>
    </row>
    <row r="1212" spans="1:17" x14ac:dyDescent="0.2">
      <c r="A1212" s="14">
        <f t="shared" si="223"/>
        <v>58866</v>
      </c>
      <c r="B1212" s="1">
        <f t="shared" si="227"/>
        <v>3</v>
      </c>
      <c r="F1212" s="34">
        <v>7.1799049451506836</v>
      </c>
      <c r="G1212" s="13">
        <f t="shared" si="216"/>
        <v>0</v>
      </c>
      <c r="H1212" s="13">
        <f t="shared" si="217"/>
        <v>7.1799049451506836</v>
      </c>
      <c r="I1212" s="16">
        <f t="shared" si="224"/>
        <v>18.186300151625836</v>
      </c>
      <c r="J1212" s="13">
        <f t="shared" si="218"/>
        <v>17.393047943169478</v>
      </c>
      <c r="K1212" s="13">
        <f t="shared" si="219"/>
        <v>0.79325220845635869</v>
      </c>
      <c r="L1212" s="13">
        <f t="shared" si="220"/>
        <v>0</v>
      </c>
      <c r="M1212" s="13">
        <f t="shared" si="225"/>
        <v>8.5209375359363762</v>
      </c>
      <c r="N1212" s="13">
        <f t="shared" si="221"/>
        <v>5.2829812722805531</v>
      </c>
      <c r="O1212" s="13">
        <f t="shared" si="222"/>
        <v>5.2829812722805531</v>
      </c>
      <c r="Q1212">
        <v>15.115813777238181</v>
      </c>
    </row>
    <row r="1213" spans="1:17" x14ac:dyDescent="0.2">
      <c r="A1213" s="14">
        <f t="shared" si="223"/>
        <v>58897</v>
      </c>
      <c r="B1213" s="1">
        <f t="shared" si="227"/>
        <v>4</v>
      </c>
      <c r="F1213" s="34">
        <v>0.84432995220117057</v>
      </c>
      <c r="G1213" s="13">
        <f t="shared" si="216"/>
        <v>0</v>
      </c>
      <c r="H1213" s="13">
        <f t="shared" si="217"/>
        <v>0.84432995220117057</v>
      </c>
      <c r="I1213" s="16">
        <f t="shared" si="224"/>
        <v>1.6375821606575292</v>
      </c>
      <c r="J1213" s="13">
        <f t="shared" si="218"/>
        <v>1.6372230589395094</v>
      </c>
      <c r="K1213" s="13">
        <f t="shared" si="219"/>
        <v>3.5910171801978308E-4</v>
      </c>
      <c r="L1213" s="13">
        <f t="shared" si="220"/>
        <v>0</v>
      </c>
      <c r="M1213" s="13">
        <f t="shared" si="225"/>
        <v>3.237956263655823</v>
      </c>
      <c r="N1213" s="13">
        <f t="shared" si="221"/>
        <v>2.0075328834666104</v>
      </c>
      <c r="O1213" s="13">
        <f t="shared" si="222"/>
        <v>2.0075328834666104</v>
      </c>
      <c r="Q1213">
        <v>18.98663475442126</v>
      </c>
    </row>
    <row r="1214" spans="1:17" x14ac:dyDescent="0.2">
      <c r="A1214" s="14">
        <f t="shared" si="223"/>
        <v>58927</v>
      </c>
      <c r="B1214" s="1">
        <f t="shared" si="227"/>
        <v>5</v>
      </c>
      <c r="F1214" s="34">
        <v>0.42142857099999997</v>
      </c>
      <c r="G1214" s="13">
        <f t="shared" si="216"/>
        <v>0</v>
      </c>
      <c r="H1214" s="13">
        <f t="shared" si="217"/>
        <v>0.42142857099999997</v>
      </c>
      <c r="I1214" s="16">
        <f t="shared" si="224"/>
        <v>0.42178767271801976</v>
      </c>
      <c r="J1214" s="13">
        <f t="shared" si="218"/>
        <v>0.4217834555832462</v>
      </c>
      <c r="K1214" s="13">
        <f t="shared" si="219"/>
        <v>4.2171347735542319E-6</v>
      </c>
      <c r="L1214" s="13">
        <f t="shared" si="220"/>
        <v>0</v>
      </c>
      <c r="M1214" s="13">
        <f t="shared" si="225"/>
        <v>1.2304233801892126</v>
      </c>
      <c r="N1214" s="13">
        <f t="shared" si="221"/>
        <v>0.76286249571731179</v>
      </c>
      <c r="O1214" s="13">
        <f t="shared" si="222"/>
        <v>0.76286249571731179</v>
      </c>
      <c r="Q1214">
        <v>21.63758877911064</v>
      </c>
    </row>
    <row r="1215" spans="1:17" x14ac:dyDescent="0.2">
      <c r="A1215" s="14">
        <f t="shared" si="223"/>
        <v>58958</v>
      </c>
      <c r="B1215" s="1">
        <f t="shared" si="227"/>
        <v>6</v>
      </c>
      <c r="F1215" s="34">
        <v>4.5233725466105597</v>
      </c>
      <c r="G1215" s="13">
        <f t="shared" si="216"/>
        <v>0</v>
      </c>
      <c r="H1215" s="13">
        <f t="shared" si="217"/>
        <v>4.5233725466105597</v>
      </c>
      <c r="I1215" s="16">
        <f t="shared" si="224"/>
        <v>4.5233767637453335</v>
      </c>
      <c r="J1215" s="13">
        <f t="shared" si="218"/>
        <v>4.5186606263007736</v>
      </c>
      <c r="K1215" s="13">
        <f t="shared" si="219"/>
        <v>4.716137444559898E-3</v>
      </c>
      <c r="L1215" s="13">
        <f t="shared" si="220"/>
        <v>0</v>
      </c>
      <c r="M1215" s="13">
        <f t="shared" si="225"/>
        <v>0.46756088447190081</v>
      </c>
      <c r="N1215" s="13">
        <f t="shared" si="221"/>
        <v>0.28988774837257852</v>
      </c>
      <c r="O1215" s="13">
        <f t="shared" si="222"/>
        <v>0.28988774837257852</v>
      </c>
      <c r="Q1215">
        <v>22.320241514977649</v>
      </c>
    </row>
    <row r="1216" spans="1:17" x14ac:dyDescent="0.2">
      <c r="A1216" s="14">
        <f t="shared" si="223"/>
        <v>58988</v>
      </c>
      <c r="B1216" s="1">
        <f t="shared" si="227"/>
        <v>7</v>
      </c>
      <c r="F1216" s="34">
        <v>12.002207833113911</v>
      </c>
      <c r="G1216" s="13">
        <f t="shared" si="216"/>
        <v>0</v>
      </c>
      <c r="H1216" s="13">
        <f t="shared" si="217"/>
        <v>12.002207833113911</v>
      </c>
      <c r="I1216" s="16">
        <f t="shared" si="224"/>
        <v>12.006923970558471</v>
      </c>
      <c r="J1216" s="13">
        <f t="shared" si="218"/>
        <v>11.945694460179908</v>
      </c>
      <c r="K1216" s="13">
        <f t="shared" si="219"/>
        <v>6.122951037856339E-2</v>
      </c>
      <c r="L1216" s="13">
        <f t="shared" si="220"/>
        <v>0</v>
      </c>
      <c r="M1216" s="13">
        <f t="shared" si="225"/>
        <v>0.17767313609932228</v>
      </c>
      <c r="N1216" s="13">
        <f t="shared" si="221"/>
        <v>0.11015734438157981</v>
      </c>
      <c r="O1216" s="13">
        <f t="shared" si="222"/>
        <v>0.11015734438157981</v>
      </c>
      <c r="Q1216">
        <v>24.87914161661066</v>
      </c>
    </row>
    <row r="1217" spans="1:17" ht="13.5" customHeight="1" thickBot="1" x14ac:dyDescent="0.25">
      <c r="A1217" s="14">
        <f t="shared" si="223"/>
        <v>59019</v>
      </c>
      <c r="B1217" s="3">
        <f t="shared" si="227"/>
        <v>8</v>
      </c>
      <c r="F1217" s="34">
        <v>24.419593520554709</v>
      </c>
      <c r="G1217" s="13">
        <f t="shared" si="216"/>
        <v>0</v>
      </c>
      <c r="H1217" s="13">
        <f t="shared" si="217"/>
        <v>24.419593520554709</v>
      </c>
      <c r="I1217" s="16">
        <f t="shared" si="224"/>
        <v>24.480823030933273</v>
      </c>
      <c r="J1217" s="13">
        <f t="shared" si="218"/>
        <v>23.969083705812782</v>
      </c>
      <c r="K1217" s="13">
        <f t="shared" si="219"/>
        <v>0.51173932512049092</v>
      </c>
      <c r="L1217" s="13">
        <f t="shared" si="220"/>
        <v>0</v>
      </c>
      <c r="M1217" s="13">
        <f t="shared" si="225"/>
        <v>6.7515791717742468E-2</v>
      </c>
      <c r="N1217" s="13">
        <f t="shared" si="221"/>
        <v>4.1859790865000329E-2</v>
      </c>
      <c r="O1217" s="13">
        <f t="shared" si="222"/>
        <v>4.1859790865000329E-2</v>
      </c>
      <c r="Q1217">
        <v>24.807099399908381</v>
      </c>
    </row>
    <row r="1218" spans="1:17" x14ac:dyDescent="0.2">
      <c r="A1218" s="14">
        <f t="shared" si="223"/>
        <v>59050</v>
      </c>
      <c r="B1218" s="1">
        <v>9</v>
      </c>
      <c r="F1218" s="34">
        <v>32.606101538993819</v>
      </c>
      <c r="G1218" s="13">
        <f t="shared" si="216"/>
        <v>0.59071153704496127</v>
      </c>
      <c r="H1218" s="13">
        <f t="shared" si="217"/>
        <v>32.015390001948859</v>
      </c>
      <c r="I1218" s="16">
        <f t="shared" si="224"/>
        <v>32.527129327069346</v>
      </c>
      <c r="J1218" s="13">
        <f t="shared" si="218"/>
        <v>31.509896258863851</v>
      </c>
      <c r="K1218" s="13">
        <f t="shared" si="219"/>
        <v>1.0172330682054955</v>
      </c>
      <c r="L1218" s="13">
        <f t="shared" si="220"/>
        <v>0</v>
      </c>
      <c r="M1218" s="13">
        <f t="shared" si="225"/>
        <v>2.5656000852742139E-2</v>
      </c>
      <c r="N1218" s="13">
        <f t="shared" si="221"/>
        <v>1.5906720528700125E-2</v>
      </c>
      <c r="O1218" s="13">
        <f t="shared" si="222"/>
        <v>0.60661825757366139</v>
      </c>
      <c r="Q1218">
        <v>25.883537000000011</v>
      </c>
    </row>
    <row r="1219" spans="1:17" x14ac:dyDescent="0.2">
      <c r="A1219" s="14">
        <f t="shared" si="223"/>
        <v>59080</v>
      </c>
      <c r="B1219" s="1">
        <f>B1218+1</f>
        <v>10</v>
      </c>
      <c r="F1219" s="34">
        <v>0.55149290431975007</v>
      </c>
      <c r="G1219" s="13">
        <f t="shared" si="216"/>
        <v>0</v>
      </c>
      <c r="H1219" s="13">
        <f t="shared" si="217"/>
        <v>0.55149290431975007</v>
      </c>
      <c r="I1219" s="16">
        <f t="shared" si="224"/>
        <v>1.5687259725252456</v>
      </c>
      <c r="J1219" s="13">
        <f t="shared" si="218"/>
        <v>1.5685139586273047</v>
      </c>
      <c r="K1219" s="13">
        <f t="shared" si="219"/>
        <v>2.120138979408992E-4</v>
      </c>
      <c r="L1219" s="13">
        <f t="shared" si="220"/>
        <v>0</v>
      </c>
      <c r="M1219" s="13">
        <f t="shared" si="225"/>
        <v>9.7492803240420145E-3</v>
      </c>
      <c r="N1219" s="13">
        <f t="shared" si="221"/>
        <v>6.0445538009060492E-3</v>
      </c>
      <c r="O1219" s="13">
        <f t="shared" si="222"/>
        <v>6.0445538009060492E-3</v>
      </c>
      <c r="Q1219">
        <v>21.79940841746032</v>
      </c>
    </row>
    <row r="1220" spans="1:17" x14ac:dyDescent="0.2">
      <c r="A1220" s="14">
        <f t="shared" si="223"/>
        <v>59111</v>
      </c>
      <c r="B1220" s="1">
        <f>B1219+1</f>
        <v>11</v>
      </c>
      <c r="F1220" s="34">
        <v>51.173283657363122</v>
      </c>
      <c r="G1220" s="13">
        <f t="shared" si="216"/>
        <v>2.6665745729624732</v>
      </c>
      <c r="H1220" s="13">
        <f t="shared" si="217"/>
        <v>48.506709084400647</v>
      </c>
      <c r="I1220" s="16">
        <f t="shared" si="224"/>
        <v>48.506921098298591</v>
      </c>
      <c r="J1220" s="13">
        <f t="shared" si="218"/>
        <v>38.947491103344696</v>
      </c>
      <c r="K1220" s="13">
        <f t="shared" si="219"/>
        <v>9.559429994953895</v>
      </c>
      <c r="L1220" s="13">
        <f t="shared" si="220"/>
        <v>0</v>
      </c>
      <c r="M1220" s="13">
        <f t="shared" si="225"/>
        <v>3.7047265231359653E-3</v>
      </c>
      <c r="N1220" s="13">
        <f t="shared" si="221"/>
        <v>2.2969304443442983E-3</v>
      </c>
      <c r="O1220" s="13">
        <f t="shared" si="222"/>
        <v>2.6688715034068173</v>
      </c>
      <c r="Q1220">
        <v>16.443930765736351</v>
      </c>
    </row>
    <row r="1221" spans="1:17" x14ac:dyDescent="0.2">
      <c r="A1221" s="14">
        <f t="shared" si="223"/>
        <v>59141</v>
      </c>
      <c r="B1221" s="1">
        <f>B1220+1</f>
        <v>12</v>
      </c>
      <c r="F1221" s="34">
        <v>45.79258958339129</v>
      </c>
      <c r="G1221" s="13">
        <f t="shared" si="216"/>
        <v>2.0649978843443342</v>
      </c>
      <c r="H1221" s="13">
        <f t="shared" si="217"/>
        <v>43.727591699046954</v>
      </c>
      <c r="I1221" s="16">
        <f t="shared" si="224"/>
        <v>53.287021694000849</v>
      </c>
      <c r="J1221" s="13">
        <f t="shared" si="218"/>
        <v>37.667566545116237</v>
      </c>
      <c r="K1221" s="13">
        <f t="shared" si="219"/>
        <v>15.619455148884612</v>
      </c>
      <c r="L1221" s="13">
        <f t="shared" si="220"/>
        <v>4.5105225396761757</v>
      </c>
      <c r="M1221" s="13">
        <f t="shared" si="225"/>
        <v>4.5119303357549674</v>
      </c>
      <c r="N1221" s="13">
        <f t="shared" si="221"/>
        <v>2.7973968081680796</v>
      </c>
      <c r="O1221" s="13">
        <f t="shared" si="222"/>
        <v>4.8623946925124137</v>
      </c>
      <c r="Q1221">
        <v>13.50454362874925</v>
      </c>
    </row>
    <row r="1222" spans="1:17" x14ac:dyDescent="0.2">
      <c r="A1222" s="14">
        <f t="shared" si="223"/>
        <v>59172</v>
      </c>
      <c r="B1222" s="1">
        <v>1</v>
      </c>
      <c r="F1222" s="34">
        <v>46.061269090002213</v>
      </c>
      <c r="G1222" s="13">
        <f t="shared" ref="G1222:G1285" si="228">IF((F1222-$J$2)&gt;0,$I$2*(F1222-$J$2),0)</f>
        <v>2.095037006744624</v>
      </c>
      <c r="H1222" s="13">
        <f t="shared" ref="H1222:H1285" si="229">F1222-G1222</f>
        <v>43.966232083257587</v>
      </c>
      <c r="I1222" s="16">
        <f t="shared" si="224"/>
        <v>55.075164692466025</v>
      </c>
      <c r="J1222" s="13">
        <f t="shared" ref="J1222:J1285" si="230">I1222/SQRT(1+(I1222/($K$2*(300+(25*Q1222)+0.05*(Q1222)^3)))^2)</f>
        <v>38.658806073163177</v>
      </c>
      <c r="K1222" s="13">
        <f t="shared" ref="K1222:K1285" si="231">I1222-J1222</f>
        <v>16.416358619302848</v>
      </c>
      <c r="L1222" s="13">
        <f t="shared" ref="L1222:L1285" si="232">IF(K1222&gt;$N$2,(K1222-$N$2)/$L$2,0)</f>
        <v>5.3132854682553887</v>
      </c>
      <c r="M1222" s="13">
        <f t="shared" si="225"/>
        <v>7.0278189958422761</v>
      </c>
      <c r="N1222" s="13">
        <f t="shared" ref="N1222:N1285" si="233">$M$2*M1222</f>
        <v>4.3572477774222111</v>
      </c>
      <c r="O1222" s="13">
        <f t="shared" ref="O1222:O1285" si="234">N1222+G1222</f>
        <v>6.4522847841668352</v>
      </c>
      <c r="Q1222">
        <v>13.781033093548389</v>
      </c>
    </row>
    <row r="1223" spans="1:17" x14ac:dyDescent="0.2">
      <c r="A1223" s="14">
        <f t="shared" ref="A1223:A1286" si="235">EDATE(A1222,1)</f>
        <v>59203</v>
      </c>
      <c r="B1223" s="1">
        <f t="shared" ref="B1223:B1229" si="236">B1222+1</f>
        <v>2</v>
      </c>
      <c r="F1223" s="34">
        <v>85.42921007865182</v>
      </c>
      <c r="G1223" s="13">
        <f t="shared" si="228"/>
        <v>6.4964832239209045</v>
      </c>
      <c r="H1223" s="13">
        <f t="shared" si="229"/>
        <v>78.932726854730916</v>
      </c>
      <c r="I1223" s="16">
        <f t="shared" ref="I1223:I1286" si="237">H1223+K1222-L1222</f>
        <v>90.03580000577837</v>
      </c>
      <c r="J1223" s="13">
        <f t="shared" si="230"/>
        <v>48.140592820656494</v>
      </c>
      <c r="K1223" s="13">
        <f t="shared" si="231"/>
        <v>41.895207185121876</v>
      </c>
      <c r="L1223" s="13">
        <f t="shared" si="232"/>
        <v>30.979474474545754</v>
      </c>
      <c r="M1223" s="13">
        <f t="shared" ref="M1223:M1286" si="238">L1223+M1222-N1222</f>
        <v>33.650045692965818</v>
      </c>
      <c r="N1223" s="13">
        <f t="shared" si="233"/>
        <v>20.863028329638809</v>
      </c>
      <c r="O1223" s="13">
        <f t="shared" si="234"/>
        <v>27.359511553559713</v>
      </c>
      <c r="Q1223">
        <v>14.480368745969439</v>
      </c>
    </row>
    <row r="1224" spans="1:17" x14ac:dyDescent="0.2">
      <c r="A1224" s="14">
        <f t="shared" si="235"/>
        <v>59231</v>
      </c>
      <c r="B1224" s="1">
        <f t="shared" si="236"/>
        <v>3</v>
      </c>
      <c r="F1224" s="34">
        <v>10.142568798622049</v>
      </c>
      <c r="G1224" s="13">
        <f t="shared" si="228"/>
        <v>0</v>
      </c>
      <c r="H1224" s="13">
        <f t="shared" si="229"/>
        <v>10.142568798622049</v>
      </c>
      <c r="I1224" s="16">
        <f t="shared" si="237"/>
        <v>21.058301509198174</v>
      </c>
      <c r="J1224" s="13">
        <f t="shared" si="230"/>
        <v>20.059342759008775</v>
      </c>
      <c r="K1224" s="13">
        <f t="shared" si="231"/>
        <v>0.99895875018939861</v>
      </c>
      <c r="L1224" s="13">
        <f t="shared" si="232"/>
        <v>0</v>
      </c>
      <c r="M1224" s="13">
        <f t="shared" si="238"/>
        <v>12.78701736332701</v>
      </c>
      <c r="N1224" s="13">
        <f t="shared" si="233"/>
        <v>7.9279507652627457</v>
      </c>
      <c r="O1224" s="13">
        <f t="shared" si="234"/>
        <v>7.9279507652627457</v>
      </c>
      <c r="Q1224">
        <v>16.56767635864291</v>
      </c>
    </row>
    <row r="1225" spans="1:17" x14ac:dyDescent="0.2">
      <c r="A1225" s="14">
        <f t="shared" si="235"/>
        <v>59262</v>
      </c>
      <c r="B1225" s="1">
        <f t="shared" si="236"/>
        <v>4</v>
      </c>
      <c r="F1225" s="34">
        <v>2.104262471860987</v>
      </c>
      <c r="G1225" s="13">
        <f t="shared" si="228"/>
        <v>0</v>
      </c>
      <c r="H1225" s="13">
        <f t="shared" si="229"/>
        <v>2.104262471860987</v>
      </c>
      <c r="I1225" s="16">
        <f t="shared" si="237"/>
        <v>3.1032212220503856</v>
      </c>
      <c r="J1225" s="13">
        <f t="shared" si="230"/>
        <v>3.1004651763426949</v>
      </c>
      <c r="K1225" s="13">
        <f t="shared" si="231"/>
        <v>2.7560457076907241E-3</v>
      </c>
      <c r="L1225" s="13">
        <f t="shared" si="232"/>
        <v>0</v>
      </c>
      <c r="M1225" s="13">
        <f t="shared" si="238"/>
        <v>4.8590665980642642</v>
      </c>
      <c r="N1225" s="13">
        <f t="shared" si="233"/>
        <v>3.012621290799844</v>
      </c>
      <c r="O1225" s="13">
        <f t="shared" si="234"/>
        <v>3.012621290799844</v>
      </c>
      <c r="Q1225">
        <v>18.129426668533089</v>
      </c>
    </row>
    <row r="1226" spans="1:17" x14ac:dyDescent="0.2">
      <c r="A1226" s="14">
        <f t="shared" si="235"/>
        <v>59292</v>
      </c>
      <c r="B1226" s="1">
        <f t="shared" si="236"/>
        <v>5</v>
      </c>
      <c r="F1226" s="34">
        <v>3.96870698883601</v>
      </c>
      <c r="G1226" s="13">
        <f t="shared" si="228"/>
        <v>0</v>
      </c>
      <c r="H1226" s="13">
        <f t="shared" si="229"/>
        <v>3.96870698883601</v>
      </c>
      <c r="I1226" s="16">
        <f t="shared" si="237"/>
        <v>3.9714630345437008</v>
      </c>
      <c r="J1226" s="13">
        <f t="shared" si="230"/>
        <v>3.9686979728957463</v>
      </c>
      <c r="K1226" s="13">
        <f t="shared" si="231"/>
        <v>2.7650616479544254E-3</v>
      </c>
      <c r="L1226" s="13">
        <f t="shared" si="232"/>
        <v>0</v>
      </c>
      <c r="M1226" s="13">
        <f t="shared" si="238"/>
        <v>1.8464453072644202</v>
      </c>
      <c r="N1226" s="13">
        <f t="shared" si="233"/>
        <v>1.1447960905039405</v>
      </c>
      <c r="O1226" s="13">
        <f t="shared" si="234"/>
        <v>1.1447960905039405</v>
      </c>
      <c r="Q1226">
        <v>23.34360605152062</v>
      </c>
    </row>
    <row r="1227" spans="1:17" x14ac:dyDescent="0.2">
      <c r="A1227" s="14">
        <f t="shared" si="235"/>
        <v>59323</v>
      </c>
      <c r="B1227" s="1">
        <f t="shared" si="236"/>
        <v>6</v>
      </c>
      <c r="F1227" s="34">
        <v>3.6642167055149781</v>
      </c>
      <c r="G1227" s="13">
        <f t="shared" si="228"/>
        <v>0</v>
      </c>
      <c r="H1227" s="13">
        <f t="shared" si="229"/>
        <v>3.6642167055149781</v>
      </c>
      <c r="I1227" s="16">
        <f t="shared" si="237"/>
        <v>3.6669817671629326</v>
      </c>
      <c r="J1227" s="13">
        <f t="shared" si="230"/>
        <v>3.664914227524859</v>
      </c>
      <c r="K1227" s="13">
        <f t="shared" si="231"/>
        <v>2.0675396380736011E-3</v>
      </c>
      <c r="L1227" s="13">
        <f t="shared" si="232"/>
        <v>0</v>
      </c>
      <c r="M1227" s="13">
        <f t="shared" si="238"/>
        <v>0.70164921676047975</v>
      </c>
      <c r="N1227" s="13">
        <f t="shared" si="233"/>
        <v>0.43502251439149747</v>
      </c>
      <c r="O1227" s="13">
        <f t="shared" si="234"/>
        <v>0.43502251439149747</v>
      </c>
      <c r="Q1227">
        <v>23.711276530294342</v>
      </c>
    </row>
    <row r="1228" spans="1:17" x14ac:dyDescent="0.2">
      <c r="A1228" s="14">
        <f t="shared" si="235"/>
        <v>59353</v>
      </c>
      <c r="B1228" s="1">
        <f t="shared" si="236"/>
        <v>7</v>
      </c>
      <c r="F1228" s="34">
        <v>15.60939466789646</v>
      </c>
      <c r="G1228" s="13">
        <f t="shared" si="228"/>
        <v>0</v>
      </c>
      <c r="H1228" s="13">
        <f t="shared" si="229"/>
        <v>15.60939466789646</v>
      </c>
      <c r="I1228" s="16">
        <f t="shared" si="237"/>
        <v>15.611462207534533</v>
      </c>
      <c r="J1228" s="13">
        <f t="shared" si="230"/>
        <v>15.468494153827661</v>
      </c>
      <c r="K1228" s="13">
        <f t="shared" si="231"/>
        <v>0.1429680537068716</v>
      </c>
      <c r="L1228" s="13">
        <f t="shared" si="232"/>
        <v>0</v>
      </c>
      <c r="M1228" s="13">
        <f t="shared" si="238"/>
        <v>0.26662670236898228</v>
      </c>
      <c r="N1228" s="13">
        <f t="shared" si="233"/>
        <v>0.16530855546876902</v>
      </c>
      <c r="O1228" s="13">
        <f t="shared" si="234"/>
        <v>0.16530855546876902</v>
      </c>
      <c r="Q1228">
        <v>24.401995676860221</v>
      </c>
    </row>
    <row r="1229" spans="1:17" ht="13.5" customHeight="1" thickBot="1" x14ac:dyDescent="0.25">
      <c r="A1229" s="14">
        <f t="shared" si="235"/>
        <v>59384</v>
      </c>
      <c r="B1229" s="3">
        <f t="shared" si="236"/>
        <v>8</v>
      </c>
      <c r="F1229" s="34">
        <v>8.6333544924277401</v>
      </c>
      <c r="G1229" s="13">
        <f t="shared" si="228"/>
        <v>0</v>
      </c>
      <c r="H1229" s="13">
        <f t="shared" si="229"/>
        <v>8.6333544924277401</v>
      </c>
      <c r="I1229" s="16">
        <f t="shared" si="237"/>
        <v>8.7763225461346117</v>
      </c>
      <c r="J1229" s="13">
        <f t="shared" si="230"/>
        <v>8.7546982083206011</v>
      </c>
      <c r="K1229" s="13">
        <f t="shared" si="231"/>
        <v>2.162433781401063E-2</v>
      </c>
      <c r="L1229" s="13">
        <f t="shared" si="232"/>
        <v>0</v>
      </c>
      <c r="M1229" s="13">
        <f t="shared" si="238"/>
        <v>0.10131814690021326</v>
      </c>
      <c r="N1229" s="13">
        <f t="shared" si="233"/>
        <v>6.2817251078132227E-2</v>
      </c>
      <c r="O1229" s="13">
        <f t="shared" si="234"/>
        <v>6.2817251078132227E-2</v>
      </c>
      <c r="Q1229">
        <v>25.631187000000011</v>
      </c>
    </row>
    <row r="1230" spans="1:17" x14ac:dyDescent="0.2">
      <c r="A1230" s="14">
        <f t="shared" si="235"/>
        <v>59415</v>
      </c>
      <c r="B1230" s="1">
        <v>9</v>
      </c>
      <c r="F1230" s="34">
        <v>5.7113869359698368</v>
      </c>
      <c r="G1230" s="13">
        <f t="shared" si="228"/>
        <v>0</v>
      </c>
      <c r="H1230" s="13">
        <f t="shared" si="229"/>
        <v>5.7113869359698368</v>
      </c>
      <c r="I1230" s="16">
        <f t="shared" si="237"/>
        <v>5.7330112737838475</v>
      </c>
      <c r="J1230" s="13">
        <f t="shared" si="230"/>
        <v>5.7254693769779976</v>
      </c>
      <c r="K1230" s="13">
        <f t="shared" si="231"/>
        <v>7.5418968058498237E-3</v>
      </c>
      <c r="L1230" s="13">
        <f t="shared" si="232"/>
        <v>0</v>
      </c>
      <c r="M1230" s="13">
        <f t="shared" si="238"/>
        <v>3.8500895822081035E-2</v>
      </c>
      <c r="N1230" s="13">
        <f t="shared" si="233"/>
        <v>2.3870555409690242E-2</v>
      </c>
      <c r="O1230" s="13">
        <f t="shared" si="234"/>
        <v>2.3870555409690242E-2</v>
      </c>
      <c r="Q1230">
        <v>24.035105172509649</v>
      </c>
    </row>
    <row r="1231" spans="1:17" x14ac:dyDescent="0.2">
      <c r="A1231" s="14">
        <f t="shared" si="235"/>
        <v>59445</v>
      </c>
      <c r="B1231" s="1">
        <f>B1230+1</f>
        <v>10</v>
      </c>
      <c r="F1231" s="34">
        <v>3.97671763822279</v>
      </c>
      <c r="G1231" s="13">
        <f t="shared" si="228"/>
        <v>0</v>
      </c>
      <c r="H1231" s="13">
        <f t="shared" si="229"/>
        <v>3.97671763822279</v>
      </c>
      <c r="I1231" s="16">
        <f t="shared" si="237"/>
        <v>3.9842595350286398</v>
      </c>
      <c r="J1231" s="13">
        <f t="shared" si="230"/>
        <v>3.9810138650646745</v>
      </c>
      <c r="K1231" s="13">
        <f t="shared" si="231"/>
        <v>3.2456699639653586E-3</v>
      </c>
      <c r="L1231" s="13">
        <f t="shared" si="232"/>
        <v>0</v>
      </c>
      <c r="M1231" s="13">
        <f t="shared" si="238"/>
        <v>1.4630340412390794E-2</v>
      </c>
      <c r="N1231" s="13">
        <f t="shared" si="233"/>
        <v>9.0708110556822919E-3</v>
      </c>
      <c r="O1231" s="13">
        <f t="shared" si="234"/>
        <v>9.0708110556822919E-3</v>
      </c>
      <c r="Q1231">
        <v>22.272668209660591</v>
      </c>
    </row>
    <row r="1232" spans="1:17" x14ac:dyDescent="0.2">
      <c r="A1232" s="14">
        <f t="shared" si="235"/>
        <v>59476</v>
      </c>
      <c r="B1232" s="1">
        <f>B1231+1</f>
        <v>11</v>
      </c>
      <c r="F1232" s="34">
        <v>1.699820642163332</v>
      </c>
      <c r="G1232" s="13">
        <f t="shared" si="228"/>
        <v>0</v>
      </c>
      <c r="H1232" s="13">
        <f t="shared" si="229"/>
        <v>1.699820642163332</v>
      </c>
      <c r="I1232" s="16">
        <f t="shared" si="237"/>
        <v>1.7030663121272973</v>
      </c>
      <c r="J1232" s="13">
        <f t="shared" si="230"/>
        <v>1.7026181969955094</v>
      </c>
      <c r="K1232" s="13">
        <f t="shared" si="231"/>
        <v>4.4811513178788509E-4</v>
      </c>
      <c r="L1232" s="13">
        <f t="shared" si="232"/>
        <v>0</v>
      </c>
      <c r="M1232" s="13">
        <f t="shared" si="238"/>
        <v>5.5595293567085018E-3</v>
      </c>
      <c r="N1232" s="13">
        <f t="shared" si="233"/>
        <v>3.4469082011592709E-3</v>
      </c>
      <c r="O1232" s="13">
        <f t="shared" si="234"/>
        <v>3.4469082011592709E-3</v>
      </c>
      <c r="Q1232">
        <v>18.25255508434525</v>
      </c>
    </row>
    <row r="1233" spans="1:17" x14ac:dyDescent="0.2">
      <c r="A1233" s="14">
        <f t="shared" si="235"/>
        <v>59506</v>
      </c>
      <c r="B1233" s="1">
        <f>B1232+1</f>
        <v>12</v>
      </c>
      <c r="F1233" s="34">
        <v>60.360489927466233</v>
      </c>
      <c r="G1233" s="13">
        <f t="shared" si="228"/>
        <v>3.693730001173011</v>
      </c>
      <c r="H1233" s="13">
        <f t="shared" si="229"/>
        <v>56.666759926293224</v>
      </c>
      <c r="I1233" s="16">
        <f t="shared" si="237"/>
        <v>56.667208041425013</v>
      </c>
      <c r="J1233" s="13">
        <f t="shared" si="230"/>
        <v>38.791354187363737</v>
      </c>
      <c r="K1233" s="13">
        <f t="shared" si="231"/>
        <v>17.875853854061276</v>
      </c>
      <c r="L1233" s="13">
        <f t="shared" si="232"/>
        <v>6.7835120545283543</v>
      </c>
      <c r="M1233" s="13">
        <f t="shared" si="238"/>
        <v>6.7856246756839038</v>
      </c>
      <c r="N1233" s="13">
        <f t="shared" si="233"/>
        <v>4.2070872989240202</v>
      </c>
      <c r="O1233" s="13">
        <f t="shared" si="234"/>
        <v>7.9008173000970316</v>
      </c>
      <c r="Q1233">
        <v>13.49390859354839</v>
      </c>
    </row>
    <row r="1234" spans="1:17" x14ac:dyDescent="0.2">
      <c r="A1234" s="14">
        <f t="shared" si="235"/>
        <v>59537</v>
      </c>
      <c r="B1234" s="1">
        <v>1</v>
      </c>
      <c r="F1234" s="34">
        <v>0</v>
      </c>
      <c r="G1234" s="13">
        <f t="shared" si="228"/>
        <v>0</v>
      </c>
      <c r="H1234" s="13">
        <f t="shared" si="229"/>
        <v>0</v>
      </c>
      <c r="I1234" s="16">
        <f t="shared" si="237"/>
        <v>11.092341799532921</v>
      </c>
      <c r="J1234" s="13">
        <f t="shared" si="230"/>
        <v>10.831109429851299</v>
      </c>
      <c r="K1234" s="13">
        <f t="shared" si="231"/>
        <v>0.26123236968162189</v>
      </c>
      <c r="L1234" s="13">
        <f t="shared" si="232"/>
        <v>0</v>
      </c>
      <c r="M1234" s="13">
        <f t="shared" si="238"/>
        <v>2.5785373767598836</v>
      </c>
      <c r="N1234" s="13">
        <f t="shared" si="233"/>
        <v>1.5986931735911278</v>
      </c>
      <c r="O1234" s="13">
        <f t="shared" si="234"/>
        <v>1.5986931735911278</v>
      </c>
      <c r="Q1234">
        <v>12.64426659226592</v>
      </c>
    </row>
    <row r="1235" spans="1:17" x14ac:dyDescent="0.2">
      <c r="A1235" s="14">
        <f t="shared" si="235"/>
        <v>59568</v>
      </c>
      <c r="B1235" s="1">
        <f t="shared" ref="B1235:B1241" si="239">B1234+1</f>
        <v>2</v>
      </c>
      <c r="F1235" s="34">
        <v>7.3094643533300863E-2</v>
      </c>
      <c r="G1235" s="13">
        <f t="shared" si="228"/>
        <v>0</v>
      </c>
      <c r="H1235" s="13">
        <f t="shared" si="229"/>
        <v>7.3094643533300863E-2</v>
      </c>
      <c r="I1235" s="16">
        <f t="shared" si="237"/>
        <v>0.33432701321492275</v>
      </c>
      <c r="J1235" s="13">
        <f t="shared" si="230"/>
        <v>0.33432227907516837</v>
      </c>
      <c r="K1235" s="13">
        <f t="shared" si="231"/>
        <v>4.7341397543809727E-6</v>
      </c>
      <c r="L1235" s="13">
        <f t="shared" si="232"/>
        <v>0</v>
      </c>
      <c r="M1235" s="13">
        <f t="shared" si="238"/>
        <v>0.97984420316875576</v>
      </c>
      <c r="N1235" s="13">
        <f t="shared" si="233"/>
        <v>0.6075034059646286</v>
      </c>
      <c r="O1235" s="13">
        <f t="shared" si="234"/>
        <v>0.6075034059646286</v>
      </c>
      <c r="Q1235">
        <v>15.883845213381759</v>
      </c>
    </row>
    <row r="1236" spans="1:17" x14ac:dyDescent="0.2">
      <c r="A1236" s="14">
        <f t="shared" si="235"/>
        <v>59596</v>
      </c>
      <c r="B1236" s="1">
        <f t="shared" si="239"/>
        <v>3</v>
      </c>
      <c r="F1236" s="34">
        <v>0.75801408925031954</v>
      </c>
      <c r="G1236" s="13">
        <f t="shared" si="228"/>
        <v>0</v>
      </c>
      <c r="H1236" s="13">
        <f t="shared" si="229"/>
        <v>0.75801408925031954</v>
      </c>
      <c r="I1236" s="16">
        <f t="shared" si="237"/>
        <v>0.75801882339007398</v>
      </c>
      <c r="J1236" s="13">
        <f t="shared" si="230"/>
        <v>0.7579757015236992</v>
      </c>
      <c r="K1236" s="13">
        <f t="shared" si="231"/>
        <v>4.3121866374784545E-5</v>
      </c>
      <c r="L1236" s="13">
        <f t="shared" si="232"/>
        <v>0</v>
      </c>
      <c r="M1236" s="13">
        <f t="shared" si="238"/>
        <v>0.37234079720412716</v>
      </c>
      <c r="N1236" s="13">
        <f t="shared" si="233"/>
        <v>0.23085129426655884</v>
      </c>
      <c r="O1236" s="13">
        <f t="shared" si="234"/>
        <v>0.23085129426655884</v>
      </c>
      <c r="Q1236">
        <v>17.636099092629159</v>
      </c>
    </row>
    <row r="1237" spans="1:17" x14ac:dyDescent="0.2">
      <c r="A1237" s="14">
        <f t="shared" si="235"/>
        <v>59627</v>
      </c>
      <c r="B1237" s="1">
        <f t="shared" si="239"/>
        <v>4</v>
      </c>
      <c r="F1237" s="34">
        <v>9.2404474438212851</v>
      </c>
      <c r="G1237" s="13">
        <f t="shared" si="228"/>
        <v>0</v>
      </c>
      <c r="H1237" s="13">
        <f t="shared" si="229"/>
        <v>9.2404474438212851</v>
      </c>
      <c r="I1237" s="16">
        <f t="shared" si="237"/>
        <v>9.2404905656876597</v>
      </c>
      <c r="J1237" s="13">
        <f t="shared" si="230"/>
        <v>9.1709266366307958</v>
      </c>
      <c r="K1237" s="13">
        <f t="shared" si="231"/>
        <v>6.9563929056863927E-2</v>
      </c>
      <c r="L1237" s="13">
        <f t="shared" si="232"/>
        <v>0</v>
      </c>
      <c r="M1237" s="13">
        <f t="shared" si="238"/>
        <v>0.14148950293756832</v>
      </c>
      <c r="N1237" s="13">
        <f t="shared" si="233"/>
        <v>8.7723491821292354E-2</v>
      </c>
      <c r="O1237" s="13">
        <f t="shared" si="234"/>
        <v>8.7723491821292354E-2</v>
      </c>
      <c r="Q1237">
        <v>18.376964111648359</v>
      </c>
    </row>
    <row r="1238" spans="1:17" x14ac:dyDescent="0.2">
      <c r="A1238" s="14">
        <f t="shared" si="235"/>
        <v>59657</v>
      </c>
      <c r="B1238" s="1">
        <f t="shared" si="239"/>
        <v>5</v>
      </c>
      <c r="F1238" s="34">
        <v>38.85058623181277</v>
      </c>
      <c r="G1238" s="13">
        <f t="shared" si="228"/>
        <v>1.2888624395101789</v>
      </c>
      <c r="H1238" s="13">
        <f t="shared" si="229"/>
        <v>37.561723792302594</v>
      </c>
      <c r="I1238" s="16">
        <f t="shared" si="237"/>
        <v>37.631287721359456</v>
      </c>
      <c r="J1238" s="13">
        <f t="shared" si="230"/>
        <v>35.764784485286583</v>
      </c>
      <c r="K1238" s="13">
        <f t="shared" si="231"/>
        <v>1.8665032360728731</v>
      </c>
      <c r="L1238" s="13">
        <f t="shared" si="232"/>
        <v>0</v>
      </c>
      <c r="M1238" s="13">
        <f t="shared" si="238"/>
        <v>5.3766011116275964E-2</v>
      </c>
      <c r="N1238" s="13">
        <f t="shared" si="233"/>
        <v>3.3334926892091096E-2</v>
      </c>
      <c r="O1238" s="13">
        <f t="shared" si="234"/>
        <v>1.3221973664022699</v>
      </c>
      <c r="Q1238">
        <v>24.455470471367271</v>
      </c>
    </row>
    <row r="1239" spans="1:17" x14ac:dyDescent="0.2">
      <c r="A1239" s="14">
        <f t="shared" si="235"/>
        <v>59688</v>
      </c>
      <c r="B1239" s="1">
        <f t="shared" si="239"/>
        <v>6</v>
      </c>
      <c r="F1239" s="34">
        <v>3.355625174945625</v>
      </c>
      <c r="G1239" s="13">
        <f t="shared" si="228"/>
        <v>0</v>
      </c>
      <c r="H1239" s="13">
        <f t="shared" si="229"/>
        <v>3.355625174945625</v>
      </c>
      <c r="I1239" s="16">
        <f t="shared" si="237"/>
        <v>5.222128411018498</v>
      </c>
      <c r="J1239" s="13">
        <f t="shared" si="230"/>
        <v>5.2146803319231507</v>
      </c>
      <c r="K1239" s="13">
        <f t="shared" si="231"/>
        <v>7.448079095347282E-3</v>
      </c>
      <c r="L1239" s="13">
        <f t="shared" si="232"/>
        <v>0</v>
      </c>
      <c r="M1239" s="13">
        <f t="shared" si="238"/>
        <v>2.0431084224184867E-2</v>
      </c>
      <c r="N1239" s="13">
        <f t="shared" si="233"/>
        <v>1.2667272218994618E-2</v>
      </c>
      <c r="O1239" s="13">
        <f t="shared" si="234"/>
        <v>1.2667272218994618E-2</v>
      </c>
      <c r="Q1239">
        <v>22.131703006893421</v>
      </c>
    </row>
    <row r="1240" spans="1:17" x14ac:dyDescent="0.2">
      <c r="A1240" s="14">
        <f t="shared" si="235"/>
        <v>59718</v>
      </c>
      <c r="B1240" s="1">
        <f t="shared" si="239"/>
        <v>7</v>
      </c>
      <c r="F1240" s="34">
        <v>11.16987594962379</v>
      </c>
      <c r="G1240" s="13">
        <f t="shared" si="228"/>
        <v>0</v>
      </c>
      <c r="H1240" s="13">
        <f t="shared" si="229"/>
        <v>11.16987594962379</v>
      </c>
      <c r="I1240" s="16">
        <f t="shared" si="237"/>
        <v>11.177324028719138</v>
      </c>
      <c r="J1240" s="13">
        <f t="shared" si="230"/>
        <v>11.126425055921425</v>
      </c>
      <c r="K1240" s="13">
        <f t="shared" si="231"/>
        <v>5.0898972797712716E-2</v>
      </c>
      <c r="L1240" s="13">
        <f t="shared" si="232"/>
        <v>0</v>
      </c>
      <c r="M1240" s="13">
        <f t="shared" si="238"/>
        <v>7.7638120051902494E-3</v>
      </c>
      <c r="N1240" s="13">
        <f t="shared" si="233"/>
        <v>4.8135634432179544E-3</v>
      </c>
      <c r="O1240" s="13">
        <f t="shared" si="234"/>
        <v>4.8135634432179544E-3</v>
      </c>
      <c r="Q1240">
        <v>24.669809000000011</v>
      </c>
    </row>
    <row r="1241" spans="1:17" ht="13.5" customHeight="1" thickBot="1" x14ac:dyDescent="0.25">
      <c r="A1241" s="14">
        <f t="shared" si="235"/>
        <v>59749</v>
      </c>
      <c r="B1241" s="3">
        <f t="shared" si="239"/>
        <v>8</v>
      </c>
      <c r="F1241" s="34">
        <v>0.114285714</v>
      </c>
      <c r="G1241" s="13">
        <f t="shared" si="228"/>
        <v>0</v>
      </c>
      <c r="H1241" s="13">
        <f t="shared" si="229"/>
        <v>0.114285714</v>
      </c>
      <c r="I1241" s="16">
        <f t="shared" si="237"/>
        <v>0.1651846867977127</v>
      </c>
      <c r="J1241" s="13">
        <f t="shared" si="230"/>
        <v>0.16518452303527537</v>
      </c>
      <c r="K1241" s="13">
        <f t="shared" si="231"/>
        <v>1.6376243733295937E-7</v>
      </c>
      <c r="L1241" s="13">
        <f t="shared" si="232"/>
        <v>0</v>
      </c>
      <c r="M1241" s="13">
        <f t="shared" si="238"/>
        <v>2.950248561972295E-3</v>
      </c>
      <c r="N1241" s="13">
        <f t="shared" si="233"/>
        <v>1.829154108422823E-3</v>
      </c>
      <c r="O1241" s="13">
        <f t="shared" si="234"/>
        <v>1.829154108422823E-3</v>
      </c>
      <c r="Q1241">
        <v>24.74187144724743</v>
      </c>
    </row>
    <row r="1242" spans="1:17" x14ac:dyDescent="0.2">
      <c r="A1242" s="14">
        <f t="shared" si="235"/>
        <v>59780</v>
      </c>
      <c r="B1242" s="1">
        <v>9</v>
      </c>
      <c r="F1242" s="34">
        <v>0.42142857099999997</v>
      </c>
      <c r="G1242" s="13">
        <f t="shared" si="228"/>
        <v>0</v>
      </c>
      <c r="H1242" s="13">
        <f t="shared" si="229"/>
        <v>0.42142857099999997</v>
      </c>
      <c r="I1242" s="16">
        <f t="shared" si="237"/>
        <v>0.42142873476243731</v>
      </c>
      <c r="J1242" s="13">
        <f t="shared" si="230"/>
        <v>0.42142589408385062</v>
      </c>
      <c r="K1242" s="13">
        <f t="shared" si="231"/>
        <v>2.8406785866907924E-6</v>
      </c>
      <c r="L1242" s="13">
        <f t="shared" si="232"/>
        <v>0</v>
      </c>
      <c r="M1242" s="13">
        <f t="shared" si="238"/>
        <v>1.1210944535494721E-3</v>
      </c>
      <c r="N1242" s="13">
        <f t="shared" si="233"/>
        <v>6.9507856120067265E-4</v>
      </c>
      <c r="O1242" s="13">
        <f t="shared" si="234"/>
        <v>6.9507856120067265E-4</v>
      </c>
      <c r="Q1242">
        <v>24.429227535519061</v>
      </c>
    </row>
    <row r="1243" spans="1:17" x14ac:dyDescent="0.2">
      <c r="A1243" s="14">
        <f t="shared" si="235"/>
        <v>59810</v>
      </c>
      <c r="B1243" s="1">
        <f>B1242+1</f>
        <v>10</v>
      </c>
      <c r="F1243" s="34">
        <v>16.52280201027985</v>
      </c>
      <c r="G1243" s="13">
        <f t="shared" si="228"/>
        <v>0</v>
      </c>
      <c r="H1243" s="13">
        <f t="shared" si="229"/>
        <v>16.52280201027985</v>
      </c>
      <c r="I1243" s="16">
        <f t="shared" si="237"/>
        <v>16.522804850958437</v>
      </c>
      <c r="J1243" s="13">
        <f t="shared" si="230"/>
        <v>16.284037270246476</v>
      </c>
      <c r="K1243" s="13">
        <f t="shared" si="231"/>
        <v>0.23876758071196136</v>
      </c>
      <c r="L1243" s="13">
        <f t="shared" si="232"/>
        <v>0</v>
      </c>
      <c r="M1243" s="13">
        <f t="shared" si="238"/>
        <v>4.2601589234879942E-4</v>
      </c>
      <c r="N1243" s="13">
        <f t="shared" si="233"/>
        <v>2.6412985325625563E-4</v>
      </c>
      <c r="O1243" s="13">
        <f t="shared" si="234"/>
        <v>2.6412985325625563E-4</v>
      </c>
      <c r="Q1243">
        <v>21.906874714478469</v>
      </c>
    </row>
    <row r="1244" spans="1:17" x14ac:dyDescent="0.2">
      <c r="A1244" s="14">
        <f t="shared" si="235"/>
        <v>59841</v>
      </c>
      <c r="B1244" s="1">
        <f>B1243+1</f>
        <v>11</v>
      </c>
      <c r="F1244" s="34">
        <v>35.6986066463406</v>
      </c>
      <c r="G1244" s="13">
        <f t="shared" si="228"/>
        <v>0.9364622815467939</v>
      </c>
      <c r="H1244" s="13">
        <f t="shared" si="229"/>
        <v>34.762144364793805</v>
      </c>
      <c r="I1244" s="16">
        <f t="shared" si="237"/>
        <v>35.000911945505763</v>
      </c>
      <c r="J1244" s="13">
        <f t="shared" si="230"/>
        <v>31.255330359086418</v>
      </c>
      <c r="K1244" s="13">
        <f t="shared" si="231"/>
        <v>3.7455815864193447</v>
      </c>
      <c r="L1244" s="13">
        <f t="shared" si="232"/>
        <v>0</v>
      </c>
      <c r="M1244" s="13">
        <f t="shared" si="238"/>
        <v>1.6188603909254379E-4</v>
      </c>
      <c r="N1244" s="13">
        <f t="shared" si="233"/>
        <v>1.0036934423737716E-4</v>
      </c>
      <c r="O1244" s="13">
        <f t="shared" si="234"/>
        <v>0.9365626508910313</v>
      </c>
      <c r="Q1244">
        <v>17.309460451410061</v>
      </c>
    </row>
    <row r="1245" spans="1:17" x14ac:dyDescent="0.2">
      <c r="A1245" s="14">
        <f t="shared" si="235"/>
        <v>59871</v>
      </c>
      <c r="B1245" s="1">
        <f>B1244+1</f>
        <v>12</v>
      </c>
      <c r="F1245" s="34">
        <v>7.7373591450662538</v>
      </c>
      <c r="G1245" s="13">
        <f t="shared" si="228"/>
        <v>0</v>
      </c>
      <c r="H1245" s="13">
        <f t="shared" si="229"/>
        <v>7.7373591450662538</v>
      </c>
      <c r="I1245" s="16">
        <f t="shared" si="237"/>
        <v>11.482940731485598</v>
      </c>
      <c r="J1245" s="13">
        <f t="shared" si="230"/>
        <v>11.269548896476353</v>
      </c>
      <c r="K1245" s="13">
        <f t="shared" si="231"/>
        <v>0.21339183500924541</v>
      </c>
      <c r="L1245" s="13">
        <f t="shared" si="232"/>
        <v>0</v>
      </c>
      <c r="M1245" s="13">
        <f t="shared" si="238"/>
        <v>6.1516694855166636E-5</v>
      </c>
      <c r="N1245" s="13">
        <f t="shared" si="233"/>
        <v>3.8140350810203312E-5</v>
      </c>
      <c r="O1245" s="13">
        <f t="shared" si="234"/>
        <v>3.8140350810203312E-5</v>
      </c>
      <c r="Q1245">
        <v>14.918774827107679</v>
      </c>
    </row>
    <row r="1246" spans="1:17" x14ac:dyDescent="0.2">
      <c r="A1246" s="14">
        <f t="shared" si="235"/>
        <v>59902</v>
      </c>
      <c r="B1246" s="1">
        <v>1</v>
      </c>
      <c r="F1246" s="34">
        <v>32.649066082994757</v>
      </c>
      <c r="G1246" s="13">
        <f t="shared" si="228"/>
        <v>0.59551509356624732</v>
      </c>
      <c r="H1246" s="13">
        <f t="shared" si="229"/>
        <v>32.053550989428508</v>
      </c>
      <c r="I1246" s="16">
        <f t="shared" si="237"/>
        <v>32.266942824437756</v>
      </c>
      <c r="J1246" s="13">
        <f t="shared" si="230"/>
        <v>27.404841931372342</v>
      </c>
      <c r="K1246" s="13">
        <f t="shared" si="231"/>
        <v>4.8621008930654135</v>
      </c>
      <c r="L1246" s="13">
        <f t="shared" si="232"/>
        <v>0</v>
      </c>
      <c r="M1246" s="13">
        <f t="shared" si="238"/>
        <v>2.3376344044963323E-5</v>
      </c>
      <c r="N1246" s="13">
        <f t="shared" si="233"/>
        <v>1.449333330787726E-5</v>
      </c>
      <c r="O1246" s="13">
        <f t="shared" si="234"/>
        <v>0.59552958689955515</v>
      </c>
      <c r="Q1246">
        <v>13.13407059354839</v>
      </c>
    </row>
    <row r="1247" spans="1:17" x14ac:dyDescent="0.2">
      <c r="A1247" s="14">
        <f t="shared" si="235"/>
        <v>59933</v>
      </c>
      <c r="B1247" s="1">
        <f t="shared" ref="B1247:B1253" si="240">B1246+1</f>
        <v>2</v>
      </c>
      <c r="F1247" s="34">
        <v>5.3922362828432799</v>
      </c>
      <c r="G1247" s="13">
        <f t="shared" si="228"/>
        <v>0</v>
      </c>
      <c r="H1247" s="13">
        <f t="shared" si="229"/>
        <v>5.3922362828432799</v>
      </c>
      <c r="I1247" s="16">
        <f t="shared" si="237"/>
        <v>10.254337175908693</v>
      </c>
      <c r="J1247" s="13">
        <f t="shared" si="230"/>
        <v>10.112133933099891</v>
      </c>
      <c r="K1247" s="13">
        <f t="shared" si="231"/>
        <v>0.1422032428088027</v>
      </c>
      <c r="L1247" s="13">
        <f t="shared" si="232"/>
        <v>0</v>
      </c>
      <c r="M1247" s="13">
        <f t="shared" si="238"/>
        <v>8.8830107370860634E-6</v>
      </c>
      <c r="N1247" s="13">
        <f t="shared" si="233"/>
        <v>5.5074666569933591E-6</v>
      </c>
      <c r="O1247" s="13">
        <f t="shared" si="234"/>
        <v>5.5074666569933591E-6</v>
      </c>
      <c r="Q1247">
        <v>15.446613176671431</v>
      </c>
    </row>
    <row r="1248" spans="1:17" x14ac:dyDescent="0.2">
      <c r="A1248" s="14">
        <f t="shared" si="235"/>
        <v>59962</v>
      </c>
      <c r="B1248" s="1">
        <f t="shared" si="240"/>
        <v>3</v>
      </c>
      <c r="F1248" s="34">
        <v>39.310539021208811</v>
      </c>
      <c r="G1248" s="13">
        <f t="shared" si="228"/>
        <v>1.3402864513870145</v>
      </c>
      <c r="H1248" s="13">
        <f t="shared" si="229"/>
        <v>37.970252569821795</v>
      </c>
      <c r="I1248" s="16">
        <f t="shared" si="237"/>
        <v>38.1124558126306</v>
      </c>
      <c r="J1248" s="13">
        <f t="shared" si="230"/>
        <v>33.344696081330085</v>
      </c>
      <c r="K1248" s="13">
        <f t="shared" si="231"/>
        <v>4.7677597313005151</v>
      </c>
      <c r="L1248" s="13">
        <f t="shared" si="232"/>
        <v>0</v>
      </c>
      <c r="M1248" s="13">
        <f t="shared" si="238"/>
        <v>3.3755440800927043E-6</v>
      </c>
      <c r="N1248" s="13">
        <f t="shared" si="233"/>
        <v>2.0928373296574766E-6</v>
      </c>
      <c r="O1248" s="13">
        <f t="shared" si="234"/>
        <v>1.3402885442243442</v>
      </c>
      <c r="Q1248">
        <v>17.188045948264399</v>
      </c>
    </row>
    <row r="1249" spans="1:17" x14ac:dyDescent="0.2">
      <c r="A1249" s="14">
        <f t="shared" si="235"/>
        <v>59993</v>
      </c>
      <c r="B1249" s="1">
        <f t="shared" si="240"/>
        <v>4</v>
      </c>
      <c r="F1249" s="34">
        <v>39.06134440582548</v>
      </c>
      <c r="G1249" s="13">
        <f t="shared" si="228"/>
        <v>1.3124257944749376</v>
      </c>
      <c r="H1249" s="13">
        <f t="shared" si="229"/>
        <v>37.74891861135054</v>
      </c>
      <c r="I1249" s="16">
        <f t="shared" si="237"/>
        <v>42.516678342651055</v>
      </c>
      <c r="J1249" s="13">
        <f t="shared" si="230"/>
        <v>37.12981217281235</v>
      </c>
      <c r="K1249" s="13">
        <f t="shared" si="231"/>
        <v>5.3868661698387044</v>
      </c>
      <c r="L1249" s="13">
        <f t="shared" si="232"/>
        <v>0</v>
      </c>
      <c r="M1249" s="13">
        <f t="shared" si="238"/>
        <v>1.2827067504352277E-6</v>
      </c>
      <c r="N1249" s="13">
        <f t="shared" si="233"/>
        <v>7.9527818526984118E-7</v>
      </c>
      <c r="O1249" s="13">
        <f t="shared" si="234"/>
        <v>1.3124265897531229</v>
      </c>
      <c r="Q1249">
        <v>18.626223800817929</v>
      </c>
    </row>
    <row r="1250" spans="1:17" x14ac:dyDescent="0.2">
      <c r="A1250" s="14">
        <f t="shared" si="235"/>
        <v>60023</v>
      </c>
      <c r="B1250" s="1">
        <f t="shared" si="240"/>
        <v>5</v>
      </c>
      <c r="F1250" s="34">
        <v>1.9567870122784961</v>
      </c>
      <c r="G1250" s="13">
        <f t="shared" si="228"/>
        <v>0</v>
      </c>
      <c r="H1250" s="13">
        <f t="shared" si="229"/>
        <v>1.9567870122784961</v>
      </c>
      <c r="I1250" s="16">
        <f t="shared" si="237"/>
        <v>7.3436531821172002</v>
      </c>
      <c r="J1250" s="13">
        <f t="shared" si="230"/>
        <v>7.3059431507113519</v>
      </c>
      <c r="K1250" s="13">
        <f t="shared" si="231"/>
        <v>3.7710031405848277E-2</v>
      </c>
      <c r="L1250" s="13">
        <f t="shared" si="232"/>
        <v>0</v>
      </c>
      <c r="M1250" s="13">
        <f t="shared" si="238"/>
        <v>4.8742856516538652E-7</v>
      </c>
      <c r="N1250" s="13">
        <f t="shared" si="233"/>
        <v>3.0220571040253966E-7</v>
      </c>
      <c r="O1250" s="13">
        <f t="shared" si="234"/>
        <v>3.0220571040253966E-7</v>
      </c>
      <c r="Q1250">
        <v>17.858160423894802</v>
      </c>
    </row>
    <row r="1251" spans="1:17" x14ac:dyDescent="0.2">
      <c r="A1251" s="14">
        <f t="shared" si="235"/>
        <v>60054</v>
      </c>
      <c r="B1251" s="1">
        <f t="shared" si="240"/>
        <v>6</v>
      </c>
      <c r="F1251" s="34">
        <v>17.662761514827402</v>
      </c>
      <c r="G1251" s="13">
        <f t="shared" si="228"/>
        <v>0</v>
      </c>
      <c r="H1251" s="13">
        <f t="shared" si="229"/>
        <v>17.662761514827402</v>
      </c>
      <c r="I1251" s="16">
        <f t="shared" si="237"/>
        <v>17.700471546233249</v>
      </c>
      <c r="J1251" s="13">
        <f t="shared" si="230"/>
        <v>17.404062553708208</v>
      </c>
      <c r="K1251" s="13">
        <f t="shared" si="231"/>
        <v>0.29640899252504127</v>
      </c>
      <c r="L1251" s="13">
        <f t="shared" si="232"/>
        <v>0</v>
      </c>
      <c r="M1251" s="13">
        <f t="shared" si="238"/>
        <v>1.8522285476284686E-7</v>
      </c>
      <c r="N1251" s="13">
        <f t="shared" si="233"/>
        <v>1.1483816995296505E-7</v>
      </c>
      <c r="O1251" s="13">
        <f t="shared" si="234"/>
        <v>1.1483816995296505E-7</v>
      </c>
      <c r="Q1251">
        <v>21.813383311999679</v>
      </c>
    </row>
    <row r="1252" spans="1:17" x14ac:dyDescent="0.2">
      <c r="A1252" s="14">
        <f t="shared" si="235"/>
        <v>60084</v>
      </c>
      <c r="B1252" s="1">
        <f t="shared" si="240"/>
        <v>7</v>
      </c>
      <c r="F1252" s="34">
        <v>1.2625171517385001</v>
      </c>
      <c r="G1252" s="13">
        <f t="shared" si="228"/>
        <v>0</v>
      </c>
      <c r="H1252" s="13">
        <f t="shared" si="229"/>
        <v>1.2625171517385001</v>
      </c>
      <c r="I1252" s="16">
        <f t="shared" si="237"/>
        <v>1.5589261442635414</v>
      </c>
      <c r="J1252" s="13">
        <f t="shared" si="230"/>
        <v>1.5587799280476129</v>
      </c>
      <c r="K1252" s="13">
        <f t="shared" si="231"/>
        <v>1.4621621592847411E-4</v>
      </c>
      <c r="L1252" s="13">
        <f t="shared" si="232"/>
        <v>0</v>
      </c>
      <c r="M1252" s="13">
        <f t="shared" si="238"/>
        <v>7.0384684809881814E-8</v>
      </c>
      <c r="N1252" s="13">
        <f t="shared" si="233"/>
        <v>4.3638504582126727E-8</v>
      </c>
      <c r="O1252" s="13">
        <f t="shared" si="234"/>
        <v>4.3638504582126727E-8</v>
      </c>
      <c r="Q1252">
        <v>24.308506087747201</v>
      </c>
    </row>
    <row r="1253" spans="1:17" ht="13.5" customHeight="1" thickBot="1" x14ac:dyDescent="0.25">
      <c r="A1253" s="14">
        <f t="shared" si="235"/>
        <v>60115</v>
      </c>
      <c r="B1253" s="3">
        <f t="shared" si="240"/>
        <v>8</v>
      </c>
      <c r="F1253" s="34">
        <v>3.7817210397619969</v>
      </c>
      <c r="G1253" s="13">
        <f t="shared" si="228"/>
        <v>0</v>
      </c>
      <c r="H1253" s="13">
        <f t="shared" si="229"/>
        <v>3.7817210397619969</v>
      </c>
      <c r="I1253" s="16">
        <f t="shared" si="237"/>
        <v>3.7818672559779252</v>
      </c>
      <c r="J1253" s="13">
        <f t="shared" si="230"/>
        <v>3.7798346457087639</v>
      </c>
      <c r="K1253" s="13">
        <f t="shared" si="231"/>
        <v>2.0326102691612391E-3</v>
      </c>
      <c r="L1253" s="13">
        <f t="shared" si="232"/>
        <v>0</v>
      </c>
      <c r="M1253" s="13">
        <f t="shared" si="238"/>
        <v>2.6746180227755087E-8</v>
      </c>
      <c r="N1253" s="13">
        <f t="shared" si="233"/>
        <v>1.6582631741208153E-8</v>
      </c>
      <c r="O1253" s="13">
        <f t="shared" si="234"/>
        <v>1.6582631741208153E-8</v>
      </c>
      <c r="Q1253">
        <v>24.494659000000009</v>
      </c>
    </row>
    <row r="1254" spans="1:17" x14ac:dyDescent="0.2">
      <c r="A1254" s="14">
        <f t="shared" si="235"/>
        <v>60146</v>
      </c>
      <c r="B1254" s="1">
        <v>9</v>
      </c>
      <c r="F1254" s="34">
        <v>5.4997866990089497</v>
      </c>
      <c r="G1254" s="13">
        <f t="shared" si="228"/>
        <v>0</v>
      </c>
      <c r="H1254" s="13">
        <f t="shared" si="229"/>
        <v>5.4997866990089497</v>
      </c>
      <c r="I1254" s="16">
        <f t="shared" si="237"/>
        <v>5.5018193092781109</v>
      </c>
      <c r="J1254" s="13">
        <f t="shared" si="230"/>
        <v>5.4960530475857823</v>
      </c>
      <c r="K1254" s="13">
        <f t="shared" si="231"/>
        <v>5.7662616923286336E-3</v>
      </c>
      <c r="L1254" s="13">
        <f t="shared" si="232"/>
        <v>0</v>
      </c>
      <c r="M1254" s="13">
        <f t="shared" si="238"/>
        <v>1.0163548486546934E-8</v>
      </c>
      <c r="N1254" s="13">
        <f t="shared" si="233"/>
        <v>6.3014000616590989E-9</v>
      </c>
      <c r="O1254" s="13">
        <f t="shared" si="234"/>
        <v>6.3014000616590989E-9</v>
      </c>
      <c r="Q1254">
        <v>25.076610378385599</v>
      </c>
    </row>
    <row r="1255" spans="1:17" x14ac:dyDescent="0.2">
      <c r="A1255" s="14">
        <f t="shared" si="235"/>
        <v>60176</v>
      </c>
      <c r="B1255" s="1">
        <f>B1254+1</f>
        <v>10</v>
      </c>
      <c r="F1255" s="34">
        <v>0.114285714</v>
      </c>
      <c r="G1255" s="13">
        <f t="shared" si="228"/>
        <v>0</v>
      </c>
      <c r="H1255" s="13">
        <f t="shared" si="229"/>
        <v>0.114285714</v>
      </c>
      <c r="I1255" s="16">
        <f t="shared" si="237"/>
        <v>0.12005197569232863</v>
      </c>
      <c r="J1255" s="13">
        <f t="shared" si="230"/>
        <v>0.12005184802840908</v>
      </c>
      <c r="K1255" s="13">
        <f t="shared" si="231"/>
        <v>1.2766391954688316E-7</v>
      </c>
      <c r="L1255" s="13">
        <f t="shared" si="232"/>
        <v>0</v>
      </c>
      <c r="M1255" s="13">
        <f t="shared" si="238"/>
        <v>3.862148424887835E-9</v>
      </c>
      <c r="N1255" s="13">
        <f t="shared" si="233"/>
        <v>2.3945320234304577E-9</v>
      </c>
      <c r="O1255" s="13">
        <f t="shared" si="234"/>
        <v>2.3945320234304577E-9</v>
      </c>
      <c r="Q1255">
        <v>19.71476287365282</v>
      </c>
    </row>
    <row r="1256" spans="1:17" x14ac:dyDescent="0.2">
      <c r="A1256" s="14">
        <f t="shared" si="235"/>
        <v>60207</v>
      </c>
      <c r="B1256" s="1">
        <f>B1255+1</f>
        <v>11</v>
      </c>
      <c r="F1256" s="34">
        <v>37.496249669022397</v>
      </c>
      <c r="G1256" s="13">
        <f t="shared" si="228"/>
        <v>1.1374438133037468</v>
      </c>
      <c r="H1256" s="13">
        <f t="shared" si="229"/>
        <v>36.35880585571865</v>
      </c>
      <c r="I1256" s="16">
        <f t="shared" si="237"/>
        <v>36.358805983382567</v>
      </c>
      <c r="J1256" s="13">
        <f t="shared" si="230"/>
        <v>31.493002450567051</v>
      </c>
      <c r="K1256" s="13">
        <f t="shared" si="231"/>
        <v>4.8658035328155158</v>
      </c>
      <c r="L1256" s="13">
        <f t="shared" si="232"/>
        <v>0</v>
      </c>
      <c r="M1256" s="13">
        <f t="shared" si="238"/>
        <v>1.4676164014573773E-9</v>
      </c>
      <c r="N1256" s="13">
        <f t="shared" si="233"/>
        <v>9.099221689035739E-10</v>
      </c>
      <c r="O1256" s="13">
        <f t="shared" si="234"/>
        <v>1.1374438142136689</v>
      </c>
      <c r="Q1256">
        <v>15.92818600133654</v>
      </c>
    </row>
    <row r="1257" spans="1:17" x14ac:dyDescent="0.2">
      <c r="A1257" s="14">
        <f t="shared" si="235"/>
        <v>60237</v>
      </c>
      <c r="B1257" s="1">
        <f>B1256+1</f>
        <v>12</v>
      </c>
      <c r="F1257" s="34">
        <v>31.19319584229719</v>
      </c>
      <c r="G1257" s="13">
        <f t="shared" si="228"/>
        <v>0.43274471739988041</v>
      </c>
      <c r="H1257" s="13">
        <f t="shared" si="229"/>
        <v>30.760451124897308</v>
      </c>
      <c r="I1257" s="16">
        <f t="shared" si="237"/>
        <v>35.626254657712821</v>
      </c>
      <c r="J1257" s="13">
        <f t="shared" si="230"/>
        <v>29.80720870846147</v>
      </c>
      <c r="K1257" s="13">
        <f t="shared" si="231"/>
        <v>5.8190459492513504</v>
      </c>
      <c r="L1257" s="13">
        <f t="shared" si="232"/>
        <v>0</v>
      </c>
      <c r="M1257" s="13">
        <f t="shared" si="238"/>
        <v>5.5769423255380339E-10</v>
      </c>
      <c r="N1257" s="13">
        <f t="shared" si="233"/>
        <v>3.457704241833581E-10</v>
      </c>
      <c r="O1257" s="13">
        <f t="shared" si="234"/>
        <v>0.43274471774565082</v>
      </c>
      <c r="Q1257">
        <v>13.81935724950849</v>
      </c>
    </row>
    <row r="1258" spans="1:17" x14ac:dyDescent="0.2">
      <c r="A1258" s="14">
        <f t="shared" si="235"/>
        <v>60268</v>
      </c>
      <c r="B1258" s="1">
        <v>1</v>
      </c>
      <c r="F1258" s="34">
        <v>7.2893294565977342</v>
      </c>
      <c r="G1258" s="13">
        <f t="shared" si="228"/>
        <v>0</v>
      </c>
      <c r="H1258" s="13">
        <f t="shared" si="229"/>
        <v>7.2893294565977342</v>
      </c>
      <c r="I1258" s="16">
        <f t="shared" si="237"/>
        <v>13.108375405849085</v>
      </c>
      <c r="J1258" s="13">
        <f t="shared" si="230"/>
        <v>12.722311590174602</v>
      </c>
      <c r="K1258" s="13">
        <f t="shared" si="231"/>
        <v>0.38606381567448267</v>
      </c>
      <c r="L1258" s="13">
        <f t="shared" si="232"/>
        <v>0</v>
      </c>
      <c r="M1258" s="13">
        <f t="shared" si="238"/>
        <v>2.1192380837044529E-10</v>
      </c>
      <c r="N1258" s="13">
        <f t="shared" si="233"/>
        <v>1.3139276118967609E-10</v>
      </c>
      <c r="O1258" s="13">
        <f t="shared" si="234"/>
        <v>1.3139276118967609E-10</v>
      </c>
      <c r="Q1258">
        <v>13.38314959354839</v>
      </c>
    </row>
    <row r="1259" spans="1:17" x14ac:dyDescent="0.2">
      <c r="A1259" s="14">
        <f t="shared" si="235"/>
        <v>60299</v>
      </c>
      <c r="B1259" s="1">
        <f t="shared" ref="B1259:B1265" si="241">B1258+1</f>
        <v>2</v>
      </c>
      <c r="F1259" s="34">
        <v>131.64663577652959</v>
      </c>
      <c r="G1259" s="13">
        <f t="shared" si="228"/>
        <v>11.663721042230989</v>
      </c>
      <c r="H1259" s="13">
        <f t="shared" si="229"/>
        <v>119.9829147342986</v>
      </c>
      <c r="I1259" s="16">
        <f t="shared" si="237"/>
        <v>120.36897854997309</v>
      </c>
      <c r="J1259" s="13">
        <f t="shared" si="230"/>
        <v>48.932090049279665</v>
      </c>
      <c r="K1259" s="13">
        <f t="shared" si="231"/>
        <v>71.436888500693428</v>
      </c>
      <c r="L1259" s="13">
        <f t="shared" si="232"/>
        <v>60.738369357505412</v>
      </c>
      <c r="M1259" s="13">
        <f t="shared" si="238"/>
        <v>60.738369357585945</v>
      </c>
      <c r="N1259" s="13">
        <f t="shared" si="233"/>
        <v>37.657789001703286</v>
      </c>
      <c r="O1259" s="13">
        <f t="shared" si="234"/>
        <v>49.321510043934275</v>
      </c>
      <c r="Q1259">
        <v>13.58727067108979</v>
      </c>
    </row>
    <row r="1260" spans="1:17" x14ac:dyDescent="0.2">
      <c r="A1260" s="14">
        <f t="shared" si="235"/>
        <v>60327</v>
      </c>
      <c r="B1260" s="1">
        <f t="shared" si="241"/>
        <v>3</v>
      </c>
      <c r="F1260" s="34">
        <v>0.29197229566309602</v>
      </c>
      <c r="G1260" s="13">
        <f t="shared" si="228"/>
        <v>0</v>
      </c>
      <c r="H1260" s="13">
        <f t="shared" si="229"/>
        <v>0.29197229566309602</v>
      </c>
      <c r="I1260" s="16">
        <f t="shared" si="237"/>
        <v>10.990491438851116</v>
      </c>
      <c r="J1260" s="13">
        <f t="shared" si="230"/>
        <v>10.849251830914232</v>
      </c>
      <c r="K1260" s="13">
        <f t="shared" si="231"/>
        <v>0.14123960793688362</v>
      </c>
      <c r="L1260" s="13">
        <f t="shared" si="232"/>
        <v>0</v>
      </c>
      <c r="M1260" s="13">
        <f t="shared" si="238"/>
        <v>23.08058035588266</v>
      </c>
      <c r="N1260" s="13">
        <f t="shared" si="233"/>
        <v>14.309959820647249</v>
      </c>
      <c r="O1260" s="13">
        <f t="shared" si="234"/>
        <v>14.309959820647249</v>
      </c>
      <c r="Q1260">
        <v>16.988691865091859</v>
      </c>
    </row>
    <row r="1261" spans="1:17" x14ac:dyDescent="0.2">
      <c r="A1261" s="14">
        <f t="shared" si="235"/>
        <v>60358</v>
      </c>
      <c r="B1261" s="1">
        <f t="shared" si="241"/>
        <v>4</v>
      </c>
      <c r="F1261" s="34">
        <v>48.221725902101603</v>
      </c>
      <c r="G1261" s="13">
        <f t="shared" si="228"/>
        <v>2.3365821377365958</v>
      </c>
      <c r="H1261" s="13">
        <f t="shared" si="229"/>
        <v>45.885143764365004</v>
      </c>
      <c r="I1261" s="16">
        <f t="shared" si="237"/>
        <v>46.026383372301886</v>
      </c>
      <c r="J1261" s="13">
        <f t="shared" si="230"/>
        <v>38.933308593014615</v>
      </c>
      <c r="K1261" s="13">
        <f t="shared" si="231"/>
        <v>7.0930747792872708</v>
      </c>
      <c r="L1261" s="13">
        <f t="shared" si="232"/>
        <v>0</v>
      </c>
      <c r="M1261" s="13">
        <f t="shared" si="238"/>
        <v>8.7706205352354107</v>
      </c>
      <c r="N1261" s="13">
        <f t="shared" si="233"/>
        <v>5.4377847318459542</v>
      </c>
      <c r="O1261" s="13">
        <f t="shared" si="234"/>
        <v>7.7743668695825505</v>
      </c>
      <c r="Q1261">
        <v>18.016469467333771</v>
      </c>
    </row>
    <row r="1262" spans="1:17" x14ac:dyDescent="0.2">
      <c r="A1262" s="14">
        <f t="shared" si="235"/>
        <v>60388</v>
      </c>
      <c r="B1262" s="1">
        <f t="shared" si="241"/>
        <v>5</v>
      </c>
      <c r="F1262" s="34">
        <v>58.08574382690464</v>
      </c>
      <c r="G1262" s="13">
        <f t="shared" si="228"/>
        <v>3.4394070071855936</v>
      </c>
      <c r="H1262" s="13">
        <f t="shared" si="229"/>
        <v>54.646336819719046</v>
      </c>
      <c r="I1262" s="16">
        <f t="shared" si="237"/>
        <v>61.739411599006317</v>
      </c>
      <c r="J1262" s="13">
        <f t="shared" si="230"/>
        <v>53.562531615259125</v>
      </c>
      <c r="K1262" s="13">
        <f t="shared" si="231"/>
        <v>8.1768799837471917</v>
      </c>
      <c r="L1262" s="13">
        <f t="shared" si="232"/>
        <v>0</v>
      </c>
      <c r="M1262" s="13">
        <f t="shared" si="238"/>
        <v>3.3328358033894565</v>
      </c>
      <c r="N1262" s="13">
        <f t="shared" si="233"/>
        <v>2.0663581981014629</v>
      </c>
      <c r="O1262" s="13">
        <f t="shared" si="234"/>
        <v>5.5057652052870569</v>
      </c>
      <c r="Q1262">
        <v>23.520041434112759</v>
      </c>
    </row>
    <row r="1263" spans="1:17" x14ac:dyDescent="0.2">
      <c r="A1263" s="14">
        <f t="shared" si="235"/>
        <v>60419</v>
      </c>
      <c r="B1263" s="1">
        <f t="shared" si="241"/>
        <v>6</v>
      </c>
      <c r="F1263" s="34">
        <v>56.112667231982648</v>
      </c>
      <c r="G1263" s="13">
        <f t="shared" si="228"/>
        <v>3.2188115100164043</v>
      </c>
      <c r="H1263" s="13">
        <f t="shared" si="229"/>
        <v>52.893855721966247</v>
      </c>
      <c r="I1263" s="16">
        <f t="shared" si="237"/>
        <v>61.070735705713439</v>
      </c>
      <c r="J1263" s="13">
        <f t="shared" si="230"/>
        <v>53.497086599180385</v>
      </c>
      <c r="K1263" s="13">
        <f t="shared" si="231"/>
        <v>7.573649106533054</v>
      </c>
      <c r="L1263" s="13">
        <f t="shared" si="232"/>
        <v>0</v>
      </c>
      <c r="M1263" s="13">
        <f t="shared" si="238"/>
        <v>1.2664776052879936</v>
      </c>
      <c r="N1263" s="13">
        <f t="shared" si="233"/>
        <v>0.78521611527855606</v>
      </c>
      <c r="O1263" s="13">
        <f t="shared" si="234"/>
        <v>4.0040276252949605</v>
      </c>
      <c r="Q1263">
        <v>23.93938010599323</v>
      </c>
    </row>
    <row r="1264" spans="1:17" x14ac:dyDescent="0.2">
      <c r="A1264" s="14">
        <f t="shared" si="235"/>
        <v>60449</v>
      </c>
      <c r="B1264" s="1">
        <f t="shared" si="241"/>
        <v>7</v>
      </c>
      <c r="F1264" s="34">
        <v>0.28571428599999998</v>
      </c>
      <c r="G1264" s="13">
        <f t="shared" si="228"/>
        <v>0</v>
      </c>
      <c r="H1264" s="13">
        <f t="shared" si="229"/>
        <v>0.28571428599999998</v>
      </c>
      <c r="I1264" s="16">
        <f t="shared" si="237"/>
        <v>7.8593633925330542</v>
      </c>
      <c r="J1264" s="13">
        <f t="shared" si="230"/>
        <v>7.8391424104881704</v>
      </c>
      <c r="K1264" s="13">
        <f t="shared" si="231"/>
        <v>2.0220982044883762E-2</v>
      </c>
      <c r="L1264" s="13">
        <f t="shared" si="232"/>
        <v>0</v>
      </c>
      <c r="M1264" s="13">
        <f t="shared" si="238"/>
        <v>0.48126149000943752</v>
      </c>
      <c r="N1264" s="13">
        <f t="shared" si="233"/>
        <v>0.29838212380585127</v>
      </c>
      <c r="O1264" s="13">
        <f t="shared" si="234"/>
        <v>0.29838212380585127</v>
      </c>
      <c r="Q1264">
        <v>23.737160873295451</v>
      </c>
    </row>
    <row r="1265" spans="1:17" ht="13.5" customHeight="1" thickBot="1" x14ac:dyDescent="0.25">
      <c r="A1265" s="14">
        <f t="shared" si="235"/>
        <v>60480</v>
      </c>
      <c r="B1265" s="3">
        <f t="shared" si="241"/>
        <v>8</v>
      </c>
      <c r="F1265" s="34">
        <v>4.3255287967437486</v>
      </c>
      <c r="G1265" s="13">
        <f t="shared" si="228"/>
        <v>0</v>
      </c>
      <c r="H1265" s="13">
        <f t="shared" si="229"/>
        <v>4.3255287967437486</v>
      </c>
      <c r="I1265" s="16">
        <f t="shared" si="237"/>
        <v>4.3457497787886323</v>
      </c>
      <c r="J1265" s="13">
        <f t="shared" si="230"/>
        <v>4.3426616704499121</v>
      </c>
      <c r="K1265" s="13">
        <f t="shared" si="231"/>
        <v>3.0881083387201969E-3</v>
      </c>
      <c r="L1265" s="13">
        <f t="shared" si="232"/>
        <v>0</v>
      </c>
      <c r="M1265" s="13">
        <f t="shared" si="238"/>
        <v>0.18287936620358625</v>
      </c>
      <c r="N1265" s="13">
        <f t="shared" si="233"/>
        <v>0.11338520704622347</v>
      </c>
      <c r="O1265" s="13">
        <f t="shared" si="234"/>
        <v>0.11338520704622347</v>
      </c>
      <c r="Q1265">
        <v>24.483512000000012</v>
      </c>
    </row>
    <row r="1266" spans="1:17" x14ac:dyDescent="0.2">
      <c r="A1266" s="14">
        <f t="shared" si="235"/>
        <v>60511</v>
      </c>
      <c r="B1266" s="1">
        <v>9</v>
      </c>
      <c r="F1266" s="34">
        <v>3.751430188228416</v>
      </c>
      <c r="G1266" s="13">
        <f t="shared" si="228"/>
        <v>0</v>
      </c>
      <c r="H1266" s="13">
        <f t="shared" si="229"/>
        <v>3.751430188228416</v>
      </c>
      <c r="I1266" s="16">
        <f t="shared" si="237"/>
        <v>3.7545182965671362</v>
      </c>
      <c r="J1266" s="13">
        <f t="shared" si="230"/>
        <v>3.7525465479738931</v>
      </c>
      <c r="K1266" s="13">
        <f t="shared" si="231"/>
        <v>1.9717485932431167E-3</v>
      </c>
      <c r="L1266" s="13">
        <f t="shared" si="232"/>
        <v>0</v>
      </c>
      <c r="M1266" s="13">
        <f t="shared" si="238"/>
        <v>6.9494159157362775E-2</v>
      </c>
      <c r="N1266" s="13">
        <f t="shared" si="233"/>
        <v>4.3086378677564922E-2</v>
      </c>
      <c r="O1266" s="13">
        <f t="shared" si="234"/>
        <v>4.3086378677564922E-2</v>
      </c>
      <c r="Q1266">
        <v>24.556583378894661</v>
      </c>
    </row>
    <row r="1267" spans="1:17" x14ac:dyDescent="0.2">
      <c r="A1267" s="14">
        <f t="shared" si="235"/>
        <v>60541</v>
      </c>
      <c r="B1267" s="1">
        <f>B1266+1</f>
        <v>10</v>
      </c>
      <c r="F1267" s="34">
        <v>20.53506896550233</v>
      </c>
      <c r="G1267" s="13">
        <f t="shared" si="228"/>
        <v>0</v>
      </c>
      <c r="H1267" s="13">
        <f t="shared" si="229"/>
        <v>20.53506896550233</v>
      </c>
      <c r="I1267" s="16">
        <f t="shared" si="237"/>
        <v>20.537040714095571</v>
      </c>
      <c r="J1267" s="13">
        <f t="shared" si="230"/>
        <v>20.012696504588366</v>
      </c>
      <c r="K1267" s="13">
        <f t="shared" si="231"/>
        <v>0.52434420950720551</v>
      </c>
      <c r="L1267" s="13">
        <f t="shared" si="232"/>
        <v>0</v>
      </c>
      <c r="M1267" s="13">
        <f t="shared" si="238"/>
        <v>2.6407780479797853E-2</v>
      </c>
      <c r="N1267" s="13">
        <f t="shared" si="233"/>
        <v>1.6372823897474669E-2</v>
      </c>
      <c r="O1267" s="13">
        <f t="shared" si="234"/>
        <v>1.6372823897474669E-2</v>
      </c>
      <c r="Q1267">
        <v>20.837670480782659</v>
      </c>
    </row>
    <row r="1268" spans="1:17" x14ac:dyDescent="0.2">
      <c r="A1268" s="14">
        <f t="shared" si="235"/>
        <v>60572</v>
      </c>
      <c r="B1268" s="1">
        <f>B1267+1</f>
        <v>11</v>
      </c>
      <c r="F1268" s="34">
        <v>0.42142857099999997</v>
      </c>
      <c r="G1268" s="13">
        <f t="shared" si="228"/>
        <v>0</v>
      </c>
      <c r="H1268" s="13">
        <f t="shared" si="229"/>
        <v>0.42142857099999997</v>
      </c>
      <c r="I1268" s="16">
        <f t="shared" si="237"/>
        <v>0.94577278050720548</v>
      </c>
      <c r="J1268" s="13">
        <f t="shared" si="230"/>
        <v>0.94568571694671166</v>
      </c>
      <c r="K1268" s="13">
        <f t="shared" si="231"/>
        <v>8.7063560493816361E-5</v>
      </c>
      <c r="L1268" s="13">
        <f t="shared" si="232"/>
        <v>0</v>
      </c>
      <c r="M1268" s="13">
        <f t="shared" si="238"/>
        <v>1.0034956582323184E-2</v>
      </c>
      <c r="N1268" s="13">
        <f t="shared" si="233"/>
        <v>6.2216730810403737E-3</v>
      </c>
      <c r="O1268" s="13">
        <f t="shared" si="234"/>
        <v>6.2216730810403737E-3</v>
      </c>
      <c r="Q1268">
        <v>17.36127257300965</v>
      </c>
    </row>
    <row r="1269" spans="1:17" x14ac:dyDescent="0.2">
      <c r="A1269" s="14">
        <f t="shared" si="235"/>
        <v>60602</v>
      </c>
      <c r="B1269" s="1">
        <f>B1268+1</f>
        <v>12</v>
      </c>
      <c r="F1269" s="34">
        <v>17.708320714726831</v>
      </c>
      <c r="G1269" s="13">
        <f t="shared" si="228"/>
        <v>0</v>
      </c>
      <c r="H1269" s="13">
        <f t="shared" si="229"/>
        <v>17.708320714726831</v>
      </c>
      <c r="I1269" s="16">
        <f t="shared" si="237"/>
        <v>17.708407778287324</v>
      </c>
      <c r="J1269" s="13">
        <f t="shared" si="230"/>
        <v>16.960771421832298</v>
      </c>
      <c r="K1269" s="13">
        <f t="shared" si="231"/>
        <v>0.74763635645502546</v>
      </c>
      <c r="L1269" s="13">
        <f t="shared" si="232"/>
        <v>0</v>
      </c>
      <c r="M1269" s="13">
        <f t="shared" si="238"/>
        <v>3.8132835012828102E-3</v>
      </c>
      <c r="N1269" s="13">
        <f t="shared" si="233"/>
        <v>2.3642357707953422E-3</v>
      </c>
      <c r="O1269" s="13">
        <f t="shared" si="234"/>
        <v>2.3642357707953422E-3</v>
      </c>
      <c r="Q1269">
        <v>14.9833422705834</v>
      </c>
    </row>
    <row r="1270" spans="1:17" x14ac:dyDescent="0.2">
      <c r="A1270" s="14">
        <f t="shared" si="235"/>
        <v>60633</v>
      </c>
      <c r="B1270" s="1">
        <v>1</v>
      </c>
      <c r="F1270" s="34">
        <v>74.26624810559322</v>
      </c>
      <c r="G1270" s="13">
        <f t="shared" si="228"/>
        <v>5.2484327667489818</v>
      </c>
      <c r="H1270" s="13">
        <f t="shared" si="229"/>
        <v>69.017815338844244</v>
      </c>
      <c r="I1270" s="16">
        <f t="shared" si="237"/>
        <v>69.765451695299276</v>
      </c>
      <c r="J1270" s="13">
        <f t="shared" si="230"/>
        <v>45.407961355064295</v>
      </c>
      <c r="K1270" s="13">
        <f t="shared" si="231"/>
        <v>24.357490340234982</v>
      </c>
      <c r="L1270" s="13">
        <f t="shared" si="232"/>
        <v>13.312806606220917</v>
      </c>
      <c r="M1270" s="13">
        <f t="shared" si="238"/>
        <v>13.314255653951404</v>
      </c>
      <c r="N1270" s="13">
        <f t="shared" si="233"/>
        <v>8.2548385054498699</v>
      </c>
      <c r="O1270" s="13">
        <f t="shared" si="234"/>
        <v>13.503271272198852</v>
      </c>
      <c r="Q1270">
        <v>15.18071559354839</v>
      </c>
    </row>
    <row r="1271" spans="1:17" x14ac:dyDescent="0.2">
      <c r="A1271" s="14">
        <f t="shared" si="235"/>
        <v>60664</v>
      </c>
      <c r="B1271" s="1">
        <f t="shared" ref="B1271:B1277" si="242">B1270+1</f>
        <v>2</v>
      </c>
      <c r="F1271" s="34">
        <v>0</v>
      </c>
      <c r="G1271" s="13">
        <f t="shared" si="228"/>
        <v>0</v>
      </c>
      <c r="H1271" s="13">
        <f t="shared" si="229"/>
        <v>0</v>
      </c>
      <c r="I1271" s="16">
        <f t="shared" si="237"/>
        <v>11.044683734014065</v>
      </c>
      <c r="J1271" s="13">
        <f t="shared" si="230"/>
        <v>10.880582905214947</v>
      </c>
      <c r="K1271" s="13">
        <f t="shared" si="231"/>
        <v>0.16410082879911769</v>
      </c>
      <c r="L1271" s="13">
        <f t="shared" si="232"/>
        <v>0</v>
      </c>
      <c r="M1271" s="13">
        <f t="shared" si="238"/>
        <v>5.0594171485015345</v>
      </c>
      <c r="N1271" s="13">
        <f t="shared" si="233"/>
        <v>3.1368386320709511</v>
      </c>
      <c r="O1271" s="13">
        <f t="shared" si="234"/>
        <v>3.1368386320709511</v>
      </c>
      <c r="Q1271">
        <v>16.004172812570619</v>
      </c>
    </row>
    <row r="1272" spans="1:17" x14ac:dyDescent="0.2">
      <c r="A1272" s="14">
        <f t="shared" si="235"/>
        <v>60692</v>
      </c>
      <c r="B1272" s="1">
        <f t="shared" si="242"/>
        <v>3</v>
      </c>
      <c r="F1272" s="34">
        <v>40.479721232859717</v>
      </c>
      <c r="G1272" s="13">
        <f t="shared" si="228"/>
        <v>1.4710043018365562</v>
      </c>
      <c r="H1272" s="13">
        <f t="shared" si="229"/>
        <v>39.008716931023159</v>
      </c>
      <c r="I1272" s="16">
        <f t="shared" si="237"/>
        <v>39.17281775982228</v>
      </c>
      <c r="J1272" s="13">
        <f t="shared" si="230"/>
        <v>34.140072675321584</v>
      </c>
      <c r="K1272" s="13">
        <f t="shared" si="231"/>
        <v>5.0327450845006965</v>
      </c>
      <c r="L1272" s="13">
        <f t="shared" si="232"/>
        <v>0</v>
      </c>
      <c r="M1272" s="13">
        <f t="shared" si="238"/>
        <v>1.9225785164305833</v>
      </c>
      <c r="N1272" s="13">
        <f t="shared" si="233"/>
        <v>1.1919986801869615</v>
      </c>
      <c r="O1272" s="13">
        <f t="shared" si="234"/>
        <v>2.6630029820235177</v>
      </c>
      <c r="Q1272">
        <v>17.346238563476721</v>
      </c>
    </row>
    <row r="1273" spans="1:17" x14ac:dyDescent="0.2">
      <c r="A1273" s="14">
        <f t="shared" si="235"/>
        <v>60723</v>
      </c>
      <c r="B1273" s="1">
        <f t="shared" si="242"/>
        <v>4</v>
      </c>
      <c r="F1273" s="34">
        <v>1.0684171303175281</v>
      </c>
      <c r="G1273" s="13">
        <f t="shared" si="228"/>
        <v>0</v>
      </c>
      <c r="H1273" s="13">
        <f t="shared" si="229"/>
        <v>1.0684171303175281</v>
      </c>
      <c r="I1273" s="16">
        <f t="shared" si="237"/>
        <v>6.1011622148182241</v>
      </c>
      <c r="J1273" s="13">
        <f t="shared" si="230"/>
        <v>6.0816770336359465</v>
      </c>
      <c r="K1273" s="13">
        <f t="shared" si="231"/>
        <v>1.94851811822776E-2</v>
      </c>
      <c r="L1273" s="13">
        <f t="shared" si="232"/>
        <v>0</v>
      </c>
      <c r="M1273" s="13">
        <f t="shared" si="238"/>
        <v>0.73057983624362177</v>
      </c>
      <c r="N1273" s="13">
        <f t="shared" si="233"/>
        <v>0.4529594984710455</v>
      </c>
      <c r="O1273" s="13">
        <f t="shared" si="234"/>
        <v>0.4529594984710455</v>
      </c>
      <c r="Q1273">
        <v>18.615770899358861</v>
      </c>
    </row>
    <row r="1274" spans="1:17" x14ac:dyDescent="0.2">
      <c r="A1274" s="14">
        <f t="shared" si="235"/>
        <v>60753</v>
      </c>
      <c r="B1274" s="1">
        <f t="shared" si="242"/>
        <v>5</v>
      </c>
      <c r="F1274" s="34">
        <v>5.9535305420578046</v>
      </c>
      <c r="G1274" s="13">
        <f t="shared" si="228"/>
        <v>0</v>
      </c>
      <c r="H1274" s="13">
        <f t="shared" si="229"/>
        <v>5.9535305420578046</v>
      </c>
      <c r="I1274" s="16">
        <f t="shared" si="237"/>
        <v>5.9730157232400822</v>
      </c>
      <c r="J1274" s="13">
        <f t="shared" si="230"/>
        <v>5.961767019589038</v>
      </c>
      <c r="K1274" s="13">
        <f t="shared" si="231"/>
        <v>1.1248703651044245E-2</v>
      </c>
      <c r="L1274" s="13">
        <f t="shared" si="232"/>
        <v>0</v>
      </c>
      <c r="M1274" s="13">
        <f t="shared" si="238"/>
        <v>0.27762033777257628</v>
      </c>
      <c r="N1274" s="13">
        <f t="shared" si="233"/>
        <v>0.17212460941899729</v>
      </c>
      <c r="O1274" s="13">
        <f t="shared" si="234"/>
        <v>0.17212460941899729</v>
      </c>
      <c r="Q1274">
        <v>22.061267033164711</v>
      </c>
    </row>
    <row r="1275" spans="1:17" x14ac:dyDescent="0.2">
      <c r="A1275" s="14">
        <f t="shared" si="235"/>
        <v>60784</v>
      </c>
      <c r="B1275" s="1">
        <f t="shared" si="242"/>
        <v>6</v>
      </c>
      <c r="F1275" s="34">
        <v>4.0253362675279831</v>
      </c>
      <c r="G1275" s="13">
        <f t="shared" si="228"/>
        <v>0</v>
      </c>
      <c r="H1275" s="13">
        <f t="shared" si="229"/>
        <v>4.0253362675279831</v>
      </c>
      <c r="I1275" s="16">
        <f t="shared" si="237"/>
        <v>4.0365849711790274</v>
      </c>
      <c r="J1275" s="13">
        <f t="shared" si="230"/>
        <v>4.0333898715993959</v>
      </c>
      <c r="K1275" s="13">
        <f t="shared" si="231"/>
        <v>3.1950995796314885E-3</v>
      </c>
      <c r="L1275" s="13">
        <f t="shared" si="232"/>
        <v>0</v>
      </c>
      <c r="M1275" s="13">
        <f t="shared" si="238"/>
        <v>0.10549572835357898</v>
      </c>
      <c r="N1275" s="13">
        <f t="shared" si="233"/>
        <v>6.5407351579218967E-2</v>
      </c>
      <c r="O1275" s="13">
        <f t="shared" si="234"/>
        <v>6.5407351579218967E-2</v>
      </c>
      <c r="Q1275">
        <v>22.66193119661521</v>
      </c>
    </row>
    <row r="1276" spans="1:17" x14ac:dyDescent="0.2">
      <c r="A1276" s="14">
        <f t="shared" si="235"/>
        <v>60814</v>
      </c>
      <c r="B1276" s="1">
        <f t="shared" si="242"/>
        <v>7</v>
      </c>
      <c r="F1276" s="34">
        <v>23.24048492817014</v>
      </c>
      <c r="G1276" s="13">
        <f t="shared" si="228"/>
        <v>0</v>
      </c>
      <c r="H1276" s="13">
        <f t="shared" si="229"/>
        <v>23.24048492817014</v>
      </c>
      <c r="I1276" s="16">
        <f t="shared" si="237"/>
        <v>23.243680027749772</v>
      </c>
      <c r="J1276" s="13">
        <f t="shared" si="230"/>
        <v>22.885652084355467</v>
      </c>
      <c r="K1276" s="13">
        <f t="shared" si="231"/>
        <v>0.35802794339430477</v>
      </c>
      <c r="L1276" s="13">
        <f t="shared" si="232"/>
        <v>0</v>
      </c>
      <c r="M1276" s="13">
        <f t="shared" si="238"/>
        <v>4.0088376774360016E-2</v>
      </c>
      <c r="N1276" s="13">
        <f t="shared" si="233"/>
        <v>2.485479360010321E-2</v>
      </c>
      <c r="O1276" s="13">
        <f t="shared" si="234"/>
        <v>2.485479360010321E-2</v>
      </c>
      <c r="Q1276">
        <v>26.322104358120971</v>
      </c>
    </row>
    <row r="1277" spans="1:17" ht="13.5" customHeight="1" thickBot="1" x14ac:dyDescent="0.25">
      <c r="A1277" s="14">
        <f t="shared" si="235"/>
        <v>60845</v>
      </c>
      <c r="B1277" s="3">
        <f t="shared" si="242"/>
        <v>8</v>
      </c>
      <c r="F1277" s="34">
        <v>31.310597718325479</v>
      </c>
      <c r="G1277" s="13">
        <f t="shared" si="228"/>
        <v>0.44587057641503935</v>
      </c>
      <c r="H1277" s="13">
        <f t="shared" si="229"/>
        <v>30.864727141910439</v>
      </c>
      <c r="I1277" s="16">
        <f t="shared" si="237"/>
        <v>31.222755085304744</v>
      </c>
      <c r="J1277" s="13">
        <f t="shared" si="230"/>
        <v>30.442721535073829</v>
      </c>
      <c r="K1277" s="13">
        <f t="shared" si="231"/>
        <v>0.78003355023091459</v>
      </c>
      <c r="L1277" s="13">
        <f t="shared" si="232"/>
        <v>0</v>
      </c>
      <c r="M1277" s="13">
        <f t="shared" si="238"/>
        <v>1.5233583174256805E-2</v>
      </c>
      <c r="N1277" s="13">
        <f t="shared" si="233"/>
        <v>9.4448215680392189E-3</v>
      </c>
      <c r="O1277" s="13">
        <f t="shared" si="234"/>
        <v>0.45531539798307857</v>
      </c>
      <c r="Q1277">
        <v>26.990306000000011</v>
      </c>
    </row>
    <row r="1278" spans="1:17" x14ac:dyDescent="0.2">
      <c r="A1278" s="14">
        <f t="shared" si="235"/>
        <v>60876</v>
      </c>
      <c r="B1278" s="1">
        <f t="shared" ref="B1278:B1313" si="243">B1266</f>
        <v>9</v>
      </c>
      <c r="F1278" s="34">
        <v>1.6920867310085399</v>
      </c>
      <c r="G1278" s="13">
        <f t="shared" si="228"/>
        <v>0</v>
      </c>
      <c r="H1278" s="13">
        <f t="shared" si="229"/>
        <v>1.6920867310085399</v>
      </c>
      <c r="I1278" s="16">
        <f t="shared" si="237"/>
        <v>2.4721202812394543</v>
      </c>
      <c r="J1278" s="13">
        <f t="shared" si="230"/>
        <v>2.4715476604076132</v>
      </c>
      <c r="K1278" s="13">
        <f t="shared" si="231"/>
        <v>5.7262083184106416E-4</v>
      </c>
      <c r="L1278" s="13">
        <f t="shared" si="232"/>
        <v>0</v>
      </c>
      <c r="M1278" s="13">
        <f t="shared" si="238"/>
        <v>5.7887616062175865E-3</v>
      </c>
      <c r="N1278" s="13">
        <f t="shared" si="233"/>
        <v>3.5890321958549037E-3</v>
      </c>
      <c r="O1278" s="13">
        <f t="shared" si="234"/>
        <v>3.5890321958549037E-3</v>
      </c>
      <c r="Q1278">
        <v>24.436559765963199</v>
      </c>
    </row>
    <row r="1279" spans="1:17" x14ac:dyDescent="0.2">
      <c r="A1279" s="14">
        <f t="shared" si="235"/>
        <v>60906</v>
      </c>
      <c r="B1279" s="1">
        <f t="shared" si="243"/>
        <v>10</v>
      </c>
      <c r="F1279" s="34">
        <v>1.613518794915308</v>
      </c>
      <c r="G1279" s="13">
        <f t="shared" si="228"/>
        <v>0</v>
      </c>
      <c r="H1279" s="13">
        <f t="shared" si="229"/>
        <v>1.613518794915308</v>
      </c>
      <c r="I1279" s="16">
        <f t="shared" si="237"/>
        <v>1.6140914157471491</v>
      </c>
      <c r="J1279" s="13">
        <f t="shared" si="230"/>
        <v>1.6137799278763409</v>
      </c>
      <c r="K1279" s="13">
        <f t="shared" si="231"/>
        <v>3.1148787080814699E-4</v>
      </c>
      <c r="L1279" s="13">
        <f t="shared" si="232"/>
        <v>0</v>
      </c>
      <c r="M1279" s="13">
        <f t="shared" si="238"/>
        <v>2.1997294103626827E-3</v>
      </c>
      <c r="N1279" s="13">
        <f t="shared" si="233"/>
        <v>1.3638322344248634E-3</v>
      </c>
      <c r="O1279" s="13">
        <f t="shared" si="234"/>
        <v>1.3638322344248634E-3</v>
      </c>
      <c r="Q1279">
        <v>19.685156418163938</v>
      </c>
    </row>
    <row r="1280" spans="1:17" x14ac:dyDescent="0.2">
      <c r="A1280" s="14">
        <f t="shared" si="235"/>
        <v>60937</v>
      </c>
      <c r="B1280" s="1">
        <f t="shared" si="243"/>
        <v>11</v>
      </c>
      <c r="F1280" s="34">
        <v>7.1534891409088353</v>
      </c>
      <c r="G1280" s="13">
        <f t="shared" si="228"/>
        <v>0</v>
      </c>
      <c r="H1280" s="13">
        <f t="shared" si="229"/>
        <v>7.1534891409088353</v>
      </c>
      <c r="I1280" s="16">
        <f t="shared" si="237"/>
        <v>7.1538006287796438</v>
      </c>
      <c r="J1280" s="13">
        <f t="shared" si="230"/>
        <v>7.1226937454110297</v>
      </c>
      <c r="K1280" s="13">
        <f t="shared" si="231"/>
        <v>3.1106883368614113E-2</v>
      </c>
      <c r="L1280" s="13">
        <f t="shared" si="232"/>
        <v>0</v>
      </c>
      <c r="M1280" s="13">
        <f t="shared" si="238"/>
        <v>8.3589717593781938E-4</v>
      </c>
      <c r="N1280" s="13">
        <f t="shared" si="233"/>
        <v>5.1825624908144799E-4</v>
      </c>
      <c r="O1280" s="13">
        <f t="shared" si="234"/>
        <v>5.1825624908144799E-4</v>
      </c>
      <c r="Q1280">
        <v>18.672150172701571</v>
      </c>
    </row>
    <row r="1281" spans="1:17" x14ac:dyDescent="0.2">
      <c r="A1281" s="14">
        <f t="shared" si="235"/>
        <v>60967</v>
      </c>
      <c r="B1281" s="1">
        <f t="shared" si="243"/>
        <v>12</v>
      </c>
      <c r="F1281" s="34">
        <v>72.266402418844152</v>
      </c>
      <c r="G1281" s="13">
        <f t="shared" si="228"/>
        <v>5.0248444100346736</v>
      </c>
      <c r="H1281" s="13">
        <f t="shared" si="229"/>
        <v>67.241558008809477</v>
      </c>
      <c r="I1281" s="16">
        <f t="shared" si="237"/>
        <v>67.272664892178085</v>
      </c>
      <c r="J1281" s="13">
        <f t="shared" si="230"/>
        <v>44.234892658045922</v>
      </c>
      <c r="K1281" s="13">
        <f t="shared" si="231"/>
        <v>23.037772234132163</v>
      </c>
      <c r="L1281" s="13">
        <f t="shared" si="232"/>
        <v>11.983384899476311</v>
      </c>
      <c r="M1281" s="13">
        <f t="shared" si="238"/>
        <v>11.983702540403167</v>
      </c>
      <c r="N1281" s="13">
        <f t="shared" si="233"/>
        <v>7.4298955750499633</v>
      </c>
      <c r="O1281" s="13">
        <f t="shared" si="234"/>
        <v>12.454739985084636</v>
      </c>
      <c r="Q1281">
        <v>14.91463626392963</v>
      </c>
    </row>
    <row r="1282" spans="1:17" x14ac:dyDescent="0.2">
      <c r="A1282" s="14">
        <f t="shared" si="235"/>
        <v>60998</v>
      </c>
      <c r="B1282" s="1">
        <f t="shared" si="243"/>
        <v>1</v>
      </c>
      <c r="F1282" s="34">
        <v>64.4734774573962</v>
      </c>
      <c r="G1282" s="13">
        <f t="shared" si="228"/>
        <v>4.153573542650653</v>
      </c>
      <c r="H1282" s="13">
        <f t="shared" si="229"/>
        <v>60.319903914745545</v>
      </c>
      <c r="I1282" s="16">
        <f t="shared" si="237"/>
        <v>71.374291249401409</v>
      </c>
      <c r="J1282" s="13">
        <f t="shared" si="230"/>
        <v>43.834804236973405</v>
      </c>
      <c r="K1282" s="13">
        <f t="shared" si="231"/>
        <v>27.539487012428005</v>
      </c>
      <c r="L1282" s="13">
        <f t="shared" si="232"/>
        <v>16.518199808936387</v>
      </c>
      <c r="M1282" s="13">
        <f t="shared" si="238"/>
        <v>21.072006774289591</v>
      </c>
      <c r="N1282" s="13">
        <f t="shared" si="233"/>
        <v>13.064644200059545</v>
      </c>
      <c r="O1282" s="13">
        <f t="shared" si="234"/>
        <v>17.218217742710198</v>
      </c>
      <c r="Q1282">
        <v>14.115114593548389</v>
      </c>
    </row>
    <row r="1283" spans="1:17" x14ac:dyDescent="0.2">
      <c r="A1283" s="14">
        <f t="shared" si="235"/>
        <v>61029</v>
      </c>
      <c r="B1283" s="1">
        <f t="shared" si="243"/>
        <v>2</v>
      </c>
      <c r="F1283" s="34">
        <v>8.6028233069928781</v>
      </c>
      <c r="G1283" s="13">
        <f t="shared" si="228"/>
        <v>0</v>
      </c>
      <c r="H1283" s="13">
        <f t="shared" si="229"/>
        <v>8.6028233069928781</v>
      </c>
      <c r="I1283" s="16">
        <f t="shared" si="237"/>
        <v>19.624110510484499</v>
      </c>
      <c r="J1283" s="13">
        <f t="shared" si="230"/>
        <v>18.417535621176228</v>
      </c>
      <c r="K1283" s="13">
        <f t="shared" si="231"/>
        <v>1.2065748893082713</v>
      </c>
      <c r="L1283" s="13">
        <f t="shared" si="232"/>
        <v>0</v>
      </c>
      <c r="M1283" s="13">
        <f t="shared" si="238"/>
        <v>8.0073625742300454</v>
      </c>
      <c r="N1283" s="13">
        <f t="shared" si="233"/>
        <v>4.9645647960226285</v>
      </c>
      <c r="O1283" s="13">
        <f t="shared" si="234"/>
        <v>4.9645647960226285</v>
      </c>
      <c r="Q1283">
        <v>13.530334707555671</v>
      </c>
    </row>
    <row r="1284" spans="1:17" x14ac:dyDescent="0.2">
      <c r="A1284" s="14">
        <f t="shared" si="235"/>
        <v>61057</v>
      </c>
      <c r="B1284" s="1">
        <f t="shared" si="243"/>
        <v>3</v>
      </c>
      <c r="F1284" s="34">
        <v>7.8013245603281023</v>
      </c>
      <c r="G1284" s="13">
        <f t="shared" si="228"/>
        <v>0</v>
      </c>
      <c r="H1284" s="13">
        <f t="shared" si="229"/>
        <v>7.8013245603281023</v>
      </c>
      <c r="I1284" s="16">
        <f t="shared" si="237"/>
        <v>9.0078994496363727</v>
      </c>
      <c r="J1284" s="13">
        <f t="shared" si="230"/>
        <v>8.91829745913385</v>
      </c>
      <c r="K1284" s="13">
        <f t="shared" si="231"/>
        <v>8.960199050252271E-2</v>
      </c>
      <c r="L1284" s="13">
        <f t="shared" si="232"/>
        <v>0</v>
      </c>
      <c r="M1284" s="13">
        <f t="shared" si="238"/>
        <v>3.0427977782074169</v>
      </c>
      <c r="N1284" s="13">
        <f t="shared" si="233"/>
        <v>1.8865346224885984</v>
      </c>
      <c r="O1284" s="13">
        <f t="shared" si="234"/>
        <v>1.8865346224885984</v>
      </c>
      <c r="Q1284">
        <v>16.011564721114588</v>
      </c>
    </row>
    <row r="1285" spans="1:17" x14ac:dyDescent="0.2">
      <c r="A1285" s="14">
        <f t="shared" si="235"/>
        <v>61088</v>
      </c>
      <c r="B1285" s="1">
        <f t="shared" si="243"/>
        <v>4</v>
      </c>
      <c r="F1285" s="34">
        <v>0.6516865847396266</v>
      </c>
      <c r="G1285" s="13">
        <f t="shared" si="228"/>
        <v>0</v>
      </c>
      <c r="H1285" s="13">
        <f t="shared" si="229"/>
        <v>0.6516865847396266</v>
      </c>
      <c r="I1285" s="16">
        <f t="shared" si="237"/>
        <v>0.74128857524214931</v>
      </c>
      <c r="J1285" s="13">
        <f t="shared" si="230"/>
        <v>0.74125845631285925</v>
      </c>
      <c r="K1285" s="13">
        <f t="shared" si="231"/>
        <v>3.0118929290057217E-5</v>
      </c>
      <c r="L1285" s="13">
        <f t="shared" si="232"/>
        <v>0</v>
      </c>
      <c r="M1285" s="13">
        <f t="shared" si="238"/>
        <v>1.1562631557188185</v>
      </c>
      <c r="N1285" s="13">
        <f t="shared" si="233"/>
        <v>0.71688315654566748</v>
      </c>
      <c r="O1285" s="13">
        <f t="shared" si="234"/>
        <v>0.71688315654566748</v>
      </c>
      <c r="Q1285">
        <v>19.69943357015978</v>
      </c>
    </row>
    <row r="1286" spans="1:17" x14ac:dyDescent="0.2">
      <c r="A1286" s="14">
        <f t="shared" si="235"/>
        <v>61118</v>
      </c>
      <c r="B1286" s="1">
        <f t="shared" si="243"/>
        <v>5</v>
      </c>
      <c r="F1286" s="34">
        <v>1.6533409914820769</v>
      </c>
      <c r="G1286" s="13">
        <f t="shared" ref="G1286:G1349" si="244">IF((F1286-$J$2)&gt;0,$I$2*(F1286-$J$2),0)</f>
        <v>0</v>
      </c>
      <c r="H1286" s="13">
        <f t="shared" ref="H1286:H1349" si="245">F1286-G1286</f>
        <v>1.6533409914820769</v>
      </c>
      <c r="I1286" s="16">
        <f t="shared" si="237"/>
        <v>1.6533711104113671</v>
      </c>
      <c r="J1286" s="13">
        <f t="shared" ref="J1286:J1349" si="246">I1286/SQRT(1+(I1286/($K$2*(300+(25*Q1286)+0.05*(Q1286)^3)))^2)</f>
        <v>1.6531019709088697</v>
      </c>
      <c r="K1286" s="13">
        <f t="shared" ref="K1286:K1349" si="247">I1286-J1286</f>
        <v>2.6913950249740637E-4</v>
      </c>
      <c r="L1286" s="13">
        <f t="shared" ref="L1286:L1349" si="248">IF(K1286&gt;$N$2,(K1286-$N$2)/$L$2,0)</f>
        <v>0</v>
      </c>
      <c r="M1286" s="13">
        <f t="shared" si="238"/>
        <v>0.43937999917315107</v>
      </c>
      <c r="N1286" s="13">
        <f t="shared" ref="N1286:N1349" si="249">$M$2*M1286</f>
        <v>0.27241559948735367</v>
      </c>
      <c r="O1286" s="13">
        <f t="shared" ref="O1286:O1349" si="250">N1286+G1286</f>
        <v>0.27241559948735367</v>
      </c>
      <c r="Q1286">
        <v>21.226770560925221</v>
      </c>
    </row>
    <row r="1287" spans="1:17" x14ac:dyDescent="0.2">
      <c r="A1287" s="14">
        <f t="shared" ref="A1287:A1350" si="251">EDATE(A1286,1)</f>
        <v>61149</v>
      </c>
      <c r="B1287" s="1">
        <f t="shared" si="243"/>
        <v>6</v>
      </c>
      <c r="F1287" s="34">
        <v>0.37585076166986098</v>
      </c>
      <c r="G1287" s="13">
        <f t="shared" si="244"/>
        <v>0</v>
      </c>
      <c r="H1287" s="13">
        <f t="shared" si="245"/>
        <v>0.37585076166986098</v>
      </c>
      <c r="I1287" s="16">
        <f t="shared" ref="I1287:I1350" si="252">H1287+K1286-L1286</f>
        <v>0.37611990117235838</v>
      </c>
      <c r="J1287" s="13">
        <f t="shared" si="246"/>
        <v>0.37611656245977382</v>
      </c>
      <c r="K1287" s="13">
        <f t="shared" si="247"/>
        <v>3.3387125845663057E-6</v>
      </c>
      <c r="L1287" s="13">
        <f t="shared" si="248"/>
        <v>0</v>
      </c>
      <c r="M1287" s="13">
        <f t="shared" ref="M1287:M1350" si="253">L1287+M1286-N1286</f>
        <v>0.1669643996857974</v>
      </c>
      <c r="N1287" s="13">
        <f t="shared" si="249"/>
        <v>0.10351792780519439</v>
      </c>
      <c r="O1287" s="13">
        <f t="shared" si="250"/>
        <v>0.10351792780519439</v>
      </c>
      <c r="Q1287">
        <v>20.85851762807566</v>
      </c>
    </row>
    <row r="1288" spans="1:17" x14ac:dyDescent="0.2">
      <c r="A1288" s="14">
        <f t="shared" si="251"/>
        <v>61179</v>
      </c>
      <c r="B1288" s="1">
        <f t="shared" si="243"/>
        <v>7</v>
      </c>
      <c r="F1288" s="34">
        <v>13.156839929361711</v>
      </c>
      <c r="G1288" s="13">
        <f t="shared" si="244"/>
        <v>0</v>
      </c>
      <c r="H1288" s="13">
        <f t="shared" si="245"/>
        <v>13.156839929361711</v>
      </c>
      <c r="I1288" s="16">
        <f t="shared" si="252"/>
        <v>13.156843268074295</v>
      </c>
      <c r="J1288" s="13">
        <f t="shared" si="246"/>
        <v>13.100438217063571</v>
      </c>
      <c r="K1288" s="13">
        <f t="shared" si="247"/>
        <v>5.640505101072435E-2</v>
      </c>
      <c r="L1288" s="13">
        <f t="shared" si="248"/>
        <v>0</v>
      </c>
      <c r="M1288" s="13">
        <f t="shared" si="253"/>
        <v>6.3446471880603011E-2</v>
      </c>
      <c r="N1288" s="13">
        <f t="shared" si="249"/>
        <v>3.9336812565973864E-2</v>
      </c>
      <c r="O1288" s="13">
        <f t="shared" si="250"/>
        <v>3.9336812565973864E-2</v>
      </c>
      <c r="Q1288">
        <v>27.470607000000012</v>
      </c>
    </row>
    <row r="1289" spans="1:17" ht="13.5" customHeight="1" thickBot="1" x14ac:dyDescent="0.25">
      <c r="A1289" s="14">
        <f t="shared" si="251"/>
        <v>61210</v>
      </c>
      <c r="B1289" s="3">
        <f t="shared" si="243"/>
        <v>8</v>
      </c>
      <c r="F1289" s="34">
        <v>0.96124087663927538</v>
      </c>
      <c r="G1289" s="13">
        <f t="shared" si="244"/>
        <v>0</v>
      </c>
      <c r="H1289" s="13">
        <f t="shared" si="245"/>
        <v>0.96124087663927538</v>
      </c>
      <c r="I1289" s="16">
        <f t="shared" si="252"/>
        <v>1.0176459276499998</v>
      </c>
      <c r="J1289" s="13">
        <f t="shared" si="246"/>
        <v>1.0176206125180229</v>
      </c>
      <c r="K1289" s="13">
        <f t="shared" si="247"/>
        <v>2.5315131976899607E-5</v>
      </c>
      <c r="L1289" s="13">
        <f t="shared" si="248"/>
        <v>0</v>
      </c>
      <c r="M1289" s="13">
        <f t="shared" si="253"/>
        <v>2.4109659314629148E-2</v>
      </c>
      <c r="N1289" s="13">
        <f t="shared" si="249"/>
        <v>1.4947988775070071E-2</v>
      </c>
      <c r="O1289" s="13">
        <f t="shared" si="250"/>
        <v>1.4947988775070071E-2</v>
      </c>
      <c r="Q1289">
        <v>27.74157064404779</v>
      </c>
    </row>
    <row r="1290" spans="1:17" x14ac:dyDescent="0.2">
      <c r="A1290" s="14">
        <f t="shared" si="251"/>
        <v>61241</v>
      </c>
      <c r="B1290" s="1">
        <f t="shared" si="243"/>
        <v>9</v>
      </c>
      <c r="F1290" s="34">
        <v>4.611128068923775</v>
      </c>
      <c r="G1290" s="13">
        <f t="shared" si="244"/>
        <v>0</v>
      </c>
      <c r="H1290" s="13">
        <f t="shared" si="245"/>
        <v>4.611128068923775</v>
      </c>
      <c r="I1290" s="16">
        <f t="shared" si="252"/>
        <v>4.6111533840557524</v>
      </c>
      <c r="J1290" s="13">
        <f t="shared" si="246"/>
        <v>4.6080250124371958</v>
      </c>
      <c r="K1290" s="13">
        <f t="shared" si="247"/>
        <v>3.1283716185566135E-3</v>
      </c>
      <c r="L1290" s="13">
        <f t="shared" si="248"/>
        <v>0</v>
      </c>
      <c r="M1290" s="13">
        <f t="shared" si="253"/>
        <v>9.1616705395590765E-3</v>
      </c>
      <c r="N1290" s="13">
        <f t="shared" si="249"/>
        <v>5.6802357345266275E-3</v>
      </c>
      <c r="O1290" s="13">
        <f t="shared" si="250"/>
        <v>5.6802357345266275E-3</v>
      </c>
      <c r="Q1290">
        <v>25.66908193591685</v>
      </c>
    </row>
    <row r="1291" spans="1:17" x14ac:dyDescent="0.2">
      <c r="A1291" s="14">
        <f t="shared" si="251"/>
        <v>61271</v>
      </c>
      <c r="B1291" s="1">
        <f t="shared" si="243"/>
        <v>10</v>
      </c>
      <c r="F1291" s="34">
        <v>10.99851146413681</v>
      </c>
      <c r="G1291" s="13">
        <f t="shared" si="244"/>
        <v>0</v>
      </c>
      <c r="H1291" s="13">
        <f t="shared" si="245"/>
        <v>10.99851146413681</v>
      </c>
      <c r="I1291" s="16">
        <f t="shared" si="252"/>
        <v>11.001639835755366</v>
      </c>
      <c r="J1291" s="13">
        <f t="shared" si="246"/>
        <v>10.939483749461884</v>
      </c>
      <c r="K1291" s="13">
        <f t="shared" si="247"/>
        <v>6.215608629348246E-2</v>
      </c>
      <c r="L1291" s="13">
        <f t="shared" si="248"/>
        <v>0</v>
      </c>
      <c r="M1291" s="13">
        <f t="shared" si="253"/>
        <v>3.481434805032449E-3</v>
      </c>
      <c r="N1291" s="13">
        <f t="shared" si="249"/>
        <v>2.1584895791201182E-3</v>
      </c>
      <c r="O1291" s="13">
        <f t="shared" si="250"/>
        <v>2.1584895791201182E-3</v>
      </c>
      <c r="Q1291">
        <v>22.893361808020941</v>
      </c>
    </row>
    <row r="1292" spans="1:17" x14ac:dyDescent="0.2">
      <c r="A1292" s="14">
        <f t="shared" si="251"/>
        <v>61302</v>
      </c>
      <c r="B1292" s="1">
        <f t="shared" si="243"/>
        <v>11</v>
      </c>
      <c r="F1292" s="34">
        <v>34.080727610212719</v>
      </c>
      <c r="G1292" s="13">
        <f t="shared" si="244"/>
        <v>0.75557886766779603</v>
      </c>
      <c r="H1292" s="13">
        <f t="shared" si="245"/>
        <v>33.325148742544926</v>
      </c>
      <c r="I1292" s="16">
        <f t="shared" si="252"/>
        <v>33.38730482883841</v>
      </c>
      <c r="J1292" s="13">
        <f t="shared" si="246"/>
        <v>30.596820931363187</v>
      </c>
      <c r="K1292" s="13">
        <f t="shared" si="247"/>
        <v>2.7904838974752231</v>
      </c>
      <c r="L1292" s="13">
        <f t="shared" si="248"/>
        <v>0</v>
      </c>
      <c r="M1292" s="13">
        <f t="shared" si="253"/>
        <v>1.3229452259123308E-3</v>
      </c>
      <c r="N1292" s="13">
        <f t="shared" si="249"/>
        <v>8.202260400656451E-4</v>
      </c>
      <c r="O1292" s="13">
        <f t="shared" si="250"/>
        <v>0.75639909370786163</v>
      </c>
      <c r="Q1292">
        <v>18.670188835840701</v>
      </c>
    </row>
    <row r="1293" spans="1:17" x14ac:dyDescent="0.2">
      <c r="A1293" s="14">
        <f t="shared" si="251"/>
        <v>61332</v>
      </c>
      <c r="B1293" s="1">
        <f t="shared" si="243"/>
        <v>12</v>
      </c>
      <c r="F1293" s="34">
        <v>103.4439118936123</v>
      </c>
      <c r="G1293" s="13">
        <f t="shared" si="244"/>
        <v>8.5105774123844871</v>
      </c>
      <c r="H1293" s="13">
        <f t="shared" si="245"/>
        <v>94.933334481227803</v>
      </c>
      <c r="I1293" s="16">
        <f t="shared" si="252"/>
        <v>97.723818378703029</v>
      </c>
      <c r="J1293" s="13">
        <f t="shared" si="246"/>
        <v>47.455728757733205</v>
      </c>
      <c r="K1293" s="13">
        <f t="shared" si="247"/>
        <v>50.268089620969825</v>
      </c>
      <c r="L1293" s="13">
        <f t="shared" si="248"/>
        <v>39.413920896674107</v>
      </c>
      <c r="M1293" s="13">
        <f t="shared" si="253"/>
        <v>39.41442361585996</v>
      </c>
      <c r="N1293" s="13">
        <f t="shared" si="249"/>
        <v>24.436942641833173</v>
      </c>
      <c r="O1293" s="13">
        <f t="shared" si="250"/>
        <v>32.947520054217662</v>
      </c>
      <c r="Q1293">
        <v>13.78346468186364</v>
      </c>
    </row>
    <row r="1294" spans="1:17" x14ac:dyDescent="0.2">
      <c r="A1294" s="14">
        <f t="shared" si="251"/>
        <v>61363</v>
      </c>
      <c r="B1294" s="1">
        <f t="shared" si="243"/>
        <v>1</v>
      </c>
      <c r="F1294" s="34">
        <v>0.73469553985211522</v>
      </c>
      <c r="G1294" s="13">
        <f t="shared" si="244"/>
        <v>0</v>
      </c>
      <c r="H1294" s="13">
        <f t="shared" si="245"/>
        <v>0.73469553985211522</v>
      </c>
      <c r="I1294" s="16">
        <f t="shared" si="252"/>
        <v>11.58886426414783</v>
      </c>
      <c r="J1294" s="13">
        <f t="shared" si="246"/>
        <v>11.301753154511166</v>
      </c>
      <c r="K1294" s="13">
        <f t="shared" si="247"/>
        <v>0.28711110963666364</v>
      </c>
      <c r="L1294" s="13">
        <f t="shared" si="248"/>
        <v>0</v>
      </c>
      <c r="M1294" s="13">
        <f t="shared" si="253"/>
        <v>14.977480974026786</v>
      </c>
      <c r="N1294" s="13">
        <f t="shared" si="249"/>
        <v>9.2860382038966076</v>
      </c>
      <c r="O1294" s="13">
        <f t="shared" si="250"/>
        <v>9.2860382038966076</v>
      </c>
      <c r="Q1294">
        <v>12.900354593548389</v>
      </c>
    </row>
    <row r="1295" spans="1:17" x14ac:dyDescent="0.2">
      <c r="A1295" s="14">
        <f t="shared" si="251"/>
        <v>61394</v>
      </c>
      <c r="B1295" s="1">
        <f t="shared" si="243"/>
        <v>2</v>
      </c>
      <c r="F1295" s="34">
        <v>0</v>
      </c>
      <c r="G1295" s="13">
        <f t="shared" si="244"/>
        <v>0</v>
      </c>
      <c r="H1295" s="13">
        <f t="shared" si="245"/>
        <v>0</v>
      </c>
      <c r="I1295" s="16">
        <f t="shared" si="252"/>
        <v>0.28711110963666364</v>
      </c>
      <c r="J1295" s="13">
        <f t="shared" si="246"/>
        <v>0.28710837338297601</v>
      </c>
      <c r="K1295" s="13">
        <f t="shared" si="247"/>
        <v>2.7362536876296417E-6</v>
      </c>
      <c r="L1295" s="13">
        <f t="shared" si="248"/>
        <v>0</v>
      </c>
      <c r="M1295" s="13">
        <f t="shared" si="253"/>
        <v>5.6914427701301786</v>
      </c>
      <c r="N1295" s="13">
        <f t="shared" si="249"/>
        <v>3.5286945174807109</v>
      </c>
      <c r="O1295" s="13">
        <f t="shared" si="250"/>
        <v>3.5286945174807109</v>
      </c>
      <c r="Q1295">
        <v>16.535780965446769</v>
      </c>
    </row>
    <row r="1296" spans="1:17" x14ac:dyDescent="0.2">
      <c r="A1296" s="14">
        <f t="shared" si="251"/>
        <v>61423</v>
      </c>
      <c r="B1296" s="1">
        <f t="shared" si="243"/>
        <v>3</v>
      </c>
      <c r="F1296" s="34">
        <v>7.7943107038099084</v>
      </c>
      <c r="G1296" s="13">
        <f t="shared" si="244"/>
        <v>0</v>
      </c>
      <c r="H1296" s="13">
        <f t="shared" si="245"/>
        <v>7.7943107038099084</v>
      </c>
      <c r="I1296" s="16">
        <f t="shared" si="252"/>
        <v>7.7943134400635961</v>
      </c>
      <c r="J1296" s="13">
        <f t="shared" si="246"/>
        <v>7.7690219502074109</v>
      </c>
      <c r="K1296" s="13">
        <f t="shared" si="247"/>
        <v>2.5291489856185123E-2</v>
      </c>
      <c r="L1296" s="13">
        <f t="shared" si="248"/>
        <v>0</v>
      </c>
      <c r="M1296" s="13">
        <f t="shared" si="253"/>
        <v>2.1627482526494677</v>
      </c>
      <c r="N1296" s="13">
        <f t="shared" si="249"/>
        <v>1.3409039166426699</v>
      </c>
      <c r="O1296" s="13">
        <f t="shared" si="250"/>
        <v>1.3409039166426699</v>
      </c>
      <c r="Q1296">
        <v>21.963275910654321</v>
      </c>
    </row>
    <row r="1297" spans="1:17" x14ac:dyDescent="0.2">
      <c r="A1297" s="14">
        <f t="shared" si="251"/>
        <v>61454</v>
      </c>
      <c r="B1297" s="1">
        <f t="shared" si="243"/>
        <v>4</v>
      </c>
      <c r="F1297" s="34">
        <v>1.65189420795228</v>
      </c>
      <c r="G1297" s="13">
        <f t="shared" si="244"/>
        <v>0</v>
      </c>
      <c r="H1297" s="13">
        <f t="shared" si="245"/>
        <v>1.65189420795228</v>
      </c>
      <c r="I1297" s="16">
        <f t="shared" si="252"/>
        <v>1.6771856978084652</v>
      </c>
      <c r="J1297" s="13">
        <f t="shared" si="246"/>
        <v>1.6769473069083318</v>
      </c>
      <c r="K1297" s="13">
        <f t="shared" si="247"/>
        <v>2.3839090013333397E-4</v>
      </c>
      <c r="L1297" s="13">
        <f t="shared" si="248"/>
        <v>0</v>
      </c>
      <c r="M1297" s="13">
        <f t="shared" si="253"/>
        <v>0.82184433600679774</v>
      </c>
      <c r="N1297" s="13">
        <f t="shared" si="249"/>
        <v>0.50954348832421459</v>
      </c>
      <c r="O1297" s="13">
        <f t="shared" si="250"/>
        <v>0.50954348832421459</v>
      </c>
      <c r="Q1297">
        <v>22.389444160527241</v>
      </c>
    </row>
    <row r="1298" spans="1:17" x14ac:dyDescent="0.2">
      <c r="A1298" s="14">
        <f t="shared" si="251"/>
        <v>61484</v>
      </c>
      <c r="B1298" s="1">
        <f t="shared" si="243"/>
        <v>5</v>
      </c>
      <c r="F1298" s="34">
        <v>53.378845474951</v>
      </c>
      <c r="G1298" s="13">
        <f t="shared" si="244"/>
        <v>2.9131625700733581</v>
      </c>
      <c r="H1298" s="13">
        <f t="shared" si="245"/>
        <v>50.465682904877639</v>
      </c>
      <c r="I1298" s="16">
        <f t="shared" si="252"/>
        <v>50.465921295777775</v>
      </c>
      <c r="J1298" s="13">
        <f t="shared" si="246"/>
        <v>44.581749070472</v>
      </c>
      <c r="K1298" s="13">
        <f t="shared" si="247"/>
        <v>5.8841722253057753</v>
      </c>
      <c r="L1298" s="13">
        <f t="shared" si="248"/>
        <v>0</v>
      </c>
      <c r="M1298" s="13">
        <f t="shared" si="253"/>
        <v>0.31230084768258315</v>
      </c>
      <c r="N1298" s="13">
        <f t="shared" si="249"/>
        <v>0.19362652556320156</v>
      </c>
      <c r="O1298" s="13">
        <f t="shared" si="250"/>
        <v>3.1067890956365596</v>
      </c>
      <c r="Q1298">
        <v>21.75907232304197</v>
      </c>
    </row>
    <row r="1299" spans="1:17" x14ac:dyDescent="0.2">
      <c r="A1299" s="14">
        <f t="shared" si="251"/>
        <v>61515</v>
      </c>
      <c r="B1299" s="1">
        <f t="shared" si="243"/>
        <v>6</v>
      </c>
      <c r="F1299" s="34">
        <v>8.9691830223824792E-2</v>
      </c>
      <c r="G1299" s="13">
        <f t="shared" si="244"/>
        <v>0</v>
      </c>
      <c r="H1299" s="13">
        <f t="shared" si="245"/>
        <v>8.9691830223824792E-2</v>
      </c>
      <c r="I1299" s="16">
        <f t="shared" si="252"/>
        <v>5.9738640555296003</v>
      </c>
      <c r="J1299" s="13">
        <f t="shared" si="246"/>
        <v>5.9622596302098865</v>
      </c>
      <c r="K1299" s="13">
        <f t="shared" si="247"/>
        <v>1.160442531971384E-2</v>
      </c>
      <c r="L1299" s="13">
        <f t="shared" si="248"/>
        <v>0</v>
      </c>
      <c r="M1299" s="13">
        <f t="shared" si="253"/>
        <v>0.11867432211938159</v>
      </c>
      <c r="N1299" s="13">
        <f t="shared" si="249"/>
        <v>7.3578079714016587E-2</v>
      </c>
      <c r="O1299" s="13">
        <f t="shared" si="250"/>
        <v>7.3578079714016587E-2</v>
      </c>
      <c r="Q1299">
        <v>21.84319602379237</v>
      </c>
    </row>
    <row r="1300" spans="1:17" x14ac:dyDescent="0.2">
      <c r="A1300" s="14">
        <f t="shared" si="251"/>
        <v>61545</v>
      </c>
      <c r="B1300" s="1">
        <f t="shared" si="243"/>
        <v>7</v>
      </c>
      <c r="F1300" s="34">
        <v>8.479956234819964</v>
      </c>
      <c r="G1300" s="13">
        <f t="shared" si="244"/>
        <v>0</v>
      </c>
      <c r="H1300" s="13">
        <f t="shared" si="245"/>
        <v>8.479956234819964</v>
      </c>
      <c r="I1300" s="16">
        <f t="shared" si="252"/>
        <v>8.4915606601396778</v>
      </c>
      <c r="J1300" s="13">
        <f t="shared" si="246"/>
        <v>8.4748265743746085</v>
      </c>
      <c r="K1300" s="13">
        <f t="shared" si="247"/>
        <v>1.6734085765069295E-2</v>
      </c>
      <c r="L1300" s="13">
        <f t="shared" si="248"/>
        <v>0</v>
      </c>
      <c r="M1300" s="13">
        <f t="shared" si="253"/>
        <v>4.5096242405365E-2</v>
      </c>
      <c r="N1300" s="13">
        <f t="shared" si="249"/>
        <v>2.7959670291326299E-2</v>
      </c>
      <c r="O1300" s="13">
        <f t="shared" si="250"/>
        <v>2.7959670291326299E-2</v>
      </c>
      <c r="Q1300">
        <v>26.7771478221492</v>
      </c>
    </row>
    <row r="1301" spans="1:17" ht="13.5" customHeight="1" thickBot="1" x14ac:dyDescent="0.25">
      <c r="A1301" s="14">
        <f t="shared" si="251"/>
        <v>61576</v>
      </c>
      <c r="B1301" s="3">
        <f t="shared" si="243"/>
        <v>8</v>
      </c>
      <c r="F1301" s="34">
        <v>1.2742684557395709</v>
      </c>
      <c r="G1301" s="13">
        <f t="shared" si="244"/>
        <v>0</v>
      </c>
      <c r="H1301" s="13">
        <f t="shared" si="245"/>
        <v>1.2742684557395709</v>
      </c>
      <c r="I1301" s="16">
        <f t="shared" si="252"/>
        <v>1.2910025415046402</v>
      </c>
      <c r="J1301" s="13">
        <f t="shared" si="246"/>
        <v>1.2909440749537098</v>
      </c>
      <c r="K1301" s="13">
        <f t="shared" si="247"/>
        <v>5.846655093044717E-5</v>
      </c>
      <c r="L1301" s="13">
        <f t="shared" si="248"/>
        <v>0</v>
      </c>
      <c r="M1301" s="13">
        <f t="shared" si="253"/>
        <v>1.7136572114038701E-2</v>
      </c>
      <c r="N1301" s="13">
        <f t="shared" si="249"/>
        <v>1.0624674710703995E-2</v>
      </c>
      <c r="O1301" s="13">
        <f t="shared" si="250"/>
        <v>1.0624674710703995E-2</v>
      </c>
      <c r="Q1301">
        <v>26.840325212843439</v>
      </c>
    </row>
    <row r="1302" spans="1:17" x14ac:dyDescent="0.2">
      <c r="A1302" s="14">
        <f t="shared" si="251"/>
        <v>61607</v>
      </c>
      <c r="B1302" s="1">
        <f t="shared" si="243"/>
        <v>9</v>
      </c>
      <c r="F1302" s="34">
        <v>4.8419717529303634</v>
      </c>
      <c r="G1302" s="13">
        <f t="shared" si="244"/>
        <v>0</v>
      </c>
      <c r="H1302" s="13">
        <f t="shared" si="245"/>
        <v>4.8419717529303634</v>
      </c>
      <c r="I1302" s="16">
        <f t="shared" si="252"/>
        <v>4.8420302194812939</v>
      </c>
      <c r="J1302" s="13">
        <f t="shared" si="246"/>
        <v>4.8391443567249617</v>
      </c>
      <c r="K1302" s="13">
        <f t="shared" si="247"/>
        <v>2.8858627563321804E-3</v>
      </c>
      <c r="L1302" s="13">
        <f t="shared" si="248"/>
        <v>0</v>
      </c>
      <c r="M1302" s="13">
        <f t="shared" si="253"/>
        <v>6.5118974033347068E-3</v>
      </c>
      <c r="N1302" s="13">
        <f t="shared" si="249"/>
        <v>4.0373763900675179E-3</v>
      </c>
      <c r="O1302" s="13">
        <f t="shared" si="250"/>
        <v>4.0373763900675179E-3</v>
      </c>
      <c r="Q1302">
        <v>27.320370000000011</v>
      </c>
    </row>
    <row r="1303" spans="1:17" x14ac:dyDescent="0.2">
      <c r="A1303" s="14">
        <f t="shared" si="251"/>
        <v>61637</v>
      </c>
      <c r="B1303" s="1">
        <f t="shared" si="243"/>
        <v>10</v>
      </c>
      <c r="F1303" s="34">
        <v>25.6072844068742</v>
      </c>
      <c r="G1303" s="13">
        <f t="shared" si="244"/>
        <v>0</v>
      </c>
      <c r="H1303" s="13">
        <f t="shared" si="245"/>
        <v>25.6072844068742</v>
      </c>
      <c r="I1303" s="16">
        <f t="shared" si="252"/>
        <v>25.610170269630533</v>
      </c>
      <c r="J1303" s="13">
        <f t="shared" si="246"/>
        <v>24.617395042961995</v>
      </c>
      <c r="K1303" s="13">
        <f t="shared" si="247"/>
        <v>0.99277522666853812</v>
      </c>
      <c r="L1303" s="13">
        <f t="shared" si="248"/>
        <v>0</v>
      </c>
      <c r="M1303" s="13">
        <f t="shared" si="253"/>
        <v>2.4745210132671889E-3</v>
      </c>
      <c r="N1303" s="13">
        <f t="shared" si="249"/>
        <v>1.5342030282256571E-3</v>
      </c>
      <c r="O1303" s="13">
        <f t="shared" si="250"/>
        <v>1.5342030282256571E-3</v>
      </c>
      <c r="Q1303">
        <v>20.86098893764531</v>
      </c>
    </row>
    <row r="1304" spans="1:17" x14ac:dyDescent="0.2">
      <c r="A1304" s="14">
        <f t="shared" si="251"/>
        <v>61668</v>
      </c>
      <c r="B1304" s="1">
        <f t="shared" si="243"/>
        <v>11</v>
      </c>
      <c r="F1304" s="34">
        <v>1.640957203437424</v>
      </c>
      <c r="G1304" s="13">
        <f t="shared" si="244"/>
        <v>0</v>
      </c>
      <c r="H1304" s="13">
        <f t="shared" si="245"/>
        <v>1.640957203437424</v>
      </c>
      <c r="I1304" s="16">
        <f t="shared" si="252"/>
        <v>2.6337324301059621</v>
      </c>
      <c r="J1304" s="13">
        <f t="shared" si="246"/>
        <v>2.6319323676078161</v>
      </c>
      <c r="K1304" s="13">
        <f t="shared" si="247"/>
        <v>1.8000624981460156E-3</v>
      </c>
      <c r="L1304" s="13">
        <f t="shared" si="248"/>
        <v>0</v>
      </c>
      <c r="M1304" s="13">
        <f t="shared" si="253"/>
        <v>9.4031798504153183E-4</v>
      </c>
      <c r="N1304" s="13">
        <f t="shared" si="249"/>
        <v>5.8299715072574973E-4</v>
      </c>
      <c r="O1304" s="13">
        <f t="shared" si="250"/>
        <v>5.8299715072574973E-4</v>
      </c>
      <c r="Q1304">
        <v>17.663444771856589</v>
      </c>
    </row>
    <row r="1305" spans="1:17" x14ac:dyDescent="0.2">
      <c r="A1305" s="14">
        <f t="shared" si="251"/>
        <v>61698</v>
      </c>
      <c r="B1305" s="1">
        <f t="shared" si="243"/>
        <v>12</v>
      </c>
      <c r="F1305" s="34">
        <v>55.512168335914609</v>
      </c>
      <c r="G1305" s="13">
        <f t="shared" si="244"/>
        <v>3.1516740492261834</v>
      </c>
      <c r="H1305" s="13">
        <f t="shared" si="245"/>
        <v>52.360494286688429</v>
      </c>
      <c r="I1305" s="16">
        <f t="shared" si="252"/>
        <v>52.362294349186577</v>
      </c>
      <c r="J1305" s="13">
        <f t="shared" si="246"/>
        <v>39.741698395245891</v>
      </c>
      <c r="K1305" s="13">
        <f t="shared" si="247"/>
        <v>12.620595953940686</v>
      </c>
      <c r="L1305" s="13">
        <f t="shared" si="248"/>
        <v>1.4896133843095487</v>
      </c>
      <c r="M1305" s="13">
        <f t="shared" si="253"/>
        <v>1.4899707051438644</v>
      </c>
      <c r="N1305" s="13">
        <f t="shared" si="249"/>
        <v>0.92378183718919593</v>
      </c>
      <c r="O1305" s="13">
        <f t="shared" si="250"/>
        <v>4.0754558864153791</v>
      </c>
      <c r="Q1305">
        <v>15.471278668841761</v>
      </c>
    </row>
    <row r="1306" spans="1:17" x14ac:dyDescent="0.2">
      <c r="A1306" s="14">
        <f t="shared" si="251"/>
        <v>61729</v>
      </c>
      <c r="B1306" s="1">
        <f t="shared" si="243"/>
        <v>1</v>
      </c>
      <c r="F1306" s="34">
        <v>39.366186600149319</v>
      </c>
      <c r="G1306" s="13">
        <f t="shared" si="244"/>
        <v>1.3465080067864534</v>
      </c>
      <c r="H1306" s="13">
        <f t="shared" si="245"/>
        <v>38.019678593362869</v>
      </c>
      <c r="I1306" s="16">
        <f t="shared" si="252"/>
        <v>49.150661162994005</v>
      </c>
      <c r="J1306" s="13">
        <f t="shared" si="246"/>
        <v>37.205830008312759</v>
      </c>
      <c r="K1306" s="13">
        <f t="shared" si="247"/>
        <v>11.944831154681246</v>
      </c>
      <c r="L1306" s="13">
        <f t="shared" si="248"/>
        <v>0.80887983323146784</v>
      </c>
      <c r="M1306" s="13">
        <f t="shared" si="253"/>
        <v>1.3750687011861362</v>
      </c>
      <c r="N1306" s="13">
        <f t="shared" si="249"/>
        <v>0.8525425947354045</v>
      </c>
      <c r="O1306" s="13">
        <f t="shared" si="250"/>
        <v>2.1990506015218578</v>
      </c>
      <c r="Q1306">
        <v>14.47290959354839</v>
      </c>
    </row>
    <row r="1307" spans="1:17" x14ac:dyDescent="0.2">
      <c r="A1307" s="14">
        <f t="shared" si="251"/>
        <v>61760</v>
      </c>
      <c r="B1307" s="1">
        <f t="shared" si="243"/>
        <v>2</v>
      </c>
      <c r="F1307" s="34">
        <v>2.944859020567224</v>
      </c>
      <c r="G1307" s="13">
        <f t="shared" si="244"/>
        <v>0</v>
      </c>
      <c r="H1307" s="13">
        <f t="shared" si="245"/>
        <v>2.944859020567224</v>
      </c>
      <c r="I1307" s="16">
        <f t="shared" si="252"/>
        <v>14.080810342017003</v>
      </c>
      <c r="J1307" s="13">
        <f t="shared" si="246"/>
        <v>13.752075469368444</v>
      </c>
      <c r="K1307" s="13">
        <f t="shared" si="247"/>
        <v>0.32873487264855861</v>
      </c>
      <c r="L1307" s="13">
        <f t="shared" si="248"/>
        <v>0</v>
      </c>
      <c r="M1307" s="13">
        <f t="shared" si="253"/>
        <v>0.52252610645073172</v>
      </c>
      <c r="N1307" s="13">
        <f t="shared" si="249"/>
        <v>0.32396618599945365</v>
      </c>
      <c r="O1307" s="13">
        <f t="shared" si="250"/>
        <v>0.32396618599945365</v>
      </c>
      <c r="Q1307">
        <v>16.152516660731401</v>
      </c>
    </row>
    <row r="1308" spans="1:17" x14ac:dyDescent="0.2">
      <c r="A1308" s="14">
        <f t="shared" si="251"/>
        <v>61788</v>
      </c>
      <c r="B1308" s="1">
        <f t="shared" si="243"/>
        <v>3</v>
      </c>
      <c r="F1308" s="34">
        <v>47.608484442924563</v>
      </c>
      <c r="G1308" s="13">
        <f t="shared" si="244"/>
        <v>2.268020022651922</v>
      </c>
      <c r="H1308" s="13">
        <f t="shared" si="245"/>
        <v>45.340464420272639</v>
      </c>
      <c r="I1308" s="16">
        <f t="shared" si="252"/>
        <v>45.669199292921199</v>
      </c>
      <c r="J1308" s="13">
        <f t="shared" si="246"/>
        <v>37.379045199952095</v>
      </c>
      <c r="K1308" s="13">
        <f t="shared" si="247"/>
        <v>8.2901540929691038</v>
      </c>
      <c r="L1308" s="13">
        <f t="shared" si="248"/>
        <v>0</v>
      </c>
      <c r="M1308" s="13">
        <f t="shared" si="253"/>
        <v>0.19855992045127807</v>
      </c>
      <c r="N1308" s="13">
        <f t="shared" si="249"/>
        <v>0.1231071506797924</v>
      </c>
      <c r="O1308" s="13">
        <f t="shared" si="250"/>
        <v>2.3911271733317143</v>
      </c>
      <c r="Q1308">
        <v>16.382575145395482</v>
      </c>
    </row>
    <row r="1309" spans="1:17" x14ac:dyDescent="0.2">
      <c r="A1309" s="14">
        <f t="shared" si="251"/>
        <v>61819</v>
      </c>
      <c r="B1309" s="1">
        <f t="shared" si="243"/>
        <v>4</v>
      </c>
      <c r="F1309" s="34">
        <v>0.51143837081507881</v>
      </c>
      <c r="G1309" s="13">
        <f t="shared" si="244"/>
        <v>0</v>
      </c>
      <c r="H1309" s="13">
        <f t="shared" si="245"/>
        <v>0.51143837081507881</v>
      </c>
      <c r="I1309" s="16">
        <f t="shared" si="252"/>
        <v>8.801592463784182</v>
      </c>
      <c r="J1309" s="13">
        <f t="shared" si="246"/>
        <v>8.746541931053752</v>
      </c>
      <c r="K1309" s="13">
        <f t="shared" si="247"/>
        <v>5.5050532730430035E-2</v>
      </c>
      <c r="L1309" s="13">
        <f t="shared" si="248"/>
        <v>0</v>
      </c>
      <c r="M1309" s="13">
        <f t="shared" si="253"/>
        <v>7.545276977148567E-2</v>
      </c>
      <c r="N1309" s="13">
        <f t="shared" si="249"/>
        <v>4.6780717258321114E-2</v>
      </c>
      <c r="O1309" s="13">
        <f t="shared" si="250"/>
        <v>4.6780717258321114E-2</v>
      </c>
      <c r="Q1309">
        <v>19.012390388601901</v>
      </c>
    </row>
    <row r="1310" spans="1:17" x14ac:dyDescent="0.2">
      <c r="A1310" s="14">
        <f t="shared" si="251"/>
        <v>61849</v>
      </c>
      <c r="B1310" s="1">
        <f t="shared" si="243"/>
        <v>5</v>
      </c>
      <c r="F1310" s="34">
        <v>0.16274380438399791</v>
      </c>
      <c r="G1310" s="13">
        <f t="shared" si="244"/>
        <v>0</v>
      </c>
      <c r="H1310" s="13">
        <f t="shared" si="245"/>
        <v>0.16274380438399791</v>
      </c>
      <c r="I1310" s="16">
        <f t="shared" si="252"/>
        <v>0.21779433711442794</v>
      </c>
      <c r="J1310" s="13">
        <f t="shared" si="246"/>
        <v>0.2177936507045847</v>
      </c>
      <c r="K1310" s="13">
        <f t="shared" si="247"/>
        <v>6.8640984324241927E-7</v>
      </c>
      <c r="L1310" s="13">
        <f t="shared" si="248"/>
        <v>0</v>
      </c>
      <c r="M1310" s="13">
        <f t="shared" si="253"/>
        <v>2.8672052513164556E-2</v>
      </c>
      <c r="N1310" s="13">
        <f t="shared" si="249"/>
        <v>1.7776672558162024E-2</v>
      </c>
      <c r="O1310" s="13">
        <f t="shared" si="250"/>
        <v>1.7776672558162024E-2</v>
      </c>
      <c r="Q1310">
        <v>20.45458818041693</v>
      </c>
    </row>
    <row r="1311" spans="1:17" x14ac:dyDescent="0.2">
      <c r="A1311" s="14">
        <f t="shared" si="251"/>
        <v>61880</v>
      </c>
      <c r="B1311" s="1">
        <f t="shared" si="243"/>
        <v>6</v>
      </c>
      <c r="F1311" s="34">
        <v>44.491794109968509</v>
      </c>
      <c r="G1311" s="13">
        <f t="shared" si="244"/>
        <v>1.9195653020950505</v>
      </c>
      <c r="H1311" s="13">
        <f t="shared" si="245"/>
        <v>42.572228807873458</v>
      </c>
      <c r="I1311" s="16">
        <f t="shared" si="252"/>
        <v>42.572229494283299</v>
      </c>
      <c r="J1311" s="13">
        <f t="shared" si="246"/>
        <v>38.809027887607435</v>
      </c>
      <c r="K1311" s="13">
        <f t="shared" si="247"/>
        <v>3.7632016066758638</v>
      </c>
      <c r="L1311" s="13">
        <f t="shared" si="248"/>
        <v>0</v>
      </c>
      <c r="M1311" s="13">
        <f t="shared" si="253"/>
        <v>1.0895379955002532E-2</v>
      </c>
      <c r="N1311" s="13">
        <f t="shared" si="249"/>
        <v>6.7551355721015699E-3</v>
      </c>
      <c r="O1311" s="13">
        <f t="shared" si="250"/>
        <v>1.9263204376671521</v>
      </c>
      <c r="Q1311">
        <v>21.650764501673478</v>
      </c>
    </row>
    <row r="1312" spans="1:17" x14ac:dyDescent="0.2">
      <c r="A1312" s="14">
        <f t="shared" si="251"/>
        <v>61910</v>
      </c>
      <c r="B1312" s="1">
        <f t="shared" si="243"/>
        <v>7</v>
      </c>
      <c r="F1312" s="34">
        <v>3.7800724037283411</v>
      </c>
      <c r="G1312" s="13">
        <f t="shared" si="244"/>
        <v>0</v>
      </c>
      <c r="H1312" s="13">
        <f t="shared" si="245"/>
        <v>3.7800724037283411</v>
      </c>
      <c r="I1312" s="16">
        <f t="shared" si="252"/>
        <v>7.5432740104042049</v>
      </c>
      <c r="J1312" s="13">
        <f t="shared" si="246"/>
        <v>7.5264394831023642</v>
      </c>
      <c r="K1312" s="13">
        <f t="shared" si="247"/>
        <v>1.6834527301840652E-2</v>
      </c>
      <c r="L1312" s="13">
        <f t="shared" si="248"/>
        <v>0</v>
      </c>
      <c r="M1312" s="13">
        <f t="shared" si="253"/>
        <v>4.1402443829009622E-3</v>
      </c>
      <c r="N1312" s="13">
        <f t="shared" si="249"/>
        <v>2.5669515173985967E-3</v>
      </c>
      <c r="O1312" s="13">
        <f t="shared" si="250"/>
        <v>2.5669515173985967E-3</v>
      </c>
      <c r="Q1312">
        <v>24.170238000000008</v>
      </c>
    </row>
    <row r="1313" spans="1:17" ht="13.5" customHeight="1" thickBot="1" x14ac:dyDescent="0.25">
      <c r="A1313" s="14">
        <f t="shared" si="251"/>
        <v>61941</v>
      </c>
      <c r="B1313" s="3">
        <f t="shared" si="243"/>
        <v>8</v>
      </c>
      <c r="F1313" s="34">
        <v>4.1538390996094297</v>
      </c>
      <c r="G1313" s="13">
        <f t="shared" si="244"/>
        <v>0</v>
      </c>
      <c r="H1313" s="13">
        <f t="shared" si="245"/>
        <v>4.1538390996094297</v>
      </c>
      <c r="I1313" s="16">
        <f t="shared" si="252"/>
        <v>4.1706736269112703</v>
      </c>
      <c r="J1313" s="13">
        <f t="shared" si="246"/>
        <v>4.1678786884376571</v>
      </c>
      <c r="K1313" s="13">
        <f t="shared" si="247"/>
        <v>2.7949384736132288E-3</v>
      </c>
      <c r="L1313" s="13">
        <f t="shared" si="248"/>
        <v>0</v>
      </c>
      <c r="M1313" s="13">
        <f t="shared" si="253"/>
        <v>1.5732928655023655E-3</v>
      </c>
      <c r="N1313" s="13">
        <f t="shared" si="249"/>
        <v>9.7544157661146665E-4</v>
      </c>
      <c r="O1313" s="13">
        <f t="shared" si="250"/>
        <v>9.7544157661146665E-4</v>
      </c>
      <c r="Q1313">
        <v>24.314925004801761</v>
      </c>
    </row>
    <row r="1314" spans="1:17" x14ac:dyDescent="0.2">
      <c r="A1314" s="14">
        <f t="shared" si="251"/>
        <v>61972</v>
      </c>
      <c r="B1314" s="1">
        <v>9</v>
      </c>
      <c r="F1314" s="34">
        <v>5.2026018354165311</v>
      </c>
      <c r="G1314" s="13">
        <f t="shared" si="244"/>
        <v>0</v>
      </c>
      <c r="H1314" s="13">
        <f t="shared" si="245"/>
        <v>5.2026018354165311</v>
      </c>
      <c r="I1314" s="16">
        <f t="shared" si="252"/>
        <v>5.2053967738901443</v>
      </c>
      <c r="J1314" s="13">
        <f t="shared" si="246"/>
        <v>5.1999612798811627</v>
      </c>
      <c r="K1314" s="13">
        <f t="shared" si="247"/>
        <v>5.4354940089815784E-3</v>
      </c>
      <c r="L1314" s="13">
        <f t="shared" si="248"/>
        <v>0</v>
      </c>
      <c r="M1314" s="13">
        <f t="shared" si="253"/>
        <v>5.9785128889089888E-4</v>
      </c>
      <c r="N1314" s="13">
        <f t="shared" si="249"/>
        <v>3.7066779911235732E-4</v>
      </c>
      <c r="O1314" s="13">
        <f t="shared" si="250"/>
        <v>3.7066779911235732E-4</v>
      </c>
      <c r="Q1314">
        <v>24.30886625801131</v>
      </c>
    </row>
    <row r="1315" spans="1:17" x14ac:dyDescent="0.2">
      <c r="A1315" s="14">
        <f t="shared" si="251"/>
        <v>62002</v>
      </c>
      <c r="B1315" s="1">
        <f>B1314+1</f>
        <v>10</v>
      </c>
      <c r="F1315" s="34">
        <v>26.275257545672801</v>
      </c>
      <c r="G1315" s="13">
        <f t="shared" si="244"/>
        <v>0</v>
      </c>
      <c r="H1315" s="13">
        <f t="shared" si="245"/>
        <v>26.275257545672801</v>
      </c>
      <c r="I1315" s="16">
        <f t="shared" si="252"/>
        <v>26.280693039681783</v>
      </c>
      <c r="J1315" s="13">
        <f t="shared" si="246"/>
        <v>25.062557025759013</v>
      </c>
      <c r="K1315" s="13">
        <f t="shared" si="247"/>
        <v>1.2181360139227699</v>
      </c>
      <c r="L1315" s="13">
        <f t="shared" si="248"/>
        <v>0</v>
      </c>
      <c r="M1315" s="13">
        <f t="shared" si="253"/>
        <v>2.2718348977854156E-4</v>
      </c>
      <c r="N1315" s="13">
        <f t="shared" si="249"/>
        <v>1.4085376366269577E-4</v>
      </c>
      <c r="O1315" s="13">
        <f t="shared" si="250"/>
        <v>1.4085376366269577E-4</v>
      </c>
      <c r="Q1315">
        <v>19.879508522079021</v>
      </c>
    </row>
    <row r="1316" spans="1:17" x14ac:dyDescent="0.2">
      <c r="A1316" s="14">
        <f t="shared" si="251"/>
        <v>62033</v>
      </c>
      <c r="B1316" s="1">
        <f>B1315+1</f>
        <v>11</v>
      </c>
      <c r="F1316" s="34">
        <v>45.858129657938363</v>
      </c>
      <c r="G1316" s="13">
        <f t="shared" si="244"/>
        <v>2.0723254484979137</v>
      </c>
      <c r="H1316" s="13">
        <f t="shared" si="245"/>
        <v>43.78580420944045</v>
      </c>
      <c r="I1316" s="16">
        <f t="shared" si="252"/>
        <v>45.003940223363216</v>
      </c>
      <c r="J1316" s="13">
        <f t="shared" si="246"/>
        <v>36.288161930667982</v>
      </c>
      <c r="K1316" s="13">
        <f t="shared" si="247"/>
        <v>8.7157782926952336</v>
      </c>
      <c r="L1316" s="13">
        <f t="shared" si="248"/>
        <v>0</v>
      </c>
      <c r="M1316" s="13">
        <f t="shared" si="253"/>
        <v>8.6329726115845788E-5</v>
      </c>
      <c r="N1316" s="13">
        <f t="shared" si="249"/>
        <v>5.3524430191824388E-5</v>
      </c>
      <c r="O1316" s="13">
        <f t="shared" si="250"/>
        <v>2.0723789729281057</v>
      </c>
      <c r="Q1316">
        <v>15.545509521466791</v>
      </c>
    </row>
    <row r="1317" spans="1:17" x14ac:dyDescent="0.2">
      <c r="A1317" s="14">
        <f t="shared" si="251"/>
        <v>62063</v>
      </c>
      <c r="B1317" s="1">
        <f>B1316+1</f>
        <v>12</v>
      </c>
      <c r="F1317" s="34">
        <v>55.612987519207607</v>
      </c>
      <c r="G1317" s="13">
        <f t="shared" si="244"/>
        <v>3.1629459166843192</v>
      </c>
      <c r="H1317" s="13">
        <f t="shared" si="245"/>
        <v>52.450041602523285</v>
      </c>
      <c r="I1317" s="16">
        <f t="shared" si="252"/>
        <v>61.165819895218519</v>
      </c>
      <c r="J1317" s="13">
        <f t="shared" si="246"/>
        <v>41.3321966374371</v>
      </c>
      <c r="K1317" s="13">
        <f t="shared" si="247"/>
        <v>19.833623257781419</v>
      </c>
      <c r="L1317" s="13">
        <f t="shared" si="248"/>
        <v>8.7556765115212833</v>
      </c>
      <c r="M1317" s="13">
        <f t="shared" si="253"/>
        <v>8.7557093168172084</v>
      </c>
      <c r="N1317" s="13">
        <f t="shared" si="249"/>
        <v>5.4285397764266694</v>
      </c>
      <c r="O1317" s="13">
        <f t="shared" si="250"/>
        <v>8.5914856931109895</v>
      </c>
      <c r="Q1317">
        <v>14.25149059354839</v>
      </c>
    </row>
    <row r="1318" spans="1:17" x14ac:dyDescent="0.2">
      <c r="A1318" s="14">
        <f t="shared" si="251"/>
        <v>62094</v>
      </c>
      <c r="B1318" s="1">
        <v>1</v>
      </c>
      <c r="F1318" s="34">
        <v>3.9427977023380511E-4</v>
      </c>
      <c r="G1318" s="13">
        <f t="shared" si="244"/>
        <v>0</v>
      </c>
      <c r="H1318" s="13">
        <f t="shared" si="245"/>
        <v>3.9427977023380511E-4</v>
      </c>
      <c r="I1318" s="16">
        <f t="shared" si="252"/>
        <v>11.078341026030369</v>
      </c>
      <c r="J1318" s="13">
        <f t="shared" si="246"/>
        <v>10.860716456142994</v>
      </c>
      <c r="K1318" s="13">
        <f t="shared" si="247"/>
        <v>0.21762456988737533</v>
      </c>
      <c r="L1318" s="13">
        <f t="shared" si="248"/>
        <v>0</v>
      </c>
      <c r="M1318" s="13">
        <f t="shared" si="253"/>
        <v>3.327169540390539</v>
      </c>
      <c r="N1318" s="13">
        <f t="shared" si="249"/>
        <v>2.0628451150421343</v>
      </c>
      <c r="O1318" s="13">
        <f t="shared" si="250"/>
        <v>2.0628451150421343</v>
      </c>
      <c r="Q1318">
        <v>13.989574946204961</v>
      </c>
    </row>
    <row r="1319" spans="1:17" x14ac:dyDescent="0.2">
      <c r="A1319" s="14">
        <f t="shared" si="251"/>
        <v>62125</v>
      </c>
      <c r="B1319" s="1">
        <f t="shared" ref="B1319:B1325" si="254">B1318+1</f>
        <v>2</v>
      </c>
      <c r="F1319" s="34">
        <v>51.703732286172688</v>
      </c>
      <c r="G1319" s="13">
        <f t="shared" si="244"/>
        <v>2.7258802174043137</v>
      </c>
      <c r="H1319" s="13">
        <f t="shared" si="245"/>
        <v>48.977852068768371</v>
      </c>
      <c r="I1319" s="16">
        <f t="shared" si="252"/>
        <v>49.195476638655748</v>
      </c>
      <c r="J1319" s="13">
        <f t="shared" si="246"/>
        <v>38.080184923630547</v>
      </c>
      <c r="K1319" s="13">
        <f t="shared" si="247"/>
        <v>11.115291715025201</v>
      </c>
      <c r="L1319" s="13">
        <f t="shared" si="248"/>
        <v>0</v>
      </c>
      <c r="M1319" s="13">
        <f t="shared" si="253"/>
        <v>1.2643244253484047</v>
      </c>
      <c r="N1319" s="13">
        <f t="shared" si="249"/>
        <v>0.78388114371601092</v>
      </c>
      <c r="O1319" s="13">
        <f t="shared" si="250"/>
        <v>3.5097613611203249</v>
      </c>
      <c r="Q1319">
        <v>15.261189592389529</v>
      </c>
    </row>
    <row r="1320" spans="1:17" x14ac:dyDescent="0.2">
      <c r="A1320" s="14">
        <f t="shared" si="251"/>
        <v>62153</v>
      </c>
      <c r="B1320" s="1">
        <f t="shared" si="254"/>
        <v>3</v>
      </c>
      <c r="F1320" s="34">
        <v>166.38082182593209</v>
      </c>
      <c r="G1320" s="13">
        <f t="shared" si="244"/>
        <v>15.547100460979802</v>
      </c>
      <c r="H1320" s="13">
        <f t="shared" si="245"/>
        <v>150.83372136495228</v>
      </c>
      <c r="I1320" s="16">
        <f t="shared" si="252"/>
        <v>161.94901307997748</v>
      </c>
      <c r="J1320" s="13">
        <f t="shared" si="246"/>
        <v>55.319699722612796</v>
      </c>
      <c r="K1320" s="13">
        <f t="shared" si="247"/>
        <v>106.62931335736468</v>
      </c>
      <c r="L1320" s="13">
        <f t="shared" si="248"/>
        <v>96.189556471696719</v>
      </c>
      <c r="M1320" s="13">
        <f t="shared" si="253"/>
        <v>96.669999753329108</v>
      </c>
      <c r="N1320" s="13">
        <f t="shared" si="249"/>
        <v>59.935399847064048</v>
      </c>
      <c r="O1320" s="13">
        <f t="shared" si="250"/>
        <v>75.482500308043853</v>
      </c>
      <c r="Q1320">
        <v>14.95069853242485</v>
      </c>
    </row>
    <row r="1321" spans="1:17" x14ac:dyDescent="0.2">
      <c r="A1321" s="14">
        <f t="shared" si="251"/>
        <v>62184</v>
      </c>
      <c r="B1321" s="1">
        <f t="shared" si="254"/>
        <v>4</v>
      </c>
      <c r="F1321" s="34">
        <v>1.869818336072482</v>
      </c>
      <c r="G1321" s="13">
        <f t="shared" si="244"/>
        <v>0</v>
      </c>
      <c r="H1321" s="13">
        <f t="shared" si="245"/>
        <v>1.869818336072482</v>
      </c>
      <c r="I1321" s="16">
        <f t="shared" si="252"/>
        <v>12.309575221740445</v>
      </c>
      <c r="J1321" s="13">
        <f t="shared" si="246"/>
        <v>12.083880793920434</v>
      </c>
      <c r="K1321" s="13">
        <f t="shared" si="247"/>
        <v>0.22569442782001126</v>
      </c>
      <c r="L1321" s="13">
        <f t="shared" si="248"/>
        <v>0</v>
      </c>
      <c r="M1321" s="13">
        <f t="shared" si="253"/>
        <v>36.734599906265061</v>
      </c>
      <c r="N1321" s="13">
        <f t="shared" si="249"/>
        <v>22.775451941884338</v>
      </c>
      <c r="O1321" s="13">
        <f t="shared" si="250"/>
        <v>22.775451941884338</v>
      </c>
      <c r="Q1321">
        <v>16.01320238896044</v>
      </c>
    </row>
    <row r="1322" spans="1:17" x14ac:dyDescent="0.2">
      <c r="A1322" s="14">
        <f t="shared" si="251"/>
        <v>62214</v>
      </c>
      <c r="B1322" s="1">
        <f t="shared" si="254"/>
        <v>5</v>
      </c>
      <c r="F1322" s="34">
        <v>21.531742693830459</v>
      </c>
      <c r="G1322" s="13">
        <f t="shared" si="244"/>
        <v>0</v>
      </c>
      <c r="H1322" s="13">
        <f t="shared" si="245"/>
        <v>21.531742693830459</v>
      </c>
      <c r="I1322" s="16">
        <f t="shared" si="252"/>
        <v>21.757437121650469</v>
      </c>
      <c r="J1322" s="13">
        <f t="shared" si="246"/>
        <v>21.117276011563238</v>
      </c>
      <c r="K1322" s="13">
        <f t="shared" si="247"/>
        <v>0.64016111008723087</v>
      </c>
      <c r="L1322" s="13">
        <f t="shared" si="248"/>
        <v>0</v>
      </c>
      <c r="M1322" s="13">
        <f t="shared" si="253"/>
        <v>13.959147964380723</v>
      </c>
      <c r="N1322" s="13">
        <f t="shared" si="249"/>
        <v>8.6546717379160487</v>
      </c>
      <c r="O1322" s="13">
        <f t="shared" si="250"/>
        <v>8.6546717379160487</v>
      </c>
      <c r="Q1322">
        <v>20.608667056393479</v>
      </c>
    </row>
    <row r="1323" spans="1:17" x14ac:dyDescent="0.2">
      <c r="A1323" s="14">
        <f t="shared" si="251"/>
        <v>62245</v>
      </c>
      <c r="B1323" s="1">
        <f t="shared" si="254"/>
        <v>6</v>
      </c>
      <c r="F1323" s="34">
        <v>20.770880101036951</v>
      </c>
      <c r="G1323" s="13">
        <f t="shared" si="244"/>
        <v>0</v>
      </c>
      <c r="H1323" s="13">
        <f t="shared" si="245"/>
        <v>20.770880101036951</v>
      </c>
      <c r="I1323" s="16">
        <f t="shared" si="252"/>
        <v>21.411041211124182</v>
      </c>
      <c r="J1323" s="13">
        <f t="shared" si="246"/>
        <v>20.993068946033361</v>
      </c>
      <c r="K1323" s="13">
        <f t="shared" si="247"/>
        <v>0.41797226509082108</v>
      </c>
      <c r="L1323" s="13">
        <f t="shared" si="248"/>
        <v>0</v>
      </c>
      <c r="M1323" s="13">
        <f t="shared" si="253"/>
        <v>5.3044762264646739</v>
      </c>
      <c r="N1323" s="13">
        <f t="shared" si="249"/>
        <v>3.288775260408098</v>
      </c>
      <c r="O1323" s="13">
        <f t="shared" si="250"/>
        <v>3.288775260408098</v>
      </c>
      <c r="Q1323">
        <v>23.396210262443748</v>
      </c>
    </row>
    <row r="1324" spans="1:17" x14ac:dyDescent="0.2">
      <c r="A1324" s="14">
        <f t="shared" si="251"/>
        <v>62275</v>
      </c>
      <c r="B1324" s="1">
        <f t="shared" si="254"/>
        <v>7</v>
      </c>
      <c r="F1324" s="34">
        <v>12.68659326748614</v>
      </c>
      <c r="G1324" s="13">
        <f t="shared" si="244"/>
        <v>0</v>
      </c>
      <c r="H1324" s="13">
        <f t="shared" si="245"/>
        <v>12.68659326748614</v>
      </c>
      <c r="I1324" s="16">
        <f t="shared" si="252"/>
        <v>13.104565532576961</v>
      </c>
      <c r="J1324" s="13">
        <f t="shared" si="246"/>
        <v>13.045305854993957</v>
      </c>
      <c r="K1324" s="13">
        <f t="shared" si="247"/>
        <v>5.9259677583003878E-2</v>
      </c>
      <c r="L1324" s="13">
        <f t="shared" si="248"/>
        <v>0</v>
      </c>
      <c r="M1324" s="13">
        <f t="shared" si="253"/>
        <v>2.0157009660565759</v>
      </c>
      <c r="N1324" s="13">
        <f t="shared" si="249"/>
        <v>1.249734598955077</v>
      </c>
      <c r="O1324" s="13">
        <f t="shared" si="250"/>
        <v>1.249734598955077</v>
      </c>
      <c r="Q1324">
        <v>27.020038698622461</v>
      </c>
    </row>
    <row r="1325" spans="1:17" ht="13.5" customHeight="1" thickBot="1" x14ac:dyDescent="0.25">
      <c r="A1325" s="14">
        <f t="shared" si="251"/>
        <v>62306</v>
      </c>
      <c r="B1325" s="3">
        <f t="shared" si="254"/>
        <v>8</v>
      </c>
      <c r="F1325" s="34">
        <v>2.1235342925712728</v>
      </c>
      <c r="G1325" s="13">
        <f t="shared" si="244"/>
        <v>0</v>
      </c>
      <c r="H1325" s="13">
        <f t="shared" si="245"/>
        <v>2.1235342925712728</v>
      </c>
      <c r="I1325" s="16">
        <f t="shared" si="252"/>
        <v>2.1827939701542767</v>
      </c>
      <c r="J1325" s="13">
        <f t="shared" si="246"/>
        <v>2.1825155315392171</v>
      </c>
      <c r="K1325" s="13">
        <f t="shared" si="247"/>
        <v>2.7843861505960632E-4</v>
      </c>
      <c r="L1325" s="13">
        <f t="shared" si="248"/>
        <v>0</v>
      </c>
      <c r="M1325" s="13">
        <f t="shared" si="253"/>
        <v>0.7659663671014989</v>
      </c>
      <c r="N1325" s="13">
        <f t="shared" si="249"/>
        <v>0.47489914760292934</v>
      </c>
      <c r="O1325" s="13">
        <f t="shared" si="250"/>
        <v>0.47489914760292934</v>
      </c>
      <c r="Q1325">
        <v>26.947365852865399</v>
      </c>
    </row>
    <row r="1326" spans="1:17" x14ac:dyDescent="0.2">
      <c r="A1326" s="14">
        <f t="shared" si="251"/>
        <v>62337</v>
      </c>
      <c r="B1326" s="1">
        <v>9</v>
      </c>
      <c r="F1326" s="34">
        <v>44.092368956567057</v>
      </c>
      <c r="G1326" s="13">
        <f t="shared" si="244"/>
        <v>1.874908449683319</v>
      </c>
      <c r="H1326" s="13">
        <f t="shared" si="245"/>
        <v>42.217460506883739</v>
      </c>
      <c r="I1326" s="16">
        <f t="shared" si="252"/>
        <v>42.217738945498802</v>
      </c>
      <c r="J1326" s="13">
        <f t="shared" si="246"/>
        <v>40.222402664914334</v>
      </c>
      <c r="K1326" s="13">
        <f t="shared" si="247"/>
        <v>1.9953362805844677</v>
      </c>
      <c r="L1326" s="13">
        <f t="shared" si="248"/>
        <v>0</v>
      </c>
      <c r="M1326" s="13">
        <f t="shared" si="253"/>
        <v>0.29106721949856956</v>
      </c>
      <c r="N1326" s="13">
        <f t="shared" si="249"/>
        <v>0.18046167608911312</v>
      </c>
      <c r="O1326" s="13">
        <f t="shared" si="250"/>
        <v>2.0553701257724324</v>
      </c>
      <c r="Q1326">
        <v>26.488002000000009</v>
      </c>
    </row>
    <row r="1327" spans="1:17" x14ac:dyDescent="0.2">
      <c r="A1327" s="14">
        <f t="shared" si="251"/>
        <v>62367</v>
      </c>
      <c r="B1327" s="1">
        <f>B1326+1</f>
        <v>10</v>
      </c>
      <c r="F1327" s="34">
        <v>20.74391794079979</v>
      </c>
      <c r="G1327" s="13">
        <f t="shared" si="244"/>
        <v>0</v>
      </c>
      <c r="H1327" s="13">
        <f t="shared" si="245"/>
        <v>20.74391794079979</v>
      </c>
      <c r="I1327" s="16">
        <f t="shared" si="252"/>
        <v>22.739254221384257</v>
      </c>
      <c r="J1327" s="13">
        <f t="shared" si="246"/>
        <v>22.158118489603723</v>
      </c>
      <c r="K1327" s="13">
        <f t="shared" si="247"/>
        <v>0.58113573178053457</v>
      </c>
      <c r="L1327" s="13">
        <f t="shared" si="248"/>
        <v>0</v>
      </c>
      <c r="M1327" s="13">
        <f t="shared" si="253"/>
        <v>0.11060554340945644</v>
      </c>
      <c r="N1327" s="13">
        <f t="shared" si="249"/>
        <v>6.8575436913862989E-2</v>
      </c>
      <c r="O1327" s="13">
        <f t="shared" si="250"/>
        <v>6.8575436913862989E-2</v>
      </c>
      <c r="Q1327">
        <v>22.27172339202874</v>
      </c>
    </row>
    <row r="1328" spans="1:17" x14ac:dyDescent="0.2">
      <c r="A1328" s="14">
        <f t="shared" si="251"/>
        <v>62398</v>
      </c>
      <c r="B1328" s="1">
        <f>B1327+1</f>
        <v>11</v>
      </c>
      <c r="F1328" s="34">
        <v>11.214284301456789</v>
      </c>
      <c r="G1328" s="13">
        <f t="shared" si="244"/>
        <v>0</v>
      </c>
      <c r="H1328" s="13">
        <f t="shared" si="245"/>
        <v>11.214284301456789</v>
      </c>
      <c r="I1328" s="16">
        <f t="shared" si="252"/>
        <v>11.795420033237324</v>
      </c>
      <c r="J1328" s="13">
        <f t="shared" si="246"/>
        <v>11.58631672653781</v>
      </c>
      <c r="K1328" s="13">
        <f t="shared" si="247"/>
        <v>0.20910330669951449</v>
      </c>
      <c r="L1328" s="13">
        <f t="shared" si="248"/>
        <v>0</v>
      </c>
      <c r="M1328" s="13">
        <f t="shared" si="253"/>
        <v>4.2030106495593453E-2</v>
      </c>
      <c r="N1328" s="13">
        <f t="shared" si="249"/>
        <v>2.6058666027267939E-2</v>
      </c>
      <c r="O1328" s="13">
        <f t="shared" si="250"/>
        <v>2.6058666027267939E-2</v>
      </c>
      <c r="Q1328">
        <v>15.650971500078491</v>
      </c>
    </row>
    <row r="1329" spans="1:17" x14ac:dyDescent="0.2">
      <c r="A1329" s="14">
        <f t="shared" si="251"/>
        <v>62428</v>
      </c>
      <c r="B1329" s="1">
        <f>B1328+1</f>
        <v>12</v>
      </c>
      <c r="F1329" s="34">
        <v>64.607837871590817</v>
      </c>
      <c r="G1329" s="13">
        <f t="shared" si="244"/>
        <v>4.1685954137961527</v>
      </c>
      <c r="H1329" s="13">
        <f t="shared" si="245"/>
        <v>60.439242457794663</v>
      </c>
      <c r="I1329" s="16">
        <f t="shared" si="252"/>
        <v>60.648345764494181</v>
      </c>
      <c r="J1329" s="13">
        <f t="shared" si="246"/>
        <v>40.649326183609261</v>
      </c>
      <c r="K1329" s="13">
        <f t="shared" si="247"/>
        <v>19.999019580884919</v>
      </c>
      <c r="L1329" s="13">
        <f t="shared" si="248"/>
        <v>8.9222889578707978</v>
      </c>
      <c r="M1329" s="13">
        <f t="shared" si="253"/>
        <v>8.9382603983391231</v>
      </c>
      <c r="N1329" s="13">
        <f t="shared" si="249"/>
        <v>5.5417214469702563</v>
      </c>
      <c r="O1329" s="13">
        <f t="shared" si="250"/>
        <v>9.7103168607664081</v>
      </c>
      <c r="Q1329">
        <v>13.912841292594869</v>
      </c>
    </row>
    <row r="1330" spans="1:17" x14ac:dyDescent="0.2">
      <c r="A1330" s="14">
        <f t="shared" si="251"/>
        <v>62459</v>
      </c>
      <c r="B1330" s="1">
        <v>1</v>
      </c>
      <c r="F1330" s="34">
        <v>8.2857849125071752</v>
      </c>
      <c r="G1330" s="13">
        <f t="shared" si="244"/>
        <v>0</v>
      </c>
      <c r="H1330" s="13">
        <f t="shared" si="245"/>
        <v>8.2857849125071752</v>
      </c>
      <c r="I1330" s="16">
        <f t="shared" si="252"/>
        <v>19.362515535521297</v>
      </c>
      <c r="J1330" s="13">
        <f t="shared" si="246"/>
        <v>18.25104951900742</v>
      </c>
      <c r="K1330" s="13">
        <f t="shared" si="247"/>
        <v>1.1114660165138766</v>
      </c>
      <c r="L1330" s="13">
        <f t="shared" si="248"/>
        <v>0</v>
      </c>
      <c r="M1330" s="13">
        <f t="shared" si="253"/>
        <v>3.3965389513688669</v>
      </c>
      <c r="N1330" s="13">
        <f t="shared" si="249"/>
        <v>2.1058541498486973</v>
      </c>
      <c r="O1330" s="13">
        <f t="shared" si="250"/>
        <v>2.1058541498486973</v>
      </c>
      <c r="Q1330">
        <v>13.88152959354839</v>
      </c>
    </row>
    <row r="1331" spans="1:17" x14ac:dyDescent="0.2">
      <c r="A1331" s="14">
        <f t="shared" si="251"/>
        <v>62490</v>
      </c>
      <c r="B1331" s="1">
        <f t="shared" ref="B1331:B1337" si="255">B1330+1</f>
        <v>2</v>
      </c>
      <c r="F1331" s="34">
        <v>0.46376748109319138</v>
      </c>
      <c r="G1331" s="13">
        <f t="shared" si="244"/>
        <v>0</v>
      </c>
      <c r="H1331" s="13">
        <f t="shared" si="245"/>
        <v>0.46376748109319138</v>
      </c>
      <c r="I1331" s="16">
        <f t="shared" si="252"/>
        <v>1.5752334976070679</v>
      </c>
      <c r="J1331" s="13">
        <f t="shared" si="246"/>
        <v>1.5746940810808783</v>
      </c>
      <c r="K1331" s="13">
        <f t="shared" si="247"/>
        <v>5.3941652618960667E-4</v>
      </c>
      <c r="L1331" s="13">
        <f t="shared" si="248"/>
        <v>0</v>
      </c>
      <c r="M1331" s="13">
        <f t="shared" si="253"/>
        <v>1.2906848015201695</v>
      </c>
      <c r="N1331" s="13">
        <f t="shared" si="249"/>
        <v>0.80022457694250504</v>
      </c>
      <c r="O1331" s="13">
        <f t="shared" si="250"/>
        <v>0.80022457694250504</v>
      </c>
      <c r="Q1331">
        <v>15.268171488041011</v>
      </c>
    </row>
    <row r="1332" spans="1:17" x14ac:dyDescent="0.2">
      <c r="A1332" s="14">
        <f t="shared" si="251"/>
        <v>62518</v>
      </c>
      <c r="B1332" s="1">
        <f t="shared" si="255"/>
        <v>3</v>
      </c>
      <c r="F1332" s="34">
        <v>60.370568520912883</v>
      </c>
      <c r="G1332" s="13">
        <f t="shared" si="244"/>
        <v>3.694856816187619</v>
      </c>
      <c r="H1332" s="13">
        <f t="shared" si="245"/>
        <v>56.675711704725266</v>
      </c>
      <c r="I1332" s="16">
        <f t="shared" si="252"/>
        <v>56.676251121251454</v>
      </c>
      <c r="J1332" s="13">
        <f t="shared" si="246"/>
        <v>41.447589516354213</v>
      </c>
      <c r="K1332" s="13">
        <f t="shared" si="247"/>
        <v>15.228661604897241</v>
      </c>
      <c r="L1332" s="13">
        <f t="shared" si="248"/>
        <v>4.1168555756253022</v>
      </c>
      <c r="M1332" s="13">
        <f t="shared" si="253"/>
        <v>4.6073158002029659</v>
      </c>
      <c r="N1332" s="13">
        <f t="shared" si="249"/>
        <v>2.8565357961258391</v>
      </c>
      <c r="O1332" s="13">
        <f t="shared" si="250"/>
        <v>6.5513926123134585</v>
      </c>
      <c r="Q1332">
        <v>15.4085108748463</v>
      </c>
    </row>
    <row r="1333" spans="1:17" x14ac:dyDescent="0.2">
      <c r="A1333" s="14">
        <f t="shared" si="251"/>
        <v>62549</v>
      </c>
      <c r="B1333" s="1">
        <f t="shared" si="255"/>
        <v>4</v>
      </c>
      <c r="F1333" s="34">
        <v>38.078090312649252</v>
      </c>
      <c r="G1333" s="13">
        <f t="shared" si="244"/>
        <v>1.2024952291405362</v>
      </c>
      <c r="H1333" s="13">
        <f t="shared" si="245"/>
        <v>36.875595083508713</v>
      </c>
      <c r="I1333" s="16">
        <f t="shared" si="252"/>
        <v>47.987401112780653</v>
      </c>
      <c r="J1333" s="13">
        <f t="shared" si="246"/>
        <v>39.293116963830791</v>
      </c>
      <c r="K1333" s="13">
        <f t="shared" si="247"/>
        <v>8.6942841489498619</v>
      </c>
      <c r="L1333" s="13">
        <f t="shared" si="248"/>
        <v>0</v>
      </c>
      <c r="M1333" s="13">
        <f t="shared" si="253"/>
        <v>1.7507800040771269</v>
      </c>
      <c r="N1333" s="13">
        <f t="shared" si="249"/>
        <v>1.0854836025278187</v>
      </c>
      <c r="O1333" s="13">
        <f t="shared" si="250"/>
        <v>2.2879788316683549</v>
      </c>
      <c r="Q1333">
        <v>17.104858557277751</v>
      </c>
    </row>
    <row r="1334" spans="1:17" x14ac:dyDescent="0.2">
      <c r="A1334" s="14">
        <f t="shared" si="251"/>
        <v>62579</v>
      </c>
      <c r="B1334" s="1">
        <f t="shared" si="255"/>
        <v>5</v>
      </c>
      <c r="F1334" s="34">
        <v>1.9591555856002461</v>
      </c>
      <c r="G1334" s="13">
        <f t="shared" si="244"/>
        <v>0</v>
      </c>
      <c r="H1334" s="13">
        <f t="shared" si="245"/>
        <v>1.9591555856002461</v>
      </c>
      <c r="I1334" s="16">
        <f t="shared" si="252"/>
        <v>10.653439734550108</v>
      </c>
      <c r="J1334" s="13">
        <f t="shared" si="246"/>
        <v>10.544847949637949</v>
      </c>
      <c r="K1334" s="13">
        <f t="shared" si="247"/>
        <v>0.10859178491215893</v>
      </c>
      <c r="L1334" s="13">
        <f t="shared" si="248"/>
        <v>0</v>
      </c>
      <c r="M1334" s="13">
        <f t="shared" si="253"/>
        <v>0.66529640154930814</v>
      </c>
      <c r="N1334" s="13">
        <f t="shared" si="249"/>
        <v>0.41248376896057104</v>
      </c>
      <c r="O1334" s="13">
        <f t="shared" si="250"/>
        <v>0.41248376896057104</v>
      </c>
      <c r="Q1334">
        <v>18.217691299003601</v>
      </c>
    </row>
    <row r="1335" spans="1:17" x14ac:dyDescent="0.2">
      <c r="A1335" s="14">
        <f t="shared" si="251"/>
        <v>62610</v>
      </c>
      <c r="B1335" s="1">
        <f t="shared" si="255"/>
        <v>6</v>
      </c>
      <c r="F1335" s="34">
        <v>3.8281365396354201</v>
      </c>
      <c r="G1335" s="13">
        <f t="shared" si="244"/>
        <v>0</v>
      </c>
      <c r="H1335" s="13">
        <f t="shared" si="245"/>
        <v>3.8281365396354201</v>
      </c>
      <c r="I1335" s="16">
        <f t="shared" si="252"/>
        <v>3.936728324547579</v>
      </c>
      <c r="J1335" s="13">
        <f t="shared" si="246"/>
        <v>3.9336233792983064</v>
      </c>
      <c r="K1335" s="13">
        <f t="shared" si="247"/>
        <v>3.1049452492726282E-3</v>
      </c>
      <c r="L1335" s="13">
        <f t="shared" si="248"/>
        <v>0</v>
      </c>
      <c r="M1335" s="13">
        <f t="shared" si="253"/>
        <v>0.2528126325887371</v>
      </c>
      <c r="N1335" s="13">
        <f t="shared" si="249"/>
        <v>0.156743832205017</v>
      </c>
      <c r="O1335" s="13">
        <f t="shared" si="250"/>
        <v>0.156743832205017</v>
      </c>
      <c r="Q1335">
        <v>22.33193151883615</v>
      </c>
    </row>
    <row r="1336" spans="1:17" x14ac:dyDescent="0.2">
      <c r="A1336" s="14">
        <f t="shared" si="251"/>
        <v>62640</v>
      </c>
      <c r="B1336" s="1">
        <f t="shared" si="255"/>
        <v>7</v>
      </c>
      <c r="F1336" s="34">
        <v>9.0089769710211279E-2</v>
      </c>
      <c r="G1336" s="13">
        <f t="shared" si="244"/>
        <v>0</v>
      </c>
      <c r="H1336" s="13">
        <f t="shared" si="245"/>
        <v>9.0089769710211279E-2</v>
      </c>
      <c r="I1336" s="16">
        <f t="shared" si="252"/>
        <v>9.3194714959483907E-2</v>
      </c>
      <c r="J1336" s="13">
        <f t="shared" si="246"/>
        <v>9.3194683746975523E-2</v>
      </c>
      <c r="K1336" s="13">
        <f t="shared" si="247"/>
        <v>3.1212508383449133E-8</v>
      </c>
      <c r="L1336" s="13">
        <f t="shared" si="248"/>
        <v>0</v>
      </c>
      <c r="M1336" s="13">
        <f t="shared" si="253"/>
        <v>9.6068800383720093E-2</v>
      </c>
      <c r="N1336" s="13">
        <f t="shared" si="249"/>
        <v>5.9562656237906457E-2</v>
      </c>
      <c r="O1336" s="13">
        <f t="shared" si="250"/>
        <v>5.9562656237906457E-2</v>
      </c>
      <c r="Q1336">
        <v>24.315506944368309</v>
      </c>
    </row>
    <row r="1337" spans="1:17" ht="13.5" customHeight="1" thickBot="1" x14ac:dyDescent="0.25">
      <c r="A1337" s="14">
        <f t="shared" si="251"/>
        <v>62671</v>
      </c>
      <c r="B1337" s="3">
        <f t="shared" si="255"/>
        <v>8</v>
      </c>
      <c r="F1337" s="34">
        <v>5.7921633421698102</v>
      </c>
      <c r="G1337" s="13">
        <f t="shared" si="244"/>
        <v>0</v>
      </c>
      <c r="H1337" s="13">
        <f t="shared" si="245"/>
        <v>5.7921633421698102</v>
      </c>
      <c r="I1337" s="16">
        <f t="shared" si="252"/>
        <v>5.7921633733823183</v>
      </c>
      <c r="J1337" s="13">
        <f t="shared" si="246"/>
        <v>5.7843327790565597</v>
      </c>
      <c r="K1337" s="13">
        <f t="shared" si="247"/>
        <v>7.8305943257586108E-3</v>
      </c>
      <c r="L1337" s="13">
        <f t="shared" si="248"/>
        <v>0</v>
      </c>
      <c r="M1337" s="13">
        <f t="shared" si="253"/>
        <v>3.6506144145813636E-2</v>
      </c>
      <c r="N1337" s="13">
        <f t="shared" si="249"/>
        <v>2.2633809370404455E-2</v>
      </c>
      <c r="O1337" s="13">
        <f t="shared" si="250"/>
        <v>2.2633809370404455E-2</v>
      </c>
      <c r="Q1337">
        <v>23.986362431508081</v>
      </c>
    </row>
    <row r="1338" spans="1:17" x14ac:dyDescent="0.2">
      <c r="A1338" s="14">
        <f t="shared" si="251"/>
        <v>62702</v>
      </c>
      <c r="B1338" s="1">
        <v>9</v>
      </c>
      <c r="F1338" s="34">
        <v>1.687657200306782</v>
      </c>
      <c r="G1338" s="13">
        <f t="shared" si="244"/>
        <v>0</v>
      </c>
      <c r="H1338" s="13">
        <f t="shared" si="245"/>
        <v>1.687657200306782</v>
      </c>
      <c r="I1338" s="16">
        <f t="shared" si="252"/>
        <v>1.6954877946325406</v>
      </c>
      <c r="J1338" s="13">
        <f t="shared" si="246"/>
        <v>1.6952882088203092</v>
      </c>
      <c r="K1338" s="13">
        <f t="shared" si="247"/>
        <v>1.9958581223145089E-4</v>
      </c>
      <c r="L1338" s="13">
        <f t="shared" si="248"/>
        <v>0</v>
      </c>
      <c r="M1338" s="13">
        <f t="shared" si="253"/>
        <v>1.3872334775409181E-2</v>
      </c>
      <c r="N1338" s="13">
        <f t="shared" si="249"/>
        <v>8.6008475607536918E-3</v>
      </c>
      <c r="O1338" s="13">
        <f t="shared" si="250"/>
        <v>8.6008475607536918E-3</v>
      </c>
      <c r="Q1338">
        <v>23.88495600000001</v>
      </c>
    </row>
    <row r="1339" spans="1:17" x14ac:dyDescent="0.2">
      <c r="A1339" s="14">
        <f t="shared" si="251"/>
        <v>62732</v>
      </c>
      <c r="B1339" s="1">
        <f>B1338+1</f>
        <v>10</v>
      </c>
      <c r="F1339" s="34">
        <v>2.1639925729318761</v>
      </c>
      <c r="G1339" s="13">
        <f t="shared" si="244"/>
        <v>0</v>
      </c>
      <c r="H1339" s="13">
        <f t="shared" si="245"/>
        <v>2.1639925729318761</v>
      </c>
      <c r="I1339" s="16">
        <f t="shared" si="252"/>
        <v>2.1641921587441075</v>
      </c>
      <c r="J1339" s="13">
        <f t="shared" si="246"/>
        <v>2.1637116588828871</v>
      </c>
      <c r="K1339" s="13">
        <f t="shared" si="247"/>
        <v>4.8049986122045141E-4</v>
      </c>
      <c r="L1339" s="13">
        <f t="shared" si="248"/>
        <v>0</v>
      </c>
      <c r="M1339" s="13">
        <f t="shared" si="253"/>
        <v>5.2714872146554896E-3</v>
      </c>
      <c r="N1339" s="13">
        <f t="shared" si="249"/>
        <v>3.2683220730864034E-3</v>
      </c>
      <c r="O1339" s="13">
        <f t="shared" si="250"/>
        <v>3.2683220730864034E-3</v>
      </c>
      <c r="Q1339">
        <v>22.841896157545051</v>
      </c>
    </row>
    <row r="1340" spans="1:17" x14ac:dyDescent="0.2">
      <c r="A1340" s="14">
        <f t="shared" si="251"/>
        <v>62763</v>
      </c>
      <c r="B1340" s="1">
        <f>B1339+1</f>
        <v>11</v>
      </c>
      <c r="F1340" s="34">
        <v>31.488073054313301</v>
      </c>
      <c r="G1340" s="13">
        <f t="shared" si="244"/>
        <v>0.46571281674076287</v>
      </c>
      <c r="H1340" s="13">
        <f t="shared" si="245"/>
        <v>31.022360237572538</v>
      </c>
      <c r="I1340" s="16">
        <f t="shared" si="252"/>
        <v>31.022840737433761</v>
      </c>
      <c r="J1340" s="13">
        <f t="shared" si="246"/>
        <v>28.250403986390968</v>
      </c>
      <c r="K1340" s="13">
        <f t="shared" si="247"/>
        <v>2.7724367510427932</v>
      </c>
      <c r="L1340" s="13">
        <f t="shared" si="248"/>
        <v>0</v>
      </c>
      <c r="M1340" s="13">
        <f t="shared" si="253"/>
        <v>2.0031651415690862E-3</v>
      </c>
      <c r="N1340" s="13">
        <f t="shared" si="249"/>
        <v>1.2419623877728335E-3</v>
      </c>
      <c r="O1340" s="13">
        <f t="shared" si="250"/>
        <v>0.46695477912853572</v>
      </c>
      <c r="Q1340">
        <v>17.08779340775336</v>
      </c>
    </row>
    <row r="1341" spans="1:17" x14ac:dyDescent="0.2">
      <c r="A1341" s="14">
        <f t="shared" si="251"/>
        <v>62793</v>
      </c>
      <c r="B1341" s="1">
        <f>B1340+1</f>
        <v>12</v>
      </c>
      <c r="F1341" s="34">
        <v>0.66746050947343605</v>
      </c>
      <c r="G1341" s="13">
        <f t="shared" si="244"/>
        <v>0</v>
      </c>
      <c r="H1341" s="13">
        <f t="shared" si="245"/>
        <v>0.66746050947343605</v>
      </c>
      <c r="I1341" s="16">
        <f t="shared" si="252"/>
        <v>3.4398972605162292</v>
      </c>
      <c r="J1341" s="13">
        <f t="shared" si="246"/>
        <v>3.4343906074919759</v>
      </c>
      <c r="K1341" s="13">
        <f t="shared" si="247"/>
        <v>5.5066530242533496E-3</v>
      </c>
      <c r="L1341" s="13">
        <f t="shared" si="248"/>
        <v>0</v>
      </c>
      <c r="M1341" s="13">
        <f t="shared" si="253"/>
        <v>7.6120275379625273E-4</v>
      </c>
      <c r="N1341" s="13">
        <f t="shared" si="249"/>
        <v>4.719457073536767E-4</v>
      </c>
      <c r="O1341" s="13">
        <f t="shared" si="250"/>
        <v>4.719457073536767E-4</v>
      </c>
      <c r="Q1341">
        <v>15.39713909354839</v>
      </c>
    </row>
    <row r="1342" spans="1:17" x14ac:dyDescent="0.2">
      <c r="A1342" s="14">
        <f t="shared" si="251"/>
        <v>62824</v>
      </c>
      <c r="B1342" s="1">
        <v>1</v>
      </c>
      <c r="F1342" s="34">
        <v>26.872396638397301</v>
      </c>
      <c r="G1342" s="13">
        <f t="shared" si="244"/>
        <v>0</v>
      </c>
      <c r="H1342" s="13">
        <f t="shared" si="245"/>
        <v>26.872396638397301</v>
      </c>
      <c r="I1342" s="16">
        <f t="shared" si="252"/>
        <v>26.877903291421553</v>
      </c>
      <c r="J1342" s="13">
        <f t="shared" si="246"/>
        <v>24.47677440607432</v>
      </c>
      <c r="K1342" s="13">
        <f t="shared" si="247"/>
        <v>2.4011288853472337</v>
      </c>
      <c r="L1342" s="13">
        <f t="shared" si="248"/>
        <v>0</v>
      </c>
      <c r="M1342" s="13">
        <f t="shared" si="253"/>
        <v>2.8925704644257603E-4</v>
      </c>
      <c r="N1342" s="13">
        <f t="shared" si="249"/>
        <v>1.7933936879439713E-4</v>
      </c>
      <c r="O1342" s="13">
        <f t="shared" si="250"/>
        <v>1.7933936879439713E-4</v>
      </c>
      <c r="Q1342">
        <v>15.044305898481049</v>
      </c>
    </row>
    <row r="1343" spans="1:17" x14ac:dyDescent="0.2">
      <c r="A1343" s="14">
        <f t="shared" si="251"/>
        <v>62855</v>
      </c>
      <c r="B1343" s="1">
        <f t="shared" ref="B1343:B1349" si="256">B1342+1</f>
        <v>2</v>
      </c>
      <c r="F1343" s="34">
        <v>119.8496339104717</v>
      </c>
      <c r="G1343" s="13">
        <f t="shared" si="244"/>
        <v>10.344783146740022</v>
      </c>
      <c r="H1343" s="13">
        <f t="shared" si="245"/>
        <v>109.50485076373167</v>
      </c>
      <c r="I1343" s="16">
        <f t="shared" si="252"/>
        <v>111.9059796490789</v>
      </c>
      <c r="J1343" s="13">
        <f t="shared" si="246"/>
        <v>54.639214155527</v>
      </c>
      <c r="K1343" s="13">
        <f t="shared" si="247"/>
        <v>57.266765493551901</v>
      </c>
      <c r="L1343" s="13">
        <f t="shared" si="248"/>
        <v>46.464056513102079</v>
      </c>
      <c r="M1343" s="13">
        <f t="shared" si="253"/>
        <v>46.464166430779727</v>
      </c>
      <c r="N1343" s="13">
        <f t="shared" si="249"/>
        <v>28.80778318708343</v>
      </c>
      <c r="O1343" s="13">
        <f t="shared" si="250"/>
        <v>39.152566333823451</v>
      </c>
      <c r="Q1343">
        <v>15.835280565429141</v>
      </c>
    </row>
    <row r="1344" spans="1:17" x14ac:dyDescent="0.2">
      <c r="A1344" s="14">
        <f t="shared" si="251"/>
        <v>62884</v>
      </c>
      <c r="B1344" s="1">
        <f t="shared" si="256"/>
        <v>3</v>
      </c>
      <c r="F1344" s="34">
        <v>52.68878409218128</v>
      </c>
      <c r="G1344" s="13">
        <f t="shared" si="244"/>
        <v>2.8360117720753903</v>
      </c>
      <c r="H1344" s="13">
        <f t="shared" si="245"/>
        <v>49.852772320105892</v>
      </c>
      <c r="I1344" s="16">
        <f t="shared" si="252"/>
        <v>60.655481300555707</v>
      </c>
      <c r="J1344" s="13">
        <f t="shared" si="246"/>
        <v>43.147034729714392</v>
      </c>
      <c r="K1344" s="13">
        <f t="shared" si="247"/>
        <v>17.508446570841315</v>
      </c>
      <c r="L1344" s="13">
        <f t="shared" si="248"/>
        <v>6.4134033053417108</v>
      </c>
      <c r="M1344" s="13">
        <f t="shared" si="253"/>
        <v>24.069786549038007</v>
      </c>
      <c r="N1344" s="13">
        <f t="shared" si="249"/>
        <v>14.923267660403564</v>
      </c>
      <c r="O1344" s="13">
        <f t="shared" si="250"/>
        <v>17.759279432478955</v>
      </c>
      <c r="Q1344">
        <v>15.55391198115613</v>
      </c>
    </row>
    <row r="1345" spans="1:17" x14ac:dyDescent="0.2">
      <c r="A1345" s="14">
        <f t="shared" si="251"/>
        <v>62915</v>
      </c>
      <c r="B1345" s="1">
        <f t="shared" si="256"/>
        <v>4</v>
      </c>
      <c r="F1345" s="34">
        <v>3.7608893103865548</v>
      </c>
      <c r="G1345" s="13">
        <f t="shared" si="244"/>
        <v>0</v>
      </c>
      <c r="H1345" s="13">
        <f t="shared" si="245"/>
        <v>3.7608893103865548</v>
      </c>
      <c r="I1345" s="16">
        <f t="shared" si="252"/>
        <v>14.855932575886161</v>
      </c>
      <c r="J1345" s="13">
        <f t="shared" si="246"/>
        <v>14.640016601262749</v>
      </c>
      <c r="K1345" s="13">
        <f t="shared" si="247"/>
        <v>0.21591597462341205</v>
      </c>
      <c r="L1345" s="13">
        <f t="shared" si="248"/>
        <v>0</v>
      </c>
      <c r="M1345" s="13">
        <f t="shared" si="253"/>
        <v>9.1465188886344428</v>
      </c>
      <c r="N1345" s="13">
        <f t="shared" si="249"/>
        <v>5.6708417109533542</v>
      </c>
      <c r="O1345" s="13">
        <f t="shared" si="250"/>
        <v>5.6708417109533542</v>
      </c>
      <c r="Q1345">
        <v>20.362111674565629</v>
      </c>
    </row>
    <row r="1346" spans="1:17" x14ac:dyDescent="0.2">
      <c r="A1346" s="14">
        <f t="shared" si="251"/>
        <v>62945</v>
      </c>
      <c r="B1346" s="1">
        <f t="shared" si="256"/>
        <v>5</v>
      </c>
      <c r="F1346" s="34">
        <v>69.549104284320933</v>
      </c>
      <c r="G1346" s="13">
        <f t="shared" si="244"/>
        <v>4.7210428574316143</v>
      </c>
      <c r="H1346" s="13">
        <f t="shared" si="245"/>
        <v>64.82806142688932</v>
      </c>
      <c r="I1346" s="16">
        <f t="shared" si="252"/>
        <v>65.043977401512734</v>
      </c>
      <c r="J1346" s="13">
        <f t="shared" si="246"/>
        <v>51.564901448472959</v>
      </c>
      <c r="K1346" s="13">
        <f t="shared" si="247"/>
        <v>13.479075953039775</v>
      </c>
      <c r="L1346" s="13">
        <f t="shared" si="248"/>
        <v>2.3544056004129339</v>
      </c>
      <c r="M1346" s="13">
        <f t="shared" si="253"/>
        <v>5.8300827780940221</v>
      </c>
      <c r="N1346" s="13">
        <f t="shared" si="249"/>
        <v>3.6146513224182937</v>
      </c>
      <c r="O1346" s="13">
        <f t="shared" si="250"/>
        <v>8.3356941798499076</v>
      </c>
      <c r="Q1346">
        <v>20.100322433870598</v>
      </c>
    </row>
    <row r="1347" spans="1:17" x14ac:dyDescent="0.2">
      <c r="A1347" s="14">
        <f t="shared" si="251"/>
        <v>62976</v>
      </c>
      <c r="B1347" s="1">
        <f t="shared" si="256"/>
        <v>6</v>
      </c>
      <c r="F1347" s="34">
        <v>4.6237840005195849</v>
      </c>
      <c r="G1347" s="13">
        <f t="shared" si="244"/>
        <v>0</v>
      </c>
      <c r="H1347" s="13">
        <f t="shared" si="245"/>
        <v>4.6237840005195849</v>
      </c>
      <c r="I1347" s="16">
        <f t="shared" si="252"/>
        <v>15.748454353146426</v>
      </c>
      <c r="J1347" s="13">
        <f t="shared" si="246"/>
        <v>15.58581065556878</v>
      </c>
      <c r="K1347" s="13">
        <f t="shared" si="247"/>
        <v>0.16264369757764641</v>
      </c>
      <c r="L1347" s="13">
        <f t="shared" si="248"/>
        <v>0</v>
      </c>
      <c r="M1347" s="13">
        <f t="shared" si="253"/>
        <v>2.2154314556757284</v>
      </c>
      <c r="N1347" s="13">
        <f t="shared" si="249"/>
        <v>1.3735675025189515</v>
      </c>
      <c r="O1347" s="13">
        <f t="shared" si="250"/>
        <v>1.3735675025189515</v>
      </c>
      <c r="Q1347">
        <v>23.655504591016928</v>
      </c>
    </row>
    <row r="1348" spans="1:17" x14ac:dyDescent="0.2">
      <c r="A1348" s="14">
        <f t="shared" si="251"/>
        <v>63006</v>
      </c>
      <c r="B1348" s="1">
        <f t="shared" si="256"/>
        <v>7</v>
      </c>
      <c r="F1348" s="34">
        <v>0.34010222746848429</v>
      </c>
      <c r="G1348" s="13">
        <f t="shared" si="244"/>
        <v>0</v>
      </c>
      <c r="H1348" s="13">
        <f t="shared" si="245"/>
        <v>0.34010222746848429</v>
      </c>
      <c r="I1348" s="16">
        <f t="shared" si="252"/>
        <v>0.50274592504613069</v>
      </c>
      <c r="J1348" s="13">
        <f t="shared" si="246"/>
        <v>0.50274178646474144</v>
      </c>
      <c r="K1348" s="13">
        <f t="shared" si="247"/>
        <v>4.1385813892569345E-6</v>
      </c>
      <c r="L1348" s="13">
        <f t="shared" si="248"/>
        <v>0</v>
      </c>
      <c r="M1348" s="13">
        <f t="shared" si="253"/>
        <v>0.84186395315677687</v>
      </c>
      <c r="N1348" s="13">
        <f t="shared" si="249"/>
        <v>0.52195565095720164</v>
      </c>
      <c r="O1348" s="13">
        <f t="shared" si="250"/>
        <v>0.52195565095720164</v>
      </c>
      <c r="Q1348">
        <v>25.528246224020151</v>
      </c>
    </row>
    <row r="1349" spans="1:17" ht="13.5" customHeight="1" thickBot="1" x14ac:dyDescent="0.25">
      <c r="A1349" s="14">
        <f t="shared" si="251"/>
        <v>63037</v>
      </c>
      <c r="B1349" s="3">
        <f t="shared" si="256"/>
        <v>8</v>
      </c>
      <c r="F1349" s="34">
        <v>21.916170157867949</v>
      </c>
      <c r="G1349" s="13">
        <f t="shared" si="244"/>
        <v>0</v>
      </c>
      <c r="H1349" s="13">
        <f t="shared" si="245"/>
        <v>21.916170157867949</v>
      </c>
      <c r="I1349" s="16">
        <f t="shared" si="252"/>
        <v>21.916174296449338</v>
      </c>
      <c r="J1349" s="13">
        <f t="shared" si="246"/>
        <v>21.592564914622084</v>
      </c>
      <c r="K1349" s="13">
        <f t="shared" si="247"/>
        <v>0.32360938182725363</v>
      </c>
      <c r="L1349" s="13">
        <f t="shared" si="248"/>
        <v>0</v>
      </c>
      <c r="M1349" s="13">
        <f t="shared" si="253"/>
        <v>0.31990830219957522</v>
      </c>
      <c r="N1349" s="13">
        <f t="shared" si="249"/>
        <v>0.19834314736373665</v>
      </c>
      <c r="O1349" s="13">
        <f t="shared" si="250"/>
        <v>0.19834314736373665</v>
      </c>
      <c r="Q1349">
        <v>25.78382400000001</v>
      </c>
    </row>
    <row r="1350" spans="1:17" x14ac:dyDescent="0.2">
      <c r="A1350" s="14">
        <f t="shared" si="251"/>
        <v>63068</v>
      </c>
      <c r="B1350" s="1">
        <v>9</v>
      </c>
      <c r="F1350" s="34">
        <v>25.412017930381531</v>
      </c>
      <c r="G1350" s="13">
        <f t="shared" ref="G1350:G1413" si="257">IF((F1350-$J$2)&gt;0,$I$2*(F1350-$J$2),0)</f>
        <v>0</v>
      </c>
      <c r="H1350" s="13">
        <f t="shared" ref="H1350:H1413" si="258">F1350-G1350</f>
        <v>25.412017930381531</v>
      </c>
      <c r="I1350" s="16">
        <f t="shared" si="252"/>
        <v>25.735627312208784</v>
      </c>
      <c r="J1350" s="13">
        <f t="shared" ref="J1350:J1413" si="259">I1350/SQRT(1+(I1350/($K$2*(300+(25*Q1350)+0.05*(Q1350)^3)))^2)</f>
        <v>25.238162795988512</v>
      </c>
      <c r="K1350" s="13">
        <f t="shared" ref="K1350:K1413" si="260">I1350-J1350</f>
        <v>0.49746451622027266</v>
      </c>
      <c r="L1350" s="13">
        <f t="shared" ref="L1350:L1413" si="261">IF(K1350&gt;$N$2,(K1350-$N$2)/$L$2,0)</f>
        <v>0</v>
      </c>
      <c r="M1350" s="13">
        <f t="shared" si="253"/>
        <v>0.12156515483583857</v>
      </c>
      <c r="N1350" s="13">
        <f t="shared" ref="N1350:N1413" si="262">$M$2*M1350</f>
        <v>7.5370395998219916E-2</v>
      </c>
      <c r="O1350" s="13">
        <f t="shared" ref="O1350:O1413" si="263">N1350+G1350</f>
        <v>7.5370395998219916E-2</v>
      </c>
      <c r="Q1350">
        <v>26.109107198830841</v>
      </c>
    </row>
    <row r="1351" spans="1:17" x14ac:dyDescent="0.2">
      <c r="A1351" s="14">
        <f t="shared" ref="A1351:A1414" si="264">EDATE(A1350,1)</f>
        <v>63098</v>
      </c>
      <c r="B1351" s="1">
        <f>B1350+1</f>
        <v>10</v>
      </c>
      <c r="F1351" s="34">
        <v>27.981804636228379</v>
      </c>
      <c r="G1351" s="13">
        <f t="shared" si="257"/>
        <v>7.3702173622952546E-2</v>
      </c>
      <c r="H1351" s="13">
        <f t="shared" si="258"/>
        <v>27.908102462605427</v>
      </c>
      <c r="I1351" s="16">
        <f t="shared" ref="I1351:I1414" si="265">H1351+K1350-L1350</f>
        <v>28.4055669788257</v>
      </c>
      <c r="J1351" s="13">
        <f t="shared" si="259"/>
        <v>27.4661429698773</v>
      </c>
      <c r="K1351" s="13">
        <f t="shared" si="260"/>
        <v>0.93942400894840006</v>
      </c>
      <c r="L1351" s="13">
        <f t="shared" si="261"/>
        <v>0</v>
      </c>
      <c r="M1351" s="13">
        <f t="shared" ref="M1351:M1414" si="266">L1351+M1350-N1350</f>
        <v>4.6194758837618657E-2</v>
      </c>
      <c r="N1351" s="13">
        <f t="shared" si="262"/>
        <v>2.8640750479323566E-2</v>
      </c>
      <c r="O1351" s="13">
        <f t="shared" si="263"/>
        <v>0.10234292410227611</v>
      </c>
      <c r="Q1351">
        <v>23.518823335355471</v>
      </c>
    </row>
    <row r="1352" spans="1:17" x14ac:dyDescent="0.2">
      <c r="A1352" s="14">
        <f t="shared" si="264"/>
        <v>63129</v>
      </c>
      <c r="B1352" s="1">
        <f>B1351+1</f>
        <v>11</v>
      </c>
      <c r="F1352" s="34">
        <v>13.448086877681529</v>
      </c>
      <c r="G1352" s="13">
        <f t="shared" si="257"/>
        <v>0</v>
      </c>
      <c r="H1352" s="13">
        <f t="shared" si="258"/>
        <v>13.448086877681529</v>
      </c>
      <c r="I1352" s="16">
        <f t="shared" si="265"/>
        <v>14.387510886629929</v>
      </c>
      <c r="J1352" s="13">
        <f t="shared" si="259"/>
        <v>14.060945310316194</v>
      </c>
      <c r="K1352" s="13">
        <f t="shared" si="260"/>
        <v>0.32656557631373495</v>
      </c>
      <c r="L1352" s="13">
        <f t="shared" si="261"/>
        <v>0</v>
      </c>
      <c r="M1352" s="13">
        <f t="shared" si="266"/>
        <v>1.7554008358295091E-2</v>
      </c>
      <c r="N1352" s="13">
        <f t="shared" si="262"/>
        <v>1.0883485182142957E-2</v>
      </c>
      <c r="O1352" s="13">
        <f t="shared" si="263"/>
        <v>1.0883485182142957E-2</v>
      </c>
      <c r="Q1352">
        <v>16.667039654317009</v>
      </c>
    </row>
    <row r="1353" spans="1:17" x14ac:dyDescent="0.2">
      <c r="A1353" s="14">
        <f t="shared" si="264"/>
        <v>63159</v>
      </c>
      <c r="B1353" s="1">
        <f>B1352+1</f>
        <v>12</v>
      </c>
      <c r="F1353" s="34">
        <v>37.84925384531617</v>
      </c>
      <c r="G1353" s="13">
        <f t="shared" si="257"/>
        <v>1.1769106702786549</v>
      </c>
      <c r="H1353" s="13">
        <f t="shared" si="258"/>
        <v>36.672343175037518</v>
      </c>
      <c r="I1353" s="16">
        <f t="shared" si="265"/>
        <v>36.998908751351252</v>
      </c>
      <c r="J1353" s="13">
        <f t="shared" si="259"/>
        <v>31.61944701907543</v>
      </c>
      <c r="K1353" s="13">
        <f t="shared" si="260"/>
        <v>5.3794617322758214</v>
      </c>
      <c r="L1353" s="13">
        <f t="shared" si="261"/>
        <v>0</v>
      </c>
      <c r="M1353" s="13">
        <f t="shared" si="266"/>
        <v>6.6705231761521339E-3</v>
      </c>
      <c r="N1353" s="13">
        <f t="shared" si="262"/>
        <v>4.1357243692143227E-3</v>
      </c>
      <c r="O1353" s="13">
        <f t="shared" si="263"/>
        <v>1.1810463946478693</v>
      </c>
      <c r="Q1353">
        <v>15.43724455598807</v>
      </c>
    </row>
    <row r="1354" spans="1:17" x14ac:dyDescent="0.2">
      <c r="A1354" s="14">
        <f t="shared" si="264"/>
        <v>63190</v>
      </c>
      <c r="B1354" s="1">
        <v>1</v>
      </c>
      <c r="F1354" s="34">
        <v>148.94601924639241</v>
      </c>
      <c r="G1354" s="13">
        <f t="shared" si="257"/>
        <v>13.597840633470534</v>
      </c>
      <c r="H1354" s="13">
        <f t="shared" si="258"/>
        <v>135.34817861292188</v>
      </c>
      <c r="I1354" s="16">
        <f t="shared" si="265"/>
        <v>140.7276403451977</v>
      </c>
      <c r="J1354" s="13">
        <f t="shared" si="259"/>
        <v>49.86334818885949</v>
      </c>
      <c r="K1354" s="13">
        <f t="shared" si="260"/>
        <v>90.864292156338209</v>
      </c>
      <c r="L1354" s="13">
        <f t="shared" si="261"/>
        <v>80.308618493339807</v>
      </c>
      <c r="M1354" s="13">
        <f t="shared" si="266"/>
        <v>80.311153292146741</v>
      </c>
      <c r="N1354" s="13">
        <f t="shared" si="262"/>
        <v>49.792915041130982</v>
      </c>
      <c r="O1354" s="13">
        <f t="shared" si="263"/>
        <v>63.390755674601515</v>
      </c>
      <c r="Q1354">
        <v>13.523588593548389</v>
      </c>
    </row>
    <row r="1355" spans="1:17" x14ac:dyDescent="0.2">
      <c r="A1355" s="14">
        <f t="shared" si="264"/>
        <v>63221</v>
      </c>
      <c r="B1355" s="1">
        <f t="shared" ref="B1355:B1361" si="267">B1354+1</f>
        <v>2</v>
      </c>
      <c r="F1355" s="34">
        <v>103.4373117564736</v>
      </c>
      <c r="G1355" s="13">
        <f t="shared" si="257"/>
        <v>8.5098394985410817</v>
      </c>
      <c r="H1355" s="13">
        <f t="shared" si="258"/>
        <v>94.927472257932521</v>
      </c>
      <c r="I1355" s="16">
        <f t="shared" si="265"/>
        <v>105.48314592093094</v>
      </c>
      <c r="J1355" s="13">
        <f t="shared" si="259"/>
        <v>47.222982838843024</v>
      </c>
      <c r="K1355" s="13">
        <f t="shared" si="260"/>
        <v>58.260163082087914</v>
      </c>
      <c r="L1355" s="13">
        <f t="shared" si="261"/>
        <v>47.464758338378566</v>
      </c>
      <c r="M1355" s="13">
        <f t="shared" si="266"/>
        <v>77.982996589394332</v>
      </c>
      <c r="N1355" s="13">
        <f t="shared" si="262"/>
        <v>48.349457885424485</v>
      </c>
      <c r="O1355" s="13">
        <f t="shared" si="263"/>
        <v>56.859297383965568</v>
      </c>
      <c r="Q1355">
        <v>13.38331829943918</v>
      </c>
    </row>
    <row r="1356" spans="1:17" x14ac:dyDescent="0.2">
      <c r="A1356" s="14">
        <f t="shared" si="264"/>
        <v>63249</v>
      </c>
      <c r="B1356" s="1">
        <f t="shared" si="267"/>
        <v>3</v>
      </c>
      <c r="F1356" s="34">
        <v>32.774093221430121</v>
      </c>
      <c r="G1356" s="13">
        <f t="shared" si="257"/>
        <v>0.6094934783049708</v>
      </c>
      <c r="H1356" s="13">
        <f t="shared" si="258"/>
        <v>32.164599743125152</v>
      </c>
      <c r="I1356" s="16">
        <f t="shared" si="265"/>
        <v>42.960004486834499</v>
      </c>
      <c r="J1356" s="13">
        <f t="shared" si="259"/>
        <v>35.017576012211379</v>
      </c>
      <c r="K1356" s="13">
        <f t="shared" si="260"/>
        <v>7.9424284746231208</v>
      </c>
      <c r="L1356" s="13">
        <f t="shared" si="261"/>
        <v>0</v>
      </c>
      <c r="M1356" s="13">
        <f t="shared" si="266"/>
        <v>29.633538703969847</v>
      </c>
      <c r="N1356" s="13">
        <f t="shared" si="262"/>
        <v>18.372793996461304</v>
      </c>
      <c r="O1356" s="13">
        <f t="shared" si="263"/>
        <v>18.982287474766274</v>
      </c>
      <c r="Q1356">
        <v>15.332859548503169</v>
      </c>
    </row>
    <row r="1357" spans="1:17" x14ac:dyDescent="0.2">
      <c r="A1357" s="14">
        <f t="shared" si="264"/>
        <v>63280</v>
      </c>
      <c r="B1357" s="1">
        <f t="shared" si="267"/>
        <v>4</v>
      </c>
      <c r="F1357" s="34">
        <v>1.300592425626067</v>
      </c>
      <c r="G1357" s="13">
        <f t="shared" si="257"/>
        <v>0</v>
      </c>
      <c r="H1357" s="13">
        <f t="shared" si="258"/>
        <v>1.300592425626067</v>
      </c>
      <c r="I1357" s="16">
        <f t="shared" si="265"/>
        <v>9.2430209002491885</v>
      </c>
      <c r="J1357" s="13">
        <f t="shared" si="259"/>
        <v>9.1657318872078442</v>
      </c>
      <c r="K1357" s="13">
        <f t="shared" si="260"/>
        <v>7.728901304134439E-2</v>
      </c>
      <c r="L1357" s="13">
        <f t="shared" si="261"/>
        <v>0</v>
      </c>
      <c r="M1357" s="13">
        <f t="shared" si="266"/>
        <v>11.260744707508543</v>
      </c>
      <c r="N1357" s="13">
        <f t="shared" si="262"/>
        <v>6.9816617186552969</v>
      </c>
      <c r="O1357" s="13">
        <f t="shared" si="263"/>
        <v>6.9816617186552969</v>
      </c>
      <c r="Q1357">
        <v>17.62867222035706</v>
      </c>
    </row>
    <row r="1358" spans="1:17" x14ac:dyDescent="0.2">
      <c r="A1358" s="14">
        <f t="shared" si="264"/>
        <v>63310</v>
      </c>
      <c r="B1358" s="1">
        <f t="shared" si="267"/>
        <v>5</v>
      </c>
      <c r="F1358" s="34">
        <v>18.14496978307692</v>
      </c>
      <c r="G1358" s="13">
        <f t="shared" si="257"/>
        <v>0</v>
      </c>
      <c r="H1358" s="13">
        <f t="shared" si="258"/>
        <v>18.14496978307692</v>
      </c>
      <c r="I1358" s="16">
        <f t="shared" si="265"/>
        <v>18.222258796118265</v>
      </c>
      <c r="J1358" s="13">
        <f t="shared" si="259"/>
        <v>17.901554736796168</v>
      </c>
      <c r="K1358" s="13">
        <f t="shared" si="260"/>
        <v>0.32070405932209667</v>
      </c>
      <c r="L1358" s="13">
        <f t="shared" si="261"/>
        <v>0</v>
      </c>
      <c r="M1358" s="13">
        <f t="shared" si="266"/>
        <v>4.2790829888532462</v>
      </c>
      <c r="N1358" s="13">
        <f t="shared" si="262"/>
        <v>2.6530314530890124</v>
      </c>
      <c r="O1358" s="13">
        <f t="shared" si="263"/>
        <v>2.6530314530890124</v>
      </c>
      <c r="Q1358">
        <v>21.863446794856621</v>
      </c>
    </row>
    <row r="1359" spans="1:17" x14ac:dyDescent="0.2">
      <c r="A1359" s="14">
        <f t="shared" si="264"/>
        <v>63341</v>
      </c>
      <c r="B1359" s="1">
        <f t="shared" si="267"/>
        <v>6</v>
      </c>
      <c r="F1359" s="34">
        <v>28.503488560922541</v>
      </c>
      <c r="G1359" s="13">
        <f t="shared" si="257"/>
        <v>0.132027899562463</v>
      </c>
      <c r="H1359" s="13">
        <f t="shared" si="258"/>
        <v>28.371460661360079</v>
      </c>
      <c r="I1359" s="16">
        <f t="shared" si="265"/>
        <v>28.692164720682175</v>
      </c>
      <c r="J1359" s="13">
        <f t="shared" si="259"/>
        <v>27.488196525980726</v>
      </c>
      <c r="K1359" s="13">
        <f t="shared" si="260"/>
        <v>1.2039681947014493</v>
      </c>
      <c r="L1359" s="13">
        <f t="shared" si="261"/>
        <v>0</v>
      </c>
      <c r="M1359" s="13">
        <f t="shared" si="266"/>
        <v>1.6260515357642338</v>
      </c>
      <c r="N1359" s="13">
        <f t="shared" si="262"/>
        <v>1.0081519521738249</v>
      </c>
      <c r="O1359" s="13">
        <f t="shared" si="263"/>
        <v>1.140179851736288</v>
      </c>
      <c r="Q1359">
        <v>21.872113987468691</v>
      </c>
    </row>
    <row r="1360" spans="1:17" x14ac:dyDescent="0.2">
      <c r="A1360" s="14">
        <f t="shared" si="264"/>
        <v>63371</v>
      </c>
      <c r="B1360" s="1">
        <f t="shared" si="267"/>
        <v>7</v>
      </c>
      <c r="F1360" s="34">
        <v>1.68762639924172</v>
      </c>
      <c r="G1360" s="13">
        <f t="shared" si="257"/>
        <v>0</v>
      </c>
      <c r="H1360" s="13">
        <f t="shared" si="258"/>
        <v>1.68762639924172</v>
      </c>
      <c r="I1360" s="16">
        <f t="shared" si="265"/>
        <v>2.8915945939431693</v>
      </c>
      <c r="J1360" s="13">
        <f t="shared" si="259"/>
        <v>2.8905076637773952</v>
      </c>
      <c r="K1360" s="13">
        <f t="shared" si="260"/>
        <v>1.0869301657741026E-3</v>
      </c>
      <c r="L1360" s="13">
        <f t="shared" si="261"/>
        <v>0</v>
      </c>
      <c r="M1360" s="13">
        <f t="shared" si="266"/>
        <v>0.61789958359040886</v>
      </c>
      <c r="N1360" s="13">
        <f t="shared" si="262"/>
        <v>0.3830977418260535</v>
      </c>
      <c r="O1360" s="13">
        <f t="shared" si="263"/>
        <v>0.3830977418260535</v>
      </c>
      <c r="Q1360">
        <v>23.216985696126379</v>
      </c>
    </row>
    <row r="1361" spans="1:17" ht="13.5" customHeight="1" thickBot="1" x14ac:dyDescent="0.25">
      <c r="A1361" s="14">
        <f t="shared" si="264"/>
        <v>63402</v>
      </c>
      <c r="B1361" s="3">
        <f t="shared" si="267"/>
        <v>8</v>
      </c>
      <c r="F1361" s="34">
        <v>8.3278591907022932</v>
      </c>
      <c r="G1361" s="13">
        <f t="shared" si="257"/>
        <v>0</v>
      </c>
      <c r="H1361" s="13">
        <f t="shared" si="258"/>
        <v>8.3278591907022932</v>
      </c>
      <c r="I1361" s="16">
        <f t="shared" si="265"/>
        <v>8.3289461208680677</v>
      </c>
      <c r="J1361" s="13">
        <f t="shared" si="259"/>
        <v>8.3116703094915803</v>
      </c>
      <c r="K1361" s="13">
        <f t="shared" si="260"/>
        <v>1.7275811376487482E-2</v>
      </c>
      <c r="L1361" s="13">
        <f t="shared" si="261"/>
        <v>0</v>
      </c>
      <c r="M1361" s="13">
        <f t="shared" si="266"/>
        <v>0.23480184176435537</v>
      </c>
      <c r="N1361" s="13">
        <f t="shared" si="262"/>
        <v>0.14557714189390034</v>
      </c>
      <c r="O1361" s="13">
        <f t="shared" si="263"/>
        <v>0.14557714189390034</v>
      </c>
      <c r="Q1361">
        <v>26.123660000000012</v>
      </c>
    </row>
    <row r="1362" spans="1:17" x14ac:dyDescent="0.2">
      <c r="A1362" s="14">
        <f t="shared" si="264"/>
        <v>63433</v>
      </c>
      <c r="B1362" s="1">
        <v>9</v>
      </c>
      <c r="F1362" s="34">
        <v>2.2711539938244578</v>
      </c>
      <c r="G1362" s="13">
        <f t="shared" si="257"/>
        <v>0</v>
      </c>
      <c r="H1362" s="13">
        <f t="shared" si="258"/>
        <v>2.2711539938244578</v>
      </c>
      <c r="I1362" s="16">
        <f t="shared" si="265"/>
        <v>2.2884298052009453</v>
      </c>
      <c r="J1362" s="13">
        <f t="shared" si="259"/>
        <v>2.2879708504476008</v>
      </c>
      <c r="K1362" s="13">
        <f t="shared" si="260"/>
        <v>4.5895475334445379E-4</v>
      </c>
      <c r="L1362" s="13">
        <f t="shared" si="261"/>
        <v>0</v>
      </c>
      <c r="M1362" s="13">
        <f t="shared" si="266"/>
        <v>8.9224699870455032E-2</v>
      </c>
      <c r="N1362" s="13">
        <f t="shared" si="262"/>
        <v>5.5319313919682117E-2</v>
      </c>
      <c r="O1362" s="13">
        <f t="shared" si="263"/>
        <v>5.5319313919682117E-2</v>
      </c>
      <c r="Q1362">
        <v>24.362747602712769</v>
      </c>
    </row>
    <row r="1363" spans="1:17" x14ac:dyDescent="0.2">
      <c r="A1363" s="14">
        <f t="shared" si="264"/>
        <v>63463</v>
      </c>
      <c r="B1363" s="1">
        <f>B1362+1</f>
        <v>10</v>
      </c>
      <c r="F1363" s="34">
        <v>2.3242632858070671</v>
      </c>
      <c r="G1363" s="13">
        <f t="shared" si="257"/>
        <v>0</v>
      </c>
      <c r="H1363" s="13">
        <f t="shared" si="258"/>
        <v>2.3242632858070671</v>
      </c>
      <c r="I1363" s="16">
        <f t="shared" si="265"/>
        <v>2.3247222405604115</v>
      </c>
      <c r="J1363" s="13">
        <f t="shared" si="259"/>
        <v>2.3238259849230065</v>
      </c>
      <c r="K1363" s="13">
        <f t="shared" si="260"/>
        <v>8.9625563740503011E-4</v>
      </c>
      <c r="L1363" s="13">
        <f t="shared" si="261"/>
        <v>0</v>
      </c>
      <c r="M1363" s="13">
        <f t="shared" si="266"/>
        <v>3.3905385950772915E-2</v>
      </c>
      <c r="N1363" s="13">
        <f t="shared" si="262"/>
        <v>2.1021339289479208E-2</v>
      </c>
      <c r="O1363" s="13">
        <f t="shared" si="263"/>
        <v>2.1021339289479208E-2</v>
      </c>
      <c r="Q1363">
        <v>19.94866404803081</v>
      </c>
    </row>
    <row r="1364" spans="1:17" x14ac:dyDescent="0.2">
      <c r="A1364" s="14">
        <f t="shared" si="264"/>
        <v>63494</v>
      </c>
      <c r="B1364" s="1">
        <f>B1363+1</f>
        <v>11</v>
      </c>
      <c r="F1364" s="34">
        <v>55.811678652496873</v>
      </c>
      <c r="G1364" s="13">
        <f t="shared" si="257"/>
        <v>3.1851601426519571</v>
      </c>
      <c r="H1364" s="13">
        <f t="shared" si="258"/>
        <v>52.626518509844914</v>
      </c>
      <c r="I1364" s="16">
        <f t="shared" si="265"/>
        <v>52.627414765482321</v>
      </c>
      <c r="J1364" s="13">
        <f t="shared" si="259"/>
        <v>40.169017989723173</v>
      </c>
      <c r="K1364" s="13">
        <f t="shared" si="260"/>
        <v>12.458396775759148</v>
      </c>
      <c r="L1364" s="13">
        <f t="shared" si="261"/>
        <v>1.3262215907943105</v>
      </c>
      <c r="M1364" s="13">
        <f t="shared" si="266"/>
        <v>1.3391056374556043</v>
      </c>
      <c r="N1364" s="13">
        <f t="shared" si="262"/>
        <v>0.83024549522247471</v>
      </c>
      <c r="O1364" s="13">
        <f t="shared" si="263"/>
        <v>4.0154056378744318</v>
      </c>
      <c r="Q1364">
        <v>15.73546238850558</v>
      </c>
    </row>
    <row r="1365" spans="1:17" x14ac:dyDescent="0.2">
      <c r="A1365" s="14">
        <f t="shared" si="264"/>
        <v>63524</v>
      </c>
      <c r="B1365" s="1">
        <f>B1364+1</f>
        <v>12</v>
      </c>
      <c r="F1365" s="34">
        <v>27.641606764887609</v>
      </c>
      <c r="G1365" s="13">
        <f t="shared" si="257"/>
        <v>3.5667097459432376E-2</v>
      </c>
      <c r="H1365" s="13">
        <f t="shared" si="258"/>
        <v>27.605939667428178</v>
      </c>
      <c r="I1365" s="16">
        <f t="shared" si="265"/>
        <v>38.738114852393018</v>
      </c>
      <c r="J1365" s="13">
        <f t="shared" si="259"/>
        <v>31.096670503397661</v>
      </c>
      <c r="K1365" s="13">
        <f t="shared" si="260"/>
        <v>7.641444348995357</v>
      </c>
      <c r="L1365" s="13">
        <f t="shared" si="261"/>
        <v>0</v>
      </c>
      <c r="M1365" s="13">
        <f t="shared" si="266"/>
        <v>0.50886014223312959</v>
      </c>
      <c r="N1365" s="13">
        <f t="shared" si="262"/>
        <v>0.31549328818454037</v>
      </c>
      <c r="O1365" s="13">
        <f t="shared" si="263"/>
        <v>0.35116038564397273</v>
      </c>
      <c r="Q1365">
        <v>13.1991736085736</v>
      </c>
    </row>
    <row r="1366" spans="1:17" x14ac:dyDescent="0.2">
      <c r="A1366" s="14">
        <f t="shared" si="264"/>
        <v>63555</v>
      </c>
      <c r="B1366" s="1">
        <v>1</v>
      </c>
      <c r="F1366" s="34">
        <v>59.921815872537543</v>
      </c>
      <c r="G1366" s="13">
        <f t="shared" si="257"/>
        <v>3.6446850114897562</v>
      </c>
      <c r="H1366" s="13">
        <f t="shared" si="258"/>
        <v>56.277130861047787</v>
      </c>
      <c r="I1366" s="16">
        <f t="shared" si="265"/>
        <v>63.918575210043144</v>
      </c>
      <c r="J1366" s="13">
        <f t="shared" si="259"/>
        <v>38.32593014134337</v>
      </c>
      <c r="K1366" s="13">
        <f t="shared" si="260"/>
        <v>25.592645068699774</v>
      </c>
      <c r="L1366" s="13">
        <f t="shared" si="261"/>
        <v>14.557043159175661</v>
      </c>
      <c r="M1366" s="13">
        <f t="shared" si="266"/>
        <v>14.750410013224251</v>
      </c>
      <c r="N1366" s="13">
        <f t="shared" si="262"/>
        <v>9.1452542081990345</v>
      </c>
      <c r="O1366" s="13">
        <f t="shared" si="263"/>
        <v>12.78993921968879</v>
      </c>
      <c r="Q1366">
        <v>11.951383593548391</v>
      </c>
    </row>
    <row r="1367" spans="1:17" x14ac:dyDescent="0.2">
      <c r="A1367" s="14">
        <f t="shared" si="264"/>
        <v>63586</v>
      </c>
      <c r="B1367" s="1">
        <f t="shared" ref="B1367:B1373" si="268">B1366+1</f>
        <v>2</v>
      </c>
      <c r="F1367" s="34">
        <v>31.27540691799781</v>
      </c>
      <c r="G1367" s="13">
        <f t="shared" si="257"/>
        <v>0.44193614623932143</v>
      </c>
      <c r="H1367" s="13">
        <f t="shared" si="258"/>
        <v>30.833470771758488</v>
      </c>
      <c r="I1367" s="16">
        <f t="shared" si="265"/>
        <v>41.869072681282603</v>
      </c>
      <c r="J1367" s="13">
        <f t="shared" si="259"/>
        <v>33.170076146285837</v>
      </c>
      <c r="K1367" s="13">
        <f t="shared" si="260"/>
        <v>8.6989965349967662</v>
      </c>
      <c r="L1367" s="13">
        <f t="shared" si="261"/>
        <v>0</v>
      </c>
      <c r="M1367" s="13">
        <f t="shared" si="266"/>
        <v>5.6051558050252162</v>
      </c>
      <c r="N1367" s="13">
        <f t="shared" si="262"/>
        <v>3.4751965991156339</v>
      </c>
      <c r="O1367" s="13">
        <f t="shared" si="263"/>
        <v>3.9171327453549551</v>
      </c>
      <c r="Q1367">
        <v>13.802526477073931</v>
      </c>
    </row>
    <row r="1368" spans="1:17" x14ac:dyDescent="0.2">
      <c r="A1368" s="14">
        <f t="shared" si="264"/>
        <v>63614</v>
      </c>
      <c r="B1368" s="1">
        <f t="shared" si="268"/>
        <v>3</v>
      </c>
      <c r="F1368" s="34">
        <v>44.547411870888752</v>
      </c>
      <c r="G1368" s="13">
        <f t="shared" si="257"/>
        <v>1.9257835237561933</v>
      </c>
      <c r="H1368" s="13">
        <f t="shared" si="258"/>
        <v>42.621628347132557</v>
      </c>
      <c r="I1368" s="16">
        <f t="shared" si="265"/>
        <v>51.320624882129323</v>
      </c>
      <c r="J1368" s="13">
        <f t="shared" si="259"/>
        <v>41.906168247249255</v>
      </c>
      <c r="K1368" s="13">
        <f t="shared" si="260"/>
        <v>9.414456634880068</v>
      </c>
      <c r="L1368" s="13">
        <f t="shared" si="261"/>
        <v>0</v>
      </c>
      <c r="M1368" s="13">
        <f t="shared" si="266"/>
        <v>2.1299592059095822</v>
      </c>
      <c r="N1368" s="13">
        <f t="shared" si="262"/>
        <v>1.3205747076639409</v>
      </c>
      <c r="O1368" s="13">
        <f t="shared" si="263"/>
        <v>3.2463582314201345</v>
      </c>
      <c r="Q1368">
        <v>17.93817392075103</v>
      </c>
    </row>
    <row r="1369" spans="1:17" x14ac:dyDescent="0.2">
      <c r="A1369" s="14">
        <f t="shared" si="264"/>
        <v>63645</v>
      </c>
      <c r="B1369" s="1">
        <f t="shared" si="268"/>
        <v>4</v>
      </c>
      <c r="F1369" s="34">
        <v>1.8738537754567031</v>
      </c>
      <c r="G1369" s="13">
        <f t="shared" si="257"/>
        <v>0</v>
      </c>
      <c r="H1369" s="13">
        <f t="shared" si="258"/>
        <v>1.8738537754567031</v>
      </c>
      <c r="I1369" s="16">
        <f t="shared" si="265"/>
        <v>11.288310410336772</v>
      </c>
      <c r="J1369" s="13">
        <f t="shared" si="259"/>
        <v>11.163198239854381</v>
      </c>
      <c r="K1369" s="13">
        <f t="shared" si="260"/>
        <v>0.12511217048239054</v>
      </c>
      <c r="L1369" s="13">
        <f t="shared" si="261"/>
        <v>0</v>
      </c>
      <c r="M1369" s="13">
        <f t="shared" si="266"/>
        <v>0.80938449824564129</v>
      </c>
      <c r="N1369" s="13">
        <f t="shared" si="262"/>
        <v>0.50181838891229757</v>
      </c>
      <c r="O1369" s="13">
        <f t="shared" si="263"/>
        <v>0.50181838891229757</v>
      </c>
      <c r="Q1369">
        <v>18.43466589638161</v>
      </c>
    </row>
    <row r="1370" spans="1:17" x14ac:dyDescent="0.2">
      <c r="A1370" s="14">
        <f t="shared" si="264"/>
        <v>63675</v>
      </c>
      <c r="B1370" s="1">
        <f t="shared" si="268"/>
        <v>5</v>
      </c>
      <c r="F1370" s="34">
        <v>0.42142857099999997</v>
      </c>
      <c r="G1370" s="13">
        <f t="shared" si="257"/>
        <v>0</v>
      </c>
      <c r="H1370" s="13">
        <f t="shared" si="258"/>
        <v>0.42142857099999997</v>
      </c>
      <c r="I1370" s="16">
        <f t="shared" si="265"/>
        <v>0.54654074148239051</v>
      </c>
      <c r="J1370" s="13">
        <f t="shared" si="259"/>
        <v>0.54652628491926825</v>
      </c>
      <c r="K1370" s="13">
        <f t="shared" si="260"/>
        <v>1.4456563122267063E-5</v>
      </c>
      <c r="L1370" s="13">
        <f t="shared" si="261"/>
        <v>0</v>
      </c>
      <c r="M1370" s="13">
        <f t="shared" si="266"/>
        <v>0.30756610933334372</v>
      </c>
      <c r="N1370" s="13">
        <f t="shared" si="262"/>
        <v>0.19069098778667309</v>
      </c>
      <c r="O1370" s="13">
        <f t="shared" si="263"/>
        <v>0.19069098778667309</v>
      </c>
      <c r="Q1370">
        <v>18.425962287773821</v>
      </c>
    </row>
    <row r="1371" spans="1:17" x14ac:dyDescent="0.2">
      <c r="A1371" s="14">
        <f t="shared" si="264"/>
        <v>63706</v>
      </c>
      <c r="B1371" s="1">
        <f t="shared" si="268"/>
        <v>6</v>
      </c>
      <c r="F1371" s="34">
        <v>0.13608915049157899</v>
      </c>
      <c r="G1371" s="13">
        <f t="shared" si="257"/>
        <v>0</v>
      </c>
      <c r="H1371" s="13">
        <f t="shared" si="258"/>
        <v>0.13608915049157899</v>
      </c>
      <c r="I1371" s="16">
        <f t="shared" si="265"/>
        <v>0.13610360705470126</v>
      </c>
      <c r="J1371" s="13">
        <f t="shared" si="259"/>
        <v>0.1361034572955086</v>
      </c>
      <c r="K1371" s="13">
        <f t="shared" si="260"/>
        <v>1.4975919265802773E-7</v>
      </c>
      <c r="L1371" s="13">
        <f t="shared" si="261"/>
        <v>0</v>
      </c>
      <c r="M1371" s="13">
        <f t="shared" si="266"/>
        <v>0.11687512154667062</v>
      </c>
      <c r="N1371" s="13">
        <f t="shared" si="262"/>
        <v>7.2462575358935785E-2</v>
      </c>
      <c r="O1371" s="13">
        <f t="shared" si="263"/>
        <v>7.2462575358935785E-2</v>
      </c>
      <c r="Q1371">
        <v>21.24609281365959</v>
      </c>
    </row>
    <row r="1372" spans="1:17" x14ac:dyDescent="0.2">
      <c r="A1372" s="14">
        <f t="shared" si="264"/>
        <v>63736</v>
      </c>
      <c r="B1372" s="1">
        <f t="shared" si="268"/>
        <v>7</v>
      </c>
      <c r="F1372" s="34">
        <v>1.7039475038786349</v>
      </c>
      <c r="G1372" s="13">
        <f t="shared" si="257"/>
        <v>0</v>
      </c>
      <c r="H1372" s="13">
        <f t="shared" si="258"/>
        <v>1.7039475038786349</v>
      </c>
      <c r="I1372" s="16">
        <f t="shared" si="265"/>
        <v>1.7039476536378275</v>
      </c>
      <c r="J1372" s="13">
        <f t="shared" si="259"/>
        <v>1.7037418025076181</v>
      </c>
      <c r="K1372" s="13">
        <f t="shared" si="260"/>
        <v>2.0585113020943346E-4</v>
      </c>
      <c r="L1372" s="13">
        <f t="shared" si="261"/>
        <v>0</v>
      </c>
      <c r="M1372" s="13">
        <f t="shared" si="266"/>
        <v>4.4412546187734839E-2</v>
      </c>
      <c r="N1372" s="13">
        <f t="shared" si="262"/>
        <v>2.75357786363956E-2</v>
      </c>
      <c r="O1372" s="13">
        <f t="shared" si="263"/>
        <v>2.75357786363956E-2</v>
      </c>
      <c r="Q1372">
        <v>23.770919417659961</v>
      </c>
    </row>
    <row r="1373" spans="1:17" ht="13.5" customHeight="1" thickBot="1" x14ac:dyDescent="0.25">
      <c r="A1373" s="14">
        <f t="shared" si="264"/>
        <v>63767</v>
      </c>
      <c r="B1373" s="3">
        <f t="shared" si="268"/>
        <v>8</v>
      </c>
      <c r="F1373" s="34">
        <v>5.3206156160387721</v>
      </c>
      <c r="G1373" s="13">
        <f t="shared" si="257"/>
        <v>0</v>
      </c>
      <c r="H1373" s="13">
        <f t="shared" si="258"/>
        <v>5.3206156160387721</v>
      </c>
      <c r="I1373" s="16">
        <f t="shared" si="265"/>
        <v>5.3208214671689813</v>
      </c>
      <c r="J1373" s="13">
        <f t="shared" si="259"/>
        <v>5.3149280183208552</v>
      </c>
      <c r="K1373" s="13">
        <f t="shared" si="260"/>
        <v>5.8934488481261482E-3</v>
      </c>
      <c r="L1373" s="13">
        <f t="shared" si="261"/>
        <v>0</v>
      </c>
      <c r="M1373" s="13">
        <f t="shared" si="266"/>
        <v>1.6876767551339239E-2</v>
      </c>
      <c r="N1373" s="13">
        <f t="shared" si="262"/>
        <v>1.0463595881830328E-2</v>
      </c>
      <c r="O1373" s="13">
        <f t="shared" si="263"/>
        <v>1.0463595881830328E-2</v>
      </c>
      <c r="Q1373">
        <v>24.200223000000008</v>
      </c>
    </row>
    <row r="1374" spans="1:17" x14ac:dyDescent="0.2">
      <c r="A1374" s="14">
        <f t="shared" si="264"/>
        <v>63798</v>
      </c>
      <c r="B1374" s="1">
        <v>9</v>
      </c>
      <c r="F1374" s="34">
        <v>31.406096483435729</v>
      </c>
      <c r="G1374" s="13">
        <f t="shared" si="257"/>
        <v>0.45654760619825063</v>
      </c>
      <c r="H1374" s="13">
        <f t="shared" si="258"/>
        <v>30.949548877237479</v>
      </c>
      <c r="I1374" s="16">
        <f t="shared" si="265"/>
        <v>30.955442326085606</v>
      </c>
      <c r="J1374" s="13">
        <f t="shared" si="259"/>
        <v>29.827781828699464</v>
      </c>
      <c r="K1374" s="13">
        <f t="shared" si="260"/>
        <v>1.1276604973861417</v>
      </c>
      <c r="L1374" s="13">
        <f t="shared" si="261"/>
        <v>0</v>
      </c>
      <c r="M1374" s="13">
        <f t="shared" si="266"/>
        <v>6.4131716695089106E-3</v>
      </c>
      <c r="N1374" s="13">
        <f t="shared" si="262"/>
        <v>3.9761664350955244E-3</v>
      </c>
      <c r="O1374" s="13">
        <f t="shared" si="263"/>
        <v>0.46052377263334615</v>
      </c>
      <c r="Q1374">
        <v>24.018225270620089</v>
      </c>
    </row>
    <row r="1375" spans="1:17" x14ac:dyDescent="0.2">
      <c r="A1375" s="14">
        <f t="shared" si="264"/>
        <v>63828</v>
      </c>
      <c r="B1375" s="1">
        <f>B1374+1</f>
        <v>10</v>
      </c>
      <c r="F1375" s="34">
        <v>87.73840356451862</v>
      </c>
      <c r="G1375" s="13">
        <f t="shared" si="257"/>
        <v>6.7546575321994835</v>
      </c>
      <c r="H1375" s="13">
        <f t="shared" si="258"/>
        <v>80.983746032319132</v>
      </c>
      <c r="I1375" s="16">
        <f t="shared" si="265"/>
        <v>82.111406529705278</v>
      </c>
      <c r="J1375" s="13">
        <f t="shared" si="259"/>
        <v>58.410853965740031</v>
      </c>
      <c r="K1375" s="13">
        <f t="shared" si="260"/>
        <v>23.700552563965246</v>
      </c>
      <c r="L1375" s="13">
        <f t="shared" si="261"/>
        <v>12.651038509144074</v>
      </c>
      <c r="M1375" s="13">
        <f t="shared" si="266"/>
        <v>12.653475514378488</v>
      </c>
      <c r="N1375" s="13">
        <f t="shared" si="262"/>
        <v>7.8451548189146632</v>
      </c>
      <c r="O1375" s="13">
        <f t="shared" si="263"/>
        <v>14.599812351114146</v>
      </c>
      <c r="Q1375">
        <v>19.84936288867717</v>
      </c>
    </row>
    <row r="1376" spans="1:17" x14ac:dyDescent="0.2">
      <c r="A1376" s="14">
        <f t="shared" si="264"/>
        <v>63859</v>
      </c>
      <c r="B1376" s="1">
        <f>B1375+1</f>
        <v>11</v>
      </c>
      <c r="F1376" s="34">
        <v>75.12466281092486</v>
      </c>
      <c r="G1376" s="13">
        <f t="shared" si="257"/>
        <v>5.3444059383872888</v>
      </c>
      <c r="H1376" s="13">
        <f t="shared" si="258"/>
        <v>69.780256872537578</v>
      </c>
      <c r="I1376" s="16">
        <f t="shared" si="265"/>
        <v>80.829770927358751</v>
      </c>
      <c r="J1376" s="13">
        <f t="shared" si="259"/>
        <v>48.587716856781178</v>
      </c>
      <c r="K1376" s="13">
        <f t="shared" si="260"/>
        <v>32.242054070577574</v>
      </c>
      <c r="L1376" s="13">
        <f t="shared" si="261"/>
        <v>21.255343821446505</v>
      </c>
      <c r="M1376" s="13">
        <f t="shared" si="266"/>
        <v>26.063664516910329</v>
      </c>
      <c r="N1376" s="13">
        <f t="shared" si="262"/>
        <v>16.159472000484403</v>
      </c>
      <c r="O1376" s="13">
        <f t="shared" si="263"/>
        <v>21.503877938871693</v>
      </c>
      <c r="Q1376">
        <v>15.415362012254089</v>
      </c>
    </row>
    <row r="1377" spans="1:17" x14ac:dyDescent="0.2">
      <c r="A1377" s="14">
        <f t="shared" si="264"/>
        <v>63889</v>
      </c>
      <c r="B1377" s="1">
        <f>B1376+1</f>
        <v>12</v>
      </c>
      <c r="F1377" s="34">
        <v>103.44543254293291</v>
      </c>
      <c r="G1377" s="13">
        <f t="shared" si="257"/>
        <v>8.5107474252434727</v>
      </c>
      <c r="H1377" s="13">
        <f t="shared" si="258"/>
        <v>94.93468511768944</v>
      </c>
      <c r="I1377" s="16">
        <f t="shared" si="265"/>
        <v>105.92139536682052</v>
      </c>
      <c r="J1377" s="13">
        <f t="shared" si="259"/>
        <v>46.102854986491835</v>
      </c>
      <c r="K1377" s="13">
        <f t="shared" si="260"/>
        <v>59.818540380328685</v>
      </c>
      <c r="L1377" s="13">
        <f t="shared" si="261"/>
        <v>49.034594046473252</v>
      </c>
      <c r="M1377" s="13">
        <f t="shared" si="266"/>
        <v>58.938786562899182</v>
      </c>
      <c r="N1377" s="13">
        <f t="shared" si="262"/>
        <v>36.54204766899749</v>
      </c>
      <c r="O1377" s="13">
        <f t="shared" si="263"/>
        <v>45.052795094240963</v>
      </c>
      <c r="Q1377">
        <v>12.93412769934791</v>
      </c>
    </row>
    <row r="1378" spans="1:17" x14ac:dyDescent="0.2">
      <c r="A1378" s="14">
        <f t="shared" si="264"/>
        <v>63920</v>
      </c>
      <c r="B1378" s="1">
        <v>1</v>
      </c>
      <c r="F1378" s="34">
        <v>133.79523275599979</v>
      </c>
      <c r="G1378" s="13">
        <f t="shared" si="257"/>
        <v>11.90394021067193</v>
      </c>
      <c r="H1378" s="13">
        <f t="shared" si="258"/>
        <v>121.89129254532786</v>
      </c>
      <c r="I1378" s="16">
        <f t="shared" si="265"/>
        <v>132.6752388791833</v>
      </c>
      <c r="J1378" s="13">
        <f t="shared" si="259"/>
        <v>52.490768352591772</v>
      </c>
      <c r="K1378" s="13">
        <f t="shared" si="260"/>
        <v>80.184470526591525</v>
      </c>
      <c r="L1378" s="13">
        <f t="shared" si="261"/>
        <v>69.550270454399097</v>
      </c>
      <c r="M1378" s="13">
        <f t="shared" si="266"/>
        <v>91.947009348300782</v>
      </c>
      <c r="N1378" s="13">
        <f t="shared" si="262"/>
        <v>57.007145795946485</v>
      </c>
      <c r="O1378" s="13">
        <f t="shared" si="263"/>
        <v>68.911086006618419</v>
      </c>
      <c r="Q1378">
        <v>14.527479088526629</v>
      </c>
    </row>
    <row r="1379" spans="1:17" x14ac:dyDescent="0.2">
      <c r="A1379" s="14">
        <f t="shared" si="264"/>
        <v>63951</v>
      </c>
      <c r="B1379" s="1">
        <f t="shared" ref="B1379:B1385" si="269">B1378+1</f>
        <v>2</v>
      </c>
      <c r="F1379" s="34">
        <v>23.34186145893511</v>
      </c>
      <c r="G1379" s="13">
        <f t="shared" si="257"/>
        <v>0</v>
      </c>
      <c r="H1379" s="13">
        <f t="shared" si="258"/>
        <v>23.34186145893511</v>
      </c>
      <c r="I1379" s="16">
        <f t="shared" si="265"/>
        <v>33.976061531127542</v>
      </c>
      <c r="J1379" s="13">
        <f t="shared" si="259"/>
        <v>28.578239921531985</v>
      </c>
      <c r="K1379" s="13">
        <f t="shared" si="260"/>
        <v>5.3978216095955567</v>
      </c>
      <c r="L1379" s="13">
        <f t="shared" si="261"/>
        <v>0</v>
      </c>
      <c r="M1379" s="13">
        <f t="shared" si="266"/>
        <v>34.939863552354296</v>
      </c>
      <c r="N1379" s="13">
        <f t="shared" si="262"/>
        <v>21.662715402459664</v>
      </c>
      <c r="O1379" s="13">
        <f t="shared" si="263"/>
        <v>21.662715402459664</v>
      </c>
      <c r="Q1379">
        <v>13.39163259354839</v>
      </c>
    </row>
    <row r="1380" spans="1:17" x14ac:dyDescent="0.2">
      <c r="A1380" s="14">
        <f t="shared" si="264"/>
        <v>63979</v>
      </c>
      <c r="B1380" s="1">
        <f t="shared" si="269"/>
        <v>3</v>
      </c>
      <c r="F1380" s="34">
        <v>0.82959205975000616</v>
      </c>
      <c r="G1380" s="13">
        <f t="shared" si="257"/>
        <v>0</v>
      </c>
      <c r="H1380" s="13">
        <f t="shared" si="258"/>
        <v>0.82959205975000616</v>
      </c>
      <c r="I1380" s="16">
        <f t="shared" si="265"/>
        <v>6.2274136693455624</v>
      </c>
      <c r="J1380" s="13">
        <f t="shared" si="259"/>
        <v>6.2057269207559775</v>
      </c>
      <c r="K1380" s="13">
        <f t="shared" si="260"/>
        <v>2.1686748589584859E-2</v>
      </c>
      <c r="L1380" s="13">
        <f t="shared" si="261"/>
        <v>0</v>
      </c>
      <c r="M1380" s="13">
        <f t="shared" si="266"/>
        <v>13.277148149894632</v>
      </c>
      <c r="N1380" s="13">
        <f t="shared" si="262"/>
        <v>8.2318318529346719</v>
      </c>
      <c r="O1380" s="13">
        <f t="shared" si="263"/>
        <v>8.2318318529346719</v>
      </c>
      <c r="Q1380">
        <v>18.290359597524599</v>
      </c>
    </row>
    <row r="1381" spans="1:17" x14ac:dyDescent="0.2">
      <c r="A1381" s="14">
        <f t="shared" si="264"/>
        <v>64010</v>
      </c>
      <c r="B1381" s="1">
        <f t="shared" si="269"/>
        <v>4</v>
      </c>
      <c r="F1381" s="34">
        <v>64.628903738996939</v>
      </c>
      <c r="G1381" s="13">
        <f t="shared" si="257"/>
        <v>4.1709506368552649</v>
      </c>
      <c r="H1381" s="13">
        <f t="shared" si="258"/>
        <v>60.457953102141673</v>
      </c>
      <c r="I1381" s="16">
        <f t="shared" si="265"/>
        <v>60.47963985073126</v>
      </c>
      <c r="J1381" s="13">
        <f t="shared" si="259"/>
        <v>47.291576469965364</v>
      </c>
      <c r="K1381" s="13">
        <f t="shared" si="260"/>
        <v>13.188063380765897</v>
      </c>
      <c r="L1381" s="13">
        <f t="shared" si="261"/>
        <v>2.0612532758919455</v>
      </c>
      <c r="M1381" s="13">
        <f t="shared" si="266"/>
        <v>7.1065695728519067</v>
      </c>
      <c r="N1381" s="13">
        <f t="shared" si="262"/>
        <v>4.4060731351681826</v>
      </c>
      <c r="O1381" s="13">
        <f t="shared" si="263"/>
        <v>8.5770237720234483</v>
      </c>
      <c r="Q1381">
        <v>18.561802677154819</v>
      </c>
    </row>
    <row r="1382" spans="1:17" x14ac:dyDescent="0.2">
      <c r="A1382" s="14">
        <f t="shared" si="264"/>
        <v>64040</v>
      </c>
      <c r="B1382" s="1">
        <f t="shared" si="269"/>
        <v>5</v>
      </c>
      <c r="F1382" s="34">
        <v>6.5028449921968991E-3</v>
      </c>
      <c r="G1382" s="13">
        <f t="shared" si="257"/>
        <v>0</v>
      </c>
      <c r="H1382" s="13">
        <f t="shared" si="258"/>
        <v>6.5028449921968991E-3</v>
      </c>
      <c r="I1382" s="16">
        <f t="shared" si="265"/>
        <v>11.133312949866149</v>
      </c>
      <c r="J1382" s="13">
        <f t="shared" si="259"/>
        <v>11.054205815711649</v>
      </c>
      <c r="K1382" s="13">
        <f t="shared" si="260"/>
        <v>7.9107134154499548E-2</v>
      </c>
      <c r="L1382" s="13">
        <f t="shared" si="261"/>
        <v>0</v>
      </c>
      <c r="M1382" s="13">
        <f t="shared" si="266"/>
        <v>2.7004964376837242</v>
      </c>
      <c r="N1382" s="13">
        <f t="shared" si="262"/>
        <v>1.6743077913639091</v>
      </c>
      <c r="O1382" s="13">
        <f t="shared" si="263"/>
        <v>1.6743077913639091</v>
      </c>
      <c r="Q1382">
        <v>21.421824716123918</v>
      </c>
    </row>
    <row r="1383" spans="1:17" x14ac:dyDescent="0.2">
      <c r="A1383" s="14">
        <f t="shared" si="264"/>
        <v>64071</v>
      </c>
      <c r="B1383" s="1">
        <f t="shared" si="269"/>
        <v>6</v>
      </c>
      <c r="F1383" s="34">
        <v>24.393817553879131</v>
      </c>
      <c r="G1383" s="13">
        <f t="shared" si="257"/>
        <v>0</v>
      </c>
      <c r="H1383" s="13">
        <f t="shared" si="258"/>
        <v>24.393817553879131</v>
      </c>
      <c r="I1383" s="16">
        <f t="shared" si="265"/>
        <v>24.472924688033629</v>
      </c>
      <c r="J1383" s="13">
        <f t="shared" si="259"/>
        <v>23.874348365776555</v>
      </c>
      <c r="K1383" s="13">
        <f t="shared" si="260"/>
        <v>0.59857632225707391</v>
      </c>
      <c r="L1383" s="13">
        <f t="shared" si="261"/>
        <v>0</v>
      </c>
      <c r="M1383" s="13">
        <f t="shared" si="266"/>
        <v>1.0261886463198151</v>
      </c>
      <c r="N1383" s="13">
        <f t="shared" si="262"/>
        <v>0.63623696071828539</v>
      </c>
      <c r="O1383" s="13">
        <f t="shared" si="263"/>
        <v>0.63623696071828539</v>
      </c>
      <c r="Q1383">
        <v>23.6401629425316</v>
      </c>
    </row>
    <row r="1384" spans="1:17" x14ac:dyDescent="0.2">
      <c r="A1384" s="14">
        <f t="shared" si="264"/>
        <v>64101</v>
      </c>
      <c r="B1384" s="1">
        <f t="shared" si="269"/>
        <v>7</v>
      </c>
      <c r="F1384" s="34">
        <v>3.7146862153288698</v>
      </c>
      <c r="G1384" s="13">
        <f t="shared" si="257"/>
        <v>0</v>
      </c>
      <c r="H1384" s="13">
        <f t="shared" si="258"/>
        <v>3.7146862153288698</v>
      </c>
      <c r="I1384" s="16">
        <f t="shared" si="265"/>
        <v>4.3132625375859437</v>
      </c>
      <c r="J1384" s="13">
        <f t="shared" si="259"/>
        <v>4.3110209823454504</v>
      </c>
      <c r="K1384" s="13">
        <f t="shared" si="260"/>
        <v>2.2415552404932981E-3</v>
      </c>
      <c r="L1384" s="13">
        <f t="shared" si="261"/>
        <v>0</v>
      </c>
      <c r="M1384" s="13">
        <f t="shared" si="266"/>
        <v>0.38995168560152971</v>
      </c>
      <c r="N1384" s="13">
        <f t="shared" si="262"/>
        <v>0.24177004507294841</v>
      </c>
      <c r="O1384" s="13">
        <f t="shared" si="263"/>
        <v>0.24177004507294841</v>
      </c>
      <c r="Q1384">
        <v>26.634021000000011</v>
      </c>
    </row>
    <row r="1385" spans="1:17" ht="13.5" customHeight="1" thickBot="1" x14ac:dyDescent="0.25">
      <c r="A1385" s="14">
        <f t="shared" si="264"/>
        <v>64132</v>
      </c>
      <c r="B1385" s="3">
        <f t="shared" si="269"/>
        <v>8</v>
      </c>
      <c r="F1385" s="34">
        <v>22.345794799049891</v>
      </c>
      <c r="G1385" s="13">
        <f t="shared" si="257"/>
        <v>0</v>
      </c>
      <c r="H1385" s="13">
        <f t="shared" si="258"/>
        <v>22.345794799049891</v>
      </c>
      <c r="I1385" s="16">
        <f t="shared" si="265"/>
        <v>22.348036354290386</v>
      </c>
      <c r="J1385" s="13">
        <f t="shared" si="259"/>
        <v>22.019605026287014</v>
      </c>
      <c r="K1385" s="13">
        <f t="shared" si="260"/>
        <v>0.32843132800337216</v>
      </c>
      <c r="L1385" s="13">
        <f t="shared" si="261"/>
        <v>0</v>
      </c>
      <c r="M1385" s="13">
        <f t="shared" si="266"/>
        <v>0.14818164052858129</v>
      </c>
      <c r="N1385" s="13">
        <f t="shared" si="262"/>
        <v>9.1872617127720407E-2</v>
      </c>
      <c r="O1385" s="13">
        <f t="shared" si="263"/>
        <v>9.1872617127720407E-2</v>
      </c>
      <c r="Q1385">
        <v>26.100953920735101</v>
      </c>
    </row>
    <row r="1386" spans="1:17" x14ac:dyDescent="0.2">
      <c r="A1386" s="14">
        <f t="shared" si="264"/>
        <v>64163</v>
      </c>
      <c r="B1386" s="1">
        <f t="shared" ref="B1386:B1449" si="270">B1374</f>
        <v>9</v>
      </c>
      <c r="F1386" s="34">
        <v>24.892055619454389</v>
      </c>
      <c r="G1386" s="13">
        <f t="shared" si="257"/>
        <v>0</v>
      </c>
      <c r="H1386" s="13">
        <f t="shared" si="258"/>
        <v>24.892055619454389</v>
      </c>
      <c r="I1386" s="16">
        <f t="shared" si="265"/>
        <v>25.220486947457761</v>
      </c>
      <c r="J1386" s="13">
        <f t="shared" si="259"/>
        <v>24.747376533610641</v>
      </c>
      <c r="K1386" s="13">
        <f t="shared" si="260"/>
        <v>0.47311041384712027</v>
      </c>
      <c r="L1386" s="13">
        <f t="shared" si="261"/>
        <v>0</v>
      </c>
      <c r="M1386" s="13">
        <f t="shared" si="266"/>
        <v>5.6309023400860886E-2</v>
      </c>
      <c r="N1386" s="13">
        <f t="shared" si="262"/>
        <v>3.4911594508533747E-2</v>
      </c>
      <c r="O1386" s="13">
        <f t="shared" si="263"/>
        <v>3.4911594508533747E-2</v>
      </c>
      <c r="Q1386">
        <v>26.039708100080009</v>
      </c>
    </row>
    <row r="1387" spans="1:17" x14ac:dyDescent="0.2">
      <c r="A1387" s="14">
        <f t="shared" si="264"/>
        <v>64193</v>
      </c>
      <c r="B1387" s="1">
        <f t="shared" si="270"/>
        <v>10</v>
      </c>
      <c r="F1387" s="34">
        <v>6.5529231569328266</v>
      </c>
      <c r="G1387" s="13">
        <f t="shared" si="257"/>
        <v>0</v>
      </c>
      <c r="H1387" s="13">
        <f t="shared" si="258"/>
        <v>6.5529231569328266</v>
      </c>
      <c r="I1387" s="16">
        <f t="shared" si="265"/>
        <v>7.0260335707799468</v>
      </c>
      <c r="J1387" s="13">
        <f t="shared" si="259"/>
        <v>7.0090243201444107</v>
      </c>
      <c r="K1387" s="13">
        <f t="shared" si="260"/>
        <v>1.7009250635536155E-2</v>
      </c>
      <c r="L1387" s="13">
        <f t="shared" si="261"/>
        <v>0</v>
      </c>
      <c r="M1387" s="13">
        <f t="shared" si="266"/>
        <v>2.1397428892327139E-2</v>
      </c>
      <c r="N1387" s="13">
        <f t="shared" si="262"/>
        <v>1.3266405913242825E-2</v>
      </c>
      <c r="O1387" s="13">
        <f t="shared" si="263"/>
        <v>1.3266405913242825E-2</v>
      </c>
      <c r="Q1387">
        <v>22.577353045898331</v>
      </c>
    </row>
    <row r="1388" spans="1:17" x14ac:dyDescent="0.2">
      <c r="A1388" s="14">
        <f t="shared" si="264"/>
        <v>64224</v>
      </c>
      <c r="B1388" s="1">
        <f t="shared" si="270"/>
        <v>11</v>
      </c>
      <c r="F1388" s="34">
        <v>51.308543769821931</v>
      </c>
      <c r="G1388" s="13">
        <f t="shared" si="257"/>
        <v>2.6816970328972793</v>
      </c>
      <c r="H1388" s="13">
        <f t="shared" si="258"/>
        <v>48.626846736924648</v>
      </c>
      <c r="I1388" s="16">
        <f t="shared" si="265"/>
        <v>48.643855987560187</v>
      </c>
      <c r="J1388" s="13">
        <f t="shared" si="259"/>
        <v>38.214292236581343</v>
      </c>
      <c r="K1388" s="13">
        <f t="shared" si="260"/>
        <v>10.429563750978843</v>
      </c>
      <c r="L1388" s="13">
        <f t="shared" si="261"/>
        <v>0</v>
      </c>
      <c r="M1388" s="13">
        <f t="shared" si="266"/>
        <v>8.1310229790843135E-3</v>
      </c>
      <c r="N1388" s="13">
        <f t="shared" si="262"/>
        <v>5.0412342470322743E-3</v>
      </c>
      <c r="O1388" s="13">
        <f t="shared" si="263"/>
        <v>2.6867382671443116</v>
      </c>
      <c r="Q1388">
        <v>15.640285451835259</v>
      </c>
    </row>
    <row r="1389" spans="1:17" x14ac:dyDescent="0.2">
      <c r="A1389" s="14">
        <f t="shared" si="264"/>
        <v>64254</v>
      </c>
      <c r="B1389" s="1">
        <f t="shared" si="270"/>
        <v>12</v>
      </c>
      <c r="F1389" s="34">
        <v>27.59407854109412</v>
      </c>
      <c r="G1389" s="13">
        <f t="shared" si="257"/>
        <v>3.0353308737658208E-2</v>
      </c>
      <c r="H1389" s="13">
        <f t="shared" si="258"/>
        <v>27.563725232356461</v>
      </c>
      <c r="I1389" s="16">
        <f t="shared" si="265"/>
        <v>37.993288983335304</v>
      </c>
      <c r="J1389" s="13">
        <f t="shared" si="259"/>
        <v>31.845982180511051</v>
      </c>
      <c r="K1389" s="13">
        <f t="shared" si="260"/>
        <v>6.1473068028242537</v>
      </c>
      <c r="L1389" s="13">
        <f t="shared" si="261"/>
        <v>0</v>
      </c>
      <c r="M1389" s="13">
        <f t="shared" si="266"/>
        <v>3.0897887320520392E-3</v>
      </c>
      <c r="N1389" s="13">
        <f t="shared" si="262"/>
        <v>1.9156690138722643E-3</v>
      </c>
      <c r="O1389" s="13">
        <f t="shared" si="263"/>
        <v>3.2268977751530474E-2</v>
      </c>
      <c r="Q1389">
        <v>14.83645957332007</v>
      </c>
    </row>
    <row r="1390" spans="1:17" x14ac:dyDescent="0.2">
      <c r="A1390" s="14">
        <f t="shared" si="264"/>
        <v>64285</v>
      </c>
      <c r="B1390" s="1">
        <f t="shared" si="270"/>
        <v>1</v>
      </c>
      <c r="F1390" s="34">
        <v>19.092710270173189</v>
      </c>
      <c r="G1390" s="13">
        <f t="shared" si="257"/>
        <v>0</v>
      </c>
      <c r="H1390" s="13">
        <f t="shared" si="258"/>
        <v>19.092710270173189</v>
      </c>
      <c r="I1390" s="16">
        <f t="shared" si="265"/>
        <v>25.240017072997443</v>
      </c>
      <c r="J1390" s="13">
        <f t="shared" si="259"/>
        <v>22.99525280145582</v>
      </c>
      <c r="K1390" s="13">
        <f t="shared" si="260"/>
        <v>2.2447642715416229</v>
      </c>
      <c r="L1390" s="13">
        <f t="shared" si="261"/>
        <v>0</v>
      </c>
      <c r="M1390" s="13">
        <f t="shared" si="266"/>
        <v>1.1741197181797749E-3</v>
      </c>
      <c r="N1390" s="13">
        <f t="shared" si="262"/>
        <v>7.279542252714604E-4</v>
      </c>
      <c r="O1390" s="13">
        <f t="shared" si="263"/>
        <v>7.279542252714604E-4</v>
      </c>
      <c r="Q1390">
        <v>14.17570354911129</v>
      </c>
    </row>
    <row r="1391" spans="1:17" x14ac:dyDescent="0.2">
      <c r="A1391" s="14">
        <f t="shared" si="264"/>
        <v>64316</v>
      </c>
      <c r="B1391" s="1">
        <f t="shared" si="270"/>
        <v>2</v>
      </c>
      <c r="F1391" s="34">
        <v>154.59886769853659</v>
      </c>
      <c r="G1391" s="13">
        <f t="shared" si="257"/>
        <v>14.229844944875451</v>
      </c>
      <c r="H1391" s="13">
        <f t="shared" si="258"/>
        <v>140.36902275366114</v>
      </c>
      <c r="I1391" s="16">
        <f t="shared" si="265"/>
        <v>142.61378702520275</v>
      </c>
      <c r="J1391" s="13">
        <f t="shared" si="259"/>
        <v>50.90472127605738</v>
      </c>
      <c r="K1391" s="13">
        <f t="shared" si="260"/>
        <v>91.709065749145367</v>
      </c>
      <c r="L1391" s="13">
        <f t="shared" si="261"/>
        <v>81.159603522922311</v>
      </c>
      <c r="M1391" s="13">
        <f t="shared" si="266"/>
        <v>81.160049688415228</v>
      </c>
      <c r="N1391" s="13">
        <f t="shared" si="262"/>
        <v>50.319230806817444</v>
      </c>
      <c r="O1391" s="13">
        <f t="shared" si="263"/>
        <v>64.549075751692897</v>
      </c>
      <c r="Q1391">
        <v>13.83892859354839</v>
      </c>
    </row>
    <row r="1392" spans="1:17" x14ac:dyDescent="0.2">
      <c r="A1392" s="14">
        <f t="shared" si="264"/>
        <v>64345</v>
      </c>
      <c r="B1392" s="1">
        <f t="shared" si="270"/>
        <v>3</v>
      </c>
      <c r="F1392" s="34">
        <v>0.42142857099999997</v>
      </c>
      <c r="G1392" s="13">
        <f t="shared" si="257"/>
        <v>0</v>
      </c>
      <c r="H1392" s="13">
        <f t="shared" si="258"/>
        <v>0.42142857099999997</v>
      </c>
      <c r="I1392" s="16">
        <f t="shared" si="265"/>
        <v>10.970890797223063</v>
      </c>
      <c r="J1392" s="13">
        <f t="shared" si="259"/>
        <v>10.791326277941302</v>
      </c>
      <c r="K1392" s="13">
        <f t="shared" si="260"/>
        <v>0.17956451928176165</v>
      </c>
      <c r="L1392" s="13">
        <f t="shared" si="261"/>
        <v>0</v>
      </c>
      <c r="M1392" s="13">
        <f t="shared" si="266"/>
        <v>30.840818881597784</v>
      </c>
      <c r="N1392" s="13">
        <f t="shared" si="262"/>
        <v>19.121307706590624</v>
      </c>
      <c r="O1392" s="13">
        <f t="shared" si="263"/>
        <v>19.121307706590624</v>
      </c>
      <c r="Q1392">
        <v>15.199700812596051</v>
      </c>
    </row>
    <row r="1393" spans="1:17" x14ac:dyDescent="0.2">
      <c r="A1393" s="14">
        <f t="shared" si="264"/>
        <v>64376</v>
      </c>
      <c r="B1393" s="1">
        <f t="shared" si="270"/>
        <v>4</v>
      </c>
      <c r="F1393" s="34">
        <v>25.60688496170792</v>
      </c>
      <c r="G1393" s="13">
        <f t="shared" si="257"/>
        <v>0</v>
      </c>
      <c r="H1393" s="13">
        <f t="shared" si="258"/>
        <v>25.60688496170792</v>
      </c>
      <c r="I1393" s="16">
        <f t="shared" si="265"/>
        <v>25.786449480989681</v>
      </c>
      <c r="J1393" s="13">
        <f t="shared" si="259"/>
        <v>24.612148184088252</v>
      </c>
      <c r="K1393" s="13">
        <f t="shared" si="260"/>
        <v>1.1743012969014295</v>
      </c>
      <c r="L1393" s="13">
        <f t="shared" si="261"/>
        <v>0</v>
      </c>
      <c r="M1393" s="13">
        <f t="shared" si="266"/>
        <v>11.71951117500716</v>
      </c>
      <c r="N1393" s="13">
        <f t="shared" si="262"/>
        <v>7.2660969285044388</v>
      </c>
      <c r="O1393" s="13">
        <f t="shared" si="263"/>
        <v>7.2660969285044388</v>
      </c>
      <c r="Q1393">
        <v>19.745239055123101</v>
      </c>
    </row>
    <row r="1394" spans="1:17" x14ac:dyDescent="0.2">
      <c r="A1394" s="14">
        <f t="shared" si="264"/>
        <v>64406</v>
      </c>
      <c r="B1394" s="1">
        <f t="shared" si="270"/>
        <v>5</v>
      </c>
      <c r="F1394" s="34">
        <v>4.219892923026979</v>
      </c>
      <c r="G1394" s="13">
        <f t="shared" si="257"/>
        <v>0</v>
      </c>
      <c r="H1394" s="13">
        <f t="shared" si="258"/>
        <v>4.219892923026979</v>
      </c>
      <c r="I1394" s="16">
        <f t="shared" si="265"/>
        <v>5.3941942199284085</v>
      </c>
      <c r="J1394" s="13">
        <f t="shared" si="259"/>
        <v>5.3826895322816011</v>
      </c>
      <c r="K1394" s="13">
        <f t="shared" si="260"/>
        <v>1.1504687646807454E-2</v>
      </c>
      <c r="L1394" s="13">
        <f t="shared" si="261"/>
        <v>0</v>
      </c>
      <c r="M1394" s="13">
        <f t="shared" si="266"/>
        <v>4.4534142465027209</v>
      </c>
      <c r="N1394" s="13">
        <f t="shared" si="262"/>
        <v>2.7611168328316871</v>
      </c>
      <c r="O1394" s="13">
        <f t="shared" si="263"/>
        <v>2.7611168328316871</v>
      </c>
      <c r="Q1394">
        <v>19.73873194543307</v>
      </c>
    </row>
    <row r="1395" spans="1:17" x14ac:dyDescent="0.2">
      <c r="A1395" s="14">
        <f t="shared" si="264"/>
        <v>64437</v>
      </c>
      <c r="B1395" s="1">
        <f t="shared" si="270"/>
        <v>6</v>
      </c>
      <c r="F1395" s="34">
        <v>9.3850974385231023</v>
      </c>
      <c r="G1395" s="13">
        <f t="shared" si="257"/>
        <v>0</v>
      </c>
      <c r="H1395" s="13">
        <f t="shared" si="258"/>
        <v>9.3850974385231023</v>
      </c>
      <c r="I1395" s="16">
        <f t="shared" si="265"/>
        <v>9.3966021261699098</v>
      </c>
      <c r="J1395" s="13">
        <f t="shared" si="259"/>
        <v>9.3488504416982074</v>
      </c>
      <c r="K1395" s="13">
        <f t="shared" si="260"/>
        <v>4.7751684471702305E-2</v>
      </c>
      <c r="L1395" s="13">
        <f t="shared" si="261"/>
        <v>0</v>
      </c>
      <c r="M1395" s="13">
        <f t="shared" si="266"/>
        <v>1.6922974136710338</v>
      </c>
      <c r="N1395" s="13">
        <f t="shared" si="262"/>
        <v>1.049224396476041</v>
      </c>
      <c r="O1395" s="13">
        <f t="shared" si="263"/>
        <v>1.049224396476041</v>
      </c>
      <c r="Q1395">
        <v>21.415213119225339</v>
      </c>
    </row>
    <row r="1396" spans="1:17" x14ac:dyDescent="0.2">
      <c r="A1396" s="14">
        <f t="shared" si="264"/>
        <v>64467</v>
      </c>
      <c r="B1396" s="1">
        <f t="shared" si="270"/>
        <v>7</v>
      </c>
      <c r="F1396" s="34">
        <v>0.75069116091818688</v>
      </c>
      <c r="G1396" s="13">
        <f t="shared" si="257"/>
        <v>0</v>
      </c>
      <c r="H1396" s="13">
        <f t="shared" si="258"/>
        <v>0.75069116091818688</v>
      </c>
      <c r="I1396" s="16">
        <f t="shared" si="265"/>
        <v>0.79844284538988919</v>
      </c>
      <c r="J1396" s="13">
        <f t="shared" si="259"/>
        <v>0.79842514488181571</v>
      </c>
      <c r="K1396" s="13">
        <f t="shared" si="260"/>
        <v>1.7700508073481558E-5</v>
      </c>
      <c r="L1396" s="13">
        <f t="shared" si="261"/>
        <v>0</v>
      </c>
      <c r="M1396" s="13">
        <f t="shared" si="266"/>
        <v>0.64307301719499277</v>
      </c>
      <c r="N1396" s="13">
        <f t="shared" si="262"/>
        <v>0.39870527066089551</v>
      </c>
      <c r="O1396" s="13">
        <f t="shared" si="263"/>
        <v>0.39870527066089551</v>
      </c>
      <c r="Q1396">
        <v>25.056583565957229</v>
      </c>
    </row>
    <row r="1397" spans="1:17" ht="13.5" customHeight="1" thickBot="1" x14ac:dyDescent="0.25">
      <c r="A1397" s="14">
        <f t="shared" si="264"/>
        <v>64498</v>
      </c>
      <c r="B1397" s="3">
        <f t="shared" si="270"/>
        <v>8</v>
      </c>
      <c r="F1397" s="34">
        <v>23.895771836625091</v>
      </c>
      <c r="G1397" s="13">
        <f t="shared" si="257"/>
        <v>0</v>
      </c>
      <c r="H1397" s="13">
        <f t="shared" si="258"/>
        <v>23.895771836625091</v>
      </c>
      <c r="I1397" s="16">
        <f t="shared" si="265"/>
        <v>23.895789537133165</v>
      </c>
      <c r="J1397" s="13">
        <f t="shared" si="259"/>
        <v>23.505793507389399</v>
      </c>
      <c r="K1397" s="13">
        <f t="shared" si="260"/>
        <v>0.38999602974376657</v>
      </c>
      <c r="L1397" s="13">
        <f t="shared" si="261"/>
        <v>0</v>
      </c>
      <c r="M1397" s="13">
        <f t="shared" si="266"/>
        <v>0.24436774653409726</v>
      </c>
      <c r="N1397" s="13">
        <f t="shared" si="262"/>
        <v>0.1515080028511403</v>
      </c>
      <c r="O1397" s="13">
        <f t="shared" si="263"/>
        <v>0.1515080028511403</v>
      </c>
      <c r="Q1397">
        <v>26.293676000000008</v>
      </c>
    </row>
    <row r="1398" spans="1:17" x14ac:dyDescent="0.2">
      <c r="A1398" s="14">
        <f t="shared" si="264"/>
        <v>64529</v>
      </c>
      <c r="B1398" s="1">
        <f t="shared" si="270"/>
        <v>9</v>
      </c>
      <c r="F1398" s="34">
        <v>0.42142857099999997</v>
      </c>
      <c r="G1398" s="13">
        <f t="shared" si="257"/>
        <v>0</v>
      </c>
      <c r="H1398" s="13">
        <f t="shared" si="258"/>
        <v>0.42142857099999997</v>
      </c>
      <c r="I1398" s="16">
        <f t="shared" si="265"/>
        <v>0.81142460074376654</v>
      </c>
      <c r="J1398" s="13">
        <f t="shared" si="259"/>
        <v>0.81140801545405106</v>
      </c>
      <c r="K1398" s="13">
        <f t="shared" si="260"/>
        <v>1.6585289715487228E-5</v>
      </c>
      <c r="L1398" s="13">
        <f t="shared" si="261"/>
        <v>0</v>
      </c>
      <c r="M1398" s="13">
        <f t="shared" si="266"/>
        <v>9.2859743682956963E-2</v>
      </c>
      <c r="N1398" s="13">
        <f t="shared" si="262"/>
        <v>5.7573041083433314E-2</v>
      </c>
      <c r="O1398" s="13">
        <f t="shared" si="263"/>
        <v>5.7573041083433314E-2</v>
      </c>
      <c r="Q1398">
        <v>25.874289431981062</v>
      </c>
    </row>
    <row r="1399" spans="1:17" x14ac:dyDescent="0.2">
      <c r="A1399" s="14">
        <f t="shared" si="264"/>
        <v>64559</v>
      </c>
      <c r="B1399" s="1">
        <f t="shared" si="270"/>
        <v>10</v>
      </c>
      <c r="F1399" s="34">
        <v>0.83964435380736924</v>
      </c>
      <c r="G1399" s="13">
        <f t="shared" si="257"/>
        <v>0</v>
      </c>
      <c r="H1399" s="13">
        <f t="shared" si="258"/>
        <v>0.83964435380736924</v>
      </c>
      <c r="I1399" s="16">
        <f t="shared" si="265"/>
        <v>0.83966093909708472</v>
      </c>
      <c r="J1399" s="13">
        <f t="shared" si="259"/>
        <v>0.83963248816450864</v>
      </c>
      <c r="K1399" s="13">
        <f t="shared" si="260"/>
        <v>2.8450932576085108E-5</v>
      </c>
      <c r="L1399" s="13">
        <f t="shared" si="261"/>
        <v>0</v>
      </c>
      <c r="M1399" s="13">
        <f t="shared" si="266"/>
        <v>3.5286702599523649E-2</v>
      </c>
      <c r="N1399" s="13">
        <f t="shared" si="262"/>
        <v>2.1877755611704661E-2</v>
      </c>
      <c r="O1399" s="13">
        <f t="shared" si="263"/>
        <v>2.1877755611704661E-2</v>
      </c>
      <c r="Q1399">
        <v>22.746134607813239</v>
      </c>
    </row>
    <row r="1400" spans="1:17" x14ac:dyDescent="0.2">
      <c r="A1400" s="14">
        <f t="shared" si="264"/>
        <v>64590</v>
      </c>
      <c r="B1400" s="1">
        <f t="shared" si="270"/>
        <v>11</v>
      </c>
      <c r="F1400" s="34">
        <v>12.25277015120977</v>
      </c>
      <c r="G1400" s="13">
        <f t="shared" si="257"/>
        <v>0</v>
      </c>
      <c r="H1400" s="13">
        <f t="shared" si="258"/>
        <v>12.25277015120977</v>
      </c>
      <c r="I1400" s="16">
        <f t="shared" si="265"/>
        <v>12.252798602142345</v>
      </c>
      <c r="J1400" s="13">
        <f t="shared" si="259"/>
        <v>12.016500111729208</v>
      </c>
      <c r="K1400" s="13">
        <f t="shared" si="260"/>
        <v>0.23629849041313733</v>
      </c>
      <c r="L1400" s="13">
        <f t="shared" si="261"/>
        <v>0</v>
      </c>
      <c r="M1400" s="13">
        <f t="shared" si="266"/>
        <v>1.3408946987818988E-2</v>
      </c>
      <c r="N1400" s="13">
        <f t="shared" si="262"/>
        <v>8.3135471324477725E-3</v>
      </c>
      <c r="O1400" s="13">
        <f t="shared" si="263"/>
        <v>8.3135471324477725E-3</v>
      </c>
      <c r="Q1400">
        <v>15.5756873531602</v>
      </c>
    </row>
    <row r="1401" spans="1:17" x14ac:dyDescent="0.2">
      <c r="A1401" s="14">
        <f t="shared" si="264"/>
        <v>64620</v>
      </c>
      <c r="B1401" s="1">
        <f t="shared" si="270"/>
        <v>12</v>
      </c>
      <c r="F1401" s="34">
        <v>128.3752430194572</v>
      </c>
      <c r="G1401" s="13">
        <f t="shared" si="257"/>
        <v>11.297970156766453</v>
      </c>
      <c r="H1401" s="13">
        <f t="shared" si="258"/>
        <v>117.07727286269075</v>
      </c>
      <c r="I1401" s="16">
        <f t="shared" si="265"/>
        <v>117.31357135310388</v>
      </c>
      <c r="J1401" s="13">
        <f t="shared" si="259"/>
        <v>50.770004087883827</v>
      </c>
      <c r="K1401" s="13">
        <f t="shared" si="260"/>
        <v>66.543567265220048</v>
      </c>
      <c r="L1401" s="13">
        <f t="shared" si="261"/>
        <v>55.809068593630144</v>
      </c>
      <c r="M1401" s="13">
        <f t="shared" si="266"/>
        <v>55.814163993485515</v>
      </c>
      <c r="N1401" s="13">
        <f t="shared" si="262"/>
        <v>34.604781675961021</v>
      </c>
      <c r="O1401" s="13">
        <f t="shared" si="263"/>
        <v>45.902751832727475</v>
      </c>
      <c r="Q1401">
        <v>14.314697253752881</v>
      </c>
    </row>
    <row r="1402" spans="1:17" x14ac:dyDescent="0.2">
      <c r="A1402" s="14">
        <f t="shared" si="264"/>
        <v>64651</v>
      </c>
      <c r="B1402" s="1">
        <f t="shared" si="270"/>
        <v>1</v>
      </c>
      <c r="F1402" s="34">
        <v>134.0959627516915</v>
      </c>
      <c r="G1402" s="13">
        <f t="shared" si="257"/>
        <v>11.937562667642956</v>
      </c>
      <c r="H1402" s="13">
        <f t="shared" si="258"/>
        <v>122.15840008404855</v>
      </c>
      <c r="I1402" s="16">
        <f t="shared" si="265"/>
        <v>132.89289875563847</v>
      </c>
      <c r="J1402" s="13">
        <f t="shared" si="259"/>
        <v>49.254909353468761</v>
      </c>
      <c r="K1402" s="13">
        <f t="shared" si="260"/>
        <v>83.637989402169708</v>
      </c>
      <c r="L1402" s="13">
        <f t="shared" si="261"/>
        <v>73.029182304296967</v>
      </c>
      <c r="M1402" s="13">
        <f t="shared" si="266"/>
        <v>94.238564621821467</v>
      </c>
      <c r="N1402" s="13">
        <f t="shared" si="262"/>
        <v>58.427910065529311</v>
      </c>
      <c r="O1402" s="13">
        <f t="shared" si="263"/>
        <v>70.365472733172268</v>
      </c>
      <c r="Q1402">
        <v>13.44409559354839</v>
      </c>
    </row>
    <row r="1403" spans="1:17" x14ac:dyDescent="0.2">
      <c r="A1403" s="14">
        <f t="shared" si="264"/>
        <v>64682</v>
      </c>
      <c r="B1403" s="1">
        <f t="shared" si="270"/>
        <v>2</v>
      </c>
      <c r="F1403" s="34">
        <v>82.94423741701705</v>
      </c>
      <c r="G1403" s="13">
        <f t="shared" si="257"/>
        <v>6.2186563107863755</v>
      </c>
      <c r="H1403" s="13">
        <f t="shared" si="258"/>
        <v>76.725581106230678</v>
      </c>
      <c r="I1403" s="16">
        <f t="shared" si="265"/>
        <v>87.334388204103419</v>
      </c>
      <c r="J1403" s="13">
        <f t="shared" si="259"/>
        <v>44.132408401959964</v>
      </c>
      <c r="K1403" s="13">
        <f t="shared" si="260"/>
        <v>43.201979802143455</v>
      </c>
      <c r="L1403" s="13">
        <f t="shared" si="261"/>
        <v>32.295855506839168</v>
      </c>
      <c r="M1403" s="13">
        <f t="shared" si="266"/>
        <v>68.10651006313131</v>
      </c>
      <c r="N1403" s="13">
        <f t="shared" si="262"/>
        <v>42.226036239141415</v>
      </c>
      <c r="O1403" s="13">
        <f t="shared" si="263"/>
        <v>48.444692549927794</v>
      </c>
      <c r="Q1403">
        <v>12.91549322672935</v>
      </c>
    </row>
    <row r="1404" spans="1:17" x14ac:dyDescent="0.2">
      <c r="A1404" s="14">
        <f t="shared" si="264"/>
        <v>64710</v>
      </c>
      <c r="B1404" s="1">
        <f t="shared" si="270"/>
        <v>3</v>
      </c>
      <c r="F1404" s="34">
        <v>0.30679193039465102</v>
      </c>
      <c r="G1404" s="13">
        <f t="shared" si="257"/>
        <v>0</v>
      </c>
      <c r="H1404" s="13">
        <f t="shared" si="258"/>
        <v>0.30679193039465102</v>
      </c>
      <c r="I1404" s="16">
        <f t="shared" si="265"/>
        <v>11.21291622569894</v>
      </c>
      <c r="J1404" s="13">
        <f t="shared" si="259"/>
        <v>11.025176887381596</v>
      </c>
      <c r="K1404" s="13">
        <f t="shared" si="260"/>
        <v>0.18773933831734446</v>
      </c>
      <c r="L1404" s="13">
        <f t="shared" si="261"/>
        <v>0</v>
      </c>
      <c r="M1404" s="13">
        <f t="shared" si="266"/>
        <v>25.880473823989895</v>
      </c>
      <c r="N1404" s="13">
        <f t="shared" si="262"/>
        <v>16.045893770873736</v>
      </c>
      <c r="O1404" s="13">
        <f t="shared" si="263"/>
        <v>16.045893770873736</v>
      </c>
      <c r="Q1404">
        <v>15.34568954793439</v>
      </c>
    </row>
    <row r="1405" spans="1:17" x14ac:dyDescent="0.2">
      <c r="A1405" s="14">
        <f t="shared" si="264"/>
        <v>64741</v>
      </c>
      <c r="B1405" s="1">
        <f t="shared" si="270"/>
        <v>4</v>
      </c>
      <c r="F1405" s="34">
        <v>24.05918433746568</v>
      </c>
      <c r="G1405" s="13">
        <f t="shared" si="257"/>
        <v>0</v>
      </c>
      <c r="H1405" s="13">
        <f t="shared" si="258"/>
        <v>24.05918433746568</v>
      </c>
      <c r="I1405" s="16">
        <f t="shared" si="265"/>
        <v>24.246923675783023</v>
      </c>
      <c r="J1405" s="13">
        <f t="shared" si="259"/>
        <v>23.087088041533601</v>
      </c>
      <c r="K1405" s="13">
        <f t="shared" si="260"/>
        <v>1.159835634249422</v>
      </c>
      <c r="L1405" s="13">
        <f t="shared" si="261"/>
        <v>0</v>
      </c>
      <c r="M1405" s="13">
        <f t="shared" si="266"/>
        <v>9.8345800531161593</v>
      </c>
      <c r="N1405" s="13">
        <f t="shared" si="262"/>
        <v>6.0974396329320184</v>
      </c>
      <c r="O1405" s="13">
        <f t="shared" si="263"/>
        <v>6.0974396329320184</v>
      </c>
      <c r="Q1405">
        <v>18.50288826483796</v>
      </c>
    </row>
    <row r="1406" spans="1:17" x14ac:dyDescent="0.2">
      <c r="A1406" s="14">
        <f t="shared" si="264"/>
        <v>64771</v>
      </c>
      <c r="B1406" s="1">
        <f t="shared" si="270"/>
        <v>5</v>
      </c>
      <c r="F1406" s="34">
        <v>0.56433986915324619</v>
      </c>
      <c r="G1406" s="13">
        <f t="shared" si="257"/>
        <v>0</v>
      </c>
      <c r="H1406" s="13">
        <f t="shared" si="258"/>
        <v>0.56433986915324619</v>
      </c>
      <c r="I1406" s="16">
        <f t="shared" si="265"/>
        <v>1.7241755034026682</v>
      </c>
      <c r="J1406" s="13">
        <f t="shared" si="259"/>
        <v>1.7238581608497821</v>
      </c>
      <c r="K1406" s="13">
        <f t="shared" si="260"/>
        <v>3.1734255288617952E-4</v>
      </c>
      <c r="L1406" s="13">
        <f t="shared" si="261"/>
        <v>0</v>
      </c>
      <c r="M1406" s="13">
        <f t="shared" si="266"/>
        <v>3.7371404201841409</v>
      </c>
      <c r="N1406" s="13">
        <f t="shared" si="262"/>
        <v>2.3170270605141674</v>
      </c>
      <c r="O1406" s="13">
        <f t="shared" si="263"/>
        <v>2.3170270605141674</v>
      </c>
      <c r="Q1406">
        <v>20.95127075829928</v>
      </c>
    </row>
    <row r="1407" spans="1:17" x14ac:dyDescent="0.2">
      <c r="A1407" s="14">
        <f t="shared" si="264"/>
        <v>64802</v>
      </c>
      <c r="B1407" s="1">
        <f t="shared" si="270"/>
        <v>6</v>
      </c>
      <c r="F1407" s="34">
        <v>0.33607497115807661</v>
      </c>
      <c r="G1407" s="13">
        <f t="shared" si="257"/>
        <v>0</v>
      </c>
      <c r="H1407" s="13">
        <f t="shared" si="258"/>
        <v>0.33607497115807661</v>
      </c>
      <c r="I1407" s="16">
        <f t="shared" si="265"/>
        <v>0.33639231371096279</v>
      </c>
      <c r="J1407" s="13">
        <f t="shared" si="259"/>
        <v>0.33639057775247039</v>
      </c>
      <c r="K1407" s="13">
        <f t="shared" si="260"/>
        <v>1.7359584923992699E-6</v>
      </c>
      <c r="L1407" s="13">
        <f t="shared" si="261"/>
        <v>0</v>
      </c>
      <c r="M1407" s="13">
        <f t="shared" si="266"/>
        <v>1.4201133596699735</v>
      </c>
      <c r="N1407" s="13">
        <f t="shared" si="262"/>
        <v>0.88047028299538355</v>
      </c>
      <c r="O1407" s="13">
        <f t="shared" si="263"/>
        <v>0.88047028299538355</v>
      </c>
      <c r="Q1407">
        <v>23.119208386240089</v>
      </c>
    </row>
    <row r="1408" spans="1:17" x14ac:dyDescent="0.2">
      <c r="A1408" s="14">
        <f t="shared" si="264"/>
        <v>64832</v>
      </c>
      <c r="B1408" s="1">
        <f t="shared" si="270"/>
        <v>7</v>
      </c>
      <c r="F1408" s="34">
        <v>1.8142857139999999</v>
      </c>
      <c r="G1408" s="13">
        <f t="shared" si="257"/>
        <v>0</v>
      </c>
      <c r="H1408" s="13">
        <f t="shared" si="258"/>
        <v>1.8142857139999999</v>
      </c>
      <c r="I1408" s="16">
        <f t="shared" si="265"/>
        <v>1.8142874499584924</v>
      </c>
      <c r="J1408" s="13">
        <f t="shared" si="259"/>
        <v>1.8140644880719727</v>
      </c>
      <c r="K1408" s="13">
        <f t="shared" si="260"/>
        <v>2.2296188651971249E-4</v>
      </c>
      <c r="L1408" s="13">
        <f t="shared" si="261"/>
        <v>0</v>
      </c>
      <c r="M1408" s="13">
        <f t="shared" si="266"/>
        <v>0.53964307667458999</v>
      </c>
      <c r="N1408" s="13">
        <f t="shared" si="262"/>
        <v>0.33457870753824581</v>
      </c>
      <c r="O1408" s="13">
        <f t="shared" si="263"/>
        <v>0.33457870753824581</v>
      </c>
      <c r="Q1408">
        <v>24.545674112331248</v>
      </c>
    </row>
    <row r="1409" spans="1:17" ht="13.5" customHeight="1" thickBot="1" x14ac:dyDescent="0.25">
      <c r="A1409" s="14">
        <f t="shared" si="264"/>
        <v>64863</v>
      </c>
      <c r="B1409" s="3">
        <f t="shared" si="270"/>
        <v>8</v>
      </c>
      <c r="F1409" s="34">
        <v>33.294850084954803</v>
      </c>
      <c r="G1409" s="13">
        <f t="shared" si="257"/>
        <v>0.6677155562056194</v>
      </c>
      <c r="H1409" s="13">
        <f t="shared" si="258"/>
        <v>32.627134528749181</v>
      </c>
      <c r="I1409" s="16">
        <f t="shared" si="265"/>
        <v>32.627357490635703</v>
      </c>
      <c r="J1409" s="13">
        <f t="shared" si="259"/>
        <v>31.334042369883729</v>
      </c>
      <c r="K1409" s="13">
        <f t="shared" si="260"/>
        <v>1.2933151207519735</v>
      </c>
      <c r="L1409" s="13">
        <f t="shared" si="261"/>
        <v>0</v>
      </c>
      <c r="M1409" s="13">
        <f t="shared" si="266"/>
        <v>0.20506436913634418</v>
      </c>
      <c r="N1409" s="13">
        <f t="shared" si="262"/>
        <v>0.12713990886453339</v>
      </c>
      <c r="O1409" s="13">
        <f t="shared" si="263"/>
        <v>0.79485546507015281</v>
      </c>
      <c r="Q1409">
        <v>24.130431361562682</v>
      </c>
    </row>
    <row r="1410" spans="1:17" x14ac:dyDescent="0.2">
      <c r="A1410" s="14">
        <f t="shared" si="264"/>
        <v>64894</v>
      </c>
      <c r="B1410" s="1">
        <f t="shared" si="270"/>
        <v>9</v>
      </c>
      <c r="F1410" s="34">
        <v>34.079362885294877</v>
      </c>
      <c r="G1410" s="13">
        <f t="shared" si="257"/>
        <v>0.75542628759435881</v>
      </c>
      <c r="H1410" s="13">
        <f t="shared" si="258"/>
        <v>33.323936597700516</v>
      </c>
      <c r="I1410" s="16">
        <f t="shared" si="265"/>
        <v>34.617251718452493</v>
      </c>
      <c r="J1410" s="13">
        <f t="shared" si="259"/>
        <v>33.083627189876246</v>
      </c>
      <c r="K1410" s="13">
        <f t="shared" si="260"/>
        <v>1.5336245285762473</v>
      </c>
      <c r="L1410" s="13">
        <f t="shared" si="261"/>
        <v>0</v>
      </c>
      <c r="M1410" s="13">
        <f t="shared" si="266"/>
        <v>7.7924460271810797E-2</v>
      </c>
      <c r="N1410" s="13">
        <f t="shared" si="262"/>
        <v>4.8313165368522697E-2</v>
      </c>
      <c r="O1410" s="13">
        <f t="shared" si="263"/>
        <v>0.80373945296288152</v>
      </c>
      <c r="Q1410">
        <v>24.129176000000012</v>
      </c>
    </row>
    <row r="1411" spans="1:17" x14ac:dyDescent="0.2">
      <c r="A1411" s="14">
        <f t="shared" si="264"/>
        <v>64924</v>
      </c>
      <c r="B1411" s="1">
        <f t="shared" si="270"/>
        <v>10</v>
      </c>
      <c r="F1411" s="34">
        <v>9.4821511901209803</v>
      </c>
      <c r="G1411" s="13">
        <f t="shared" si="257"/>
        <v>0</v>
      </c>
      <c r="H1411" s="13">
        <f t="shared" si="258"/>
        <v>9.4821511901209803</v>
      </c>
      <c r="I1411" s="16">
        <f t="shared" si="265"/>
        <v>11.015775718697228</v>
      </c>
      <c r="J1411" s="13">
        <f t="shared" si="259"/>
        <v>10.951904733843262</v>
      </c>
      <c r="K1411" s="13">
        <f t="shared" si="260"/>
        <v>6.387098485396514E-2</v>
      </c>
      <c r="L1411" s="13">
        <f t="shared" si="261"/>
        <v>0</v>
      </c>
      <c r="M1411" s="13">
        <f t="shared" si="266"/>
        <v>2.96112949032881E-2</v>
      </c>
      <c r="N1411" s="13">
        <f t="shared" si="262"/>
        <v>1.8359002840038621E-2</v>
      </c>
      <c r="O1411" s="13">
        <f t="shared" si="263"/>
        <v>1.8359002840038621E-2</v>
      </c>
      <c r="Q1411">
        <v>22.725836549641748</v>
      </c>
    </row>
    <row r="1412" spans="1:17" x14ac:dyDescent="0.2">
      <c r="A1412" s="14">
        <f t="shared" si="264"/>
        <v>64955</v>
      </c>
      <c r="B1412" s="1">
        <f t="shared" si="270"/>
        <v>11</v>
      </c>
      <c r="F1412" s="34">
        <v>26.268838317897089</v>
      </c>
      <c r="G1412" s="13">
        <f t="shared" si="257"/>
        <v>0</v>
      </c>
      <c r="H1412" s="13">
        <f t="shared" si="258"/>
        <v>26.268838317897089</v>
      </c>
      <c r="I1412" s="16">
        <f t="shared" si="265"/>
        <v>26.332709302751056</v>
      </c>
      <c r="J1412" s="13">
        <f t="shared" si="259"/>
        <v>24.20312654735395</v>
      </c>
      <c r="K1412" s="13">
        <f t="shared" si="260"/>
        <v>2.1295827553971058</v>
      </c>
      <c r="L1412" s="13">
        <f t="shared" si="261"/>
        <v>0</v>
      </c>
      <c r="M1412" s="13">
        <f t="shared" si="266"/>
        <v>1.1252292063249479E-2</v>
      </c>
      <c r="N1412" s="13">
        <f t="shared" si="262"/>
        <v>6.9764210792146774E-3</v>
      </c>
      <c r="O1412" s="13">
        <f t="shared" si="263"/>
        <v>6.9764210792146774E-3</v>
      </c>
      <c r="Q1412">
        <v>15.56467806418598</v>
      </c>
    </row>
    <row r="1413" spans="1:17" x14ac:dyDescent="0.2">
      <c r="A1413" s="14">
        <f t="shared" si="264"/>
        <v>64985</v>
      </c>
      <c r="B1413" s="1">
        <f t="shared" si="270"/>
        <v>12</v>
      </c>
      <c r="F1413" s="34">
        <v>1.7062665793569729</v>
      </c>
      <c r="G1413" s="13">
        <f t="shared" si="257"/>
        <v>0</v>
      </c>
      <c r="H1413" s="13">
        <f t="shared" si="258"/>
        <v>1.7062665793569729</v>
      </c>
      <c r="I1413" s="16">
        <f t="shared" si="265"/>
        <v>3.8358493347540787</v>
      </c>
      <c r="J1413" s="13">
        <f t="shared" si="259"/>
        <v>3.8262381576891071</v>
      </c>
      <c r="K1413" s="13">
        <f t="shared" si="260"/>
        <v>9.61117706497161E-3</v>
      </c>
      <c r="L1413" s="13">
        <f t="shared" si="261"/>
        <v>0</v>
      </c>
      <c r="M1413" s="13">
        <f t="shared" si="266"/>
        <v>4.2758709840348018E-3</v>
      </c>
      <c r="N1413" s="13">
        <f t="shared" si="262"/>
        <v>2.651040010101577E-3</v>
      </c>
      <c r="O1413" s="13">
        <f t="shared" si="263"/>
        <v>2.651040010101577E-3</v>
      </c>
      <c r="Q1413">
        <v>13.729429593548391</v>
      </c>
    </row>
    <row r="1414" spans="1:17" x14ac:dyDescent="0.2">
      <c r="A1414" s="14">
        <f t="shared" si="264"/>
        <v>65016</v>
      </c>
      <c r="B1414" s="1">
        <f t="shared" si="270"/>
        <v>1</v>
      </c>
      <c r="F1414" s="34">
        <v>25.284787842324821</v>
      </c>
      <c r="G1414" s="13">
        <f t="shared" ref="G1414:G1477" si="271">IF((F1414-$J$2)&gt;0,$I$2*(F1414-$J$2),0)</f>
        <v>0</v>
      </c>
      <c r="H1414" s="13">
        <f t="shared" ref="H1414:H1477" si="272">F1414-G1414</f>
        <v>25.284787842324821</v>
      </c>
      <c r="I1414" s="16">
        <f t="shared" si="265"/>
        <v>25.294399019389793</v>
      </c>
      <c r="J1414" s="13">
        <f t="shared" ref="J1414:J1477" si="273">I1414/SQRT(1+(I1414/($K$2*(300+(25*Q1414)+0.05*(Q1414)^3)))^2)</f>
        <v>22.70880138279929</v>
      </c>
      <c r="K1414" s="13">
        <f t="shared" ref="K1414:K1477" si="274">I1414-J1414</f>
        <v>2.5855976365905029</v>
      </c>
      <c r="L1414" s="13">
        <f t="shared" ref="L1414:L1477" si="275">IF(K1414&gt;$N$2,(K1414-$N$2)/$L$2,0)</f>
        <v>0</v>
      </c>
      <c r="M1414" s="13">
        <f t="shared" si="266"/>
        <v>1.6248309739332247E-3</v>
      </c>
      <c r="N1414" s="13">
        <f t="shared" ref="N1414:N1477" si="276">$M$2*M1414</f>
        <v>1.0073952038385993E-3</v>
      </c>
      <c r="O1414" s="13">
        <f t="shared" ref="O1414:O1477" si="277">N1414+G1414</f>
        <v>1.0073952038385993E-3</v>
      </c>
      <c r="Q1414">
        <v>13.03381148948951</v>
      </c>
    </row>
    <row r="1415" spans="1:17" x14ac:dyDescent="0.2">
      <c r="A1415" s="14">
        <f t="shared" ref="A1415:A1478" si="278">EDATE(A1414,1)</f>
        <v>65047</v>
      </c>
      <c r="B1415" s="1">
        <f t="shared" si="270"/>
        <v>2</v>
      </c>
      <c r="F1415" s="34">
        <v>56.998170121394047</v>
      </c>
      <c r="G1415" s="13">
        <f t="shared" si="271"/>
        <v>3.3178132166086334</v>
      </c>
      <c r="H1415" s="13">
        <f t="shared" si="272"/>
        <v>53.680356904785413</v>
      </c>
      <c r="I1415" s="16">
        <f t="shared" ref="I1415:I1478" si="279">H1415+K1414-L1414</f>
        <v>56.265954541375919</v>
      </c>
      <c r="J1415" s="13">
        <f t="shared" si="273"/>
        <v>40.799745093079956</v>
      </c>
      <c r="K1415" s="13">
        <f t="shared" si="274"/>
        <v>15.466209448295963</v>
      </c>
      <c r="L1415" s="13">
        <f t="shared" si="275"/>
        <v>4.3561500567302138</v>
      </c>
      <c r="M1415" s="13">
        <f t="shared" ref="M1415:M1478" si="280">L1415+M1414-N1414</f>
        <v>4.3567674925003077</v>
      </c>
      <c r="N1415" s="13">
        <f t="shared" si="276"/>
        <v>2.701195845350191</v>
      </c>
      <c r="O1415" s="13">
        <f t="shared" si="277"/>
        <v>6.0190090619588243</v>
      </c>
      <c r="Q1415">
        <v>15.04518098094994</v>
      </c>
    </row>
    <row r="1416" spans="1:17" x14ac:dyDescent="0.2">
      <c r="A1416" s="14">
        <f t="shared" si="278"/>
        <v>65075</v>
      </c>
      <c r="B1416" s="1">
        <f t="shared" si="270"/>
        <v>3</v>
      </c>
      <c r="F1416" s="34">
        <v>49.43772753665732</v>
      </c>
      <c r="G1416" s="13">
        <f t="shared" si="271"/>
        <v>2.4725345309805946</v>
      </c>
      <c r="H1416" s="13">
        <f t="shared" si="272"/>
        <v>46.965193005676724</v>
      </c>
      <c r="I1416" s="16">
        <f t="shared" si="279"/>
        <v>58.075252397242473</v>
      </c>
      <c r="J1416" s="13">
        <f t="shared" si="273"/>
        <v>43.572401394245901</v>
      </c>
      <c r="K1416" s="13">
        <f t="shared" si="274"/>
        <v>14.502851002996572</v>
      </c>
      <c r="L1416" s="13">
        <f t="shared" si="275"/>
        <v>3.3857082459872094</v>
      </c>
      <c r="M1416" s="13">
        <f t="shared" si="280"/>
        <v>5.0412798931373262</v>
      </c>
      <c r="N1416" s="13">
        <f t="shared" si="276"/>
        <v>3.1255935337451421</v>
      </c>
      <c r="O1416" s="13">
        <f t="shared" si="277"/>
        <v>5.5981280647257368</v>
      </c>
      <c r="Q1416">
        <v>16.56685992571186</v>
      </c>
    </row>
    <row r="1417" spans="1:17" x14ac:dyDescent="0.2">
      <c r="A1417" s="14">
        <f t="shared" si="278"/>
        <v>65106</v>
      </c>
      <c r="B1417" s="1">
        <f t="shared" si="270"/>
        <v>4</v>
      </c>
      <c r="F1417" s="34">
        <v>8.5452008558822676</v>
      </c>
      <c r="G1417" s="13">
        <f t="shared" si="271"/>
        <v>0</v>
      </c>
      <c r="H1417" s="13">
        <f t="shared" si="272"/>
        <v>8.5452008558822676</v>
      </c>
      <c r="I1417" s="16">
        <f t="shared" si="279"/>
        <v>19.662343612891629</v>
      </c>
      <c r="J1417" s="13">
        <f t="shared" si="273"/>
        <v>18.911790711603228</v>
      </c>
      <c r="K1417" s="13">
        <f t="shared" si="274"/>
        <v>0.75055290128840113</v>
      </c>
      <c r="L1417" s="13">
        <f t="shared" si="275"/>
        <v>0</v>
      </c>
      <c r="M1417" s="13">
        <f t="shared" si="280"/>
        <v>1.915686359392184</v>
      </c>
      <c r="N1417" s="13">
        <f t="shared" si="276"/>
        <v>1.1877255428231541</v>
      </c>
      <c r="O1417" s="13">
        <f t="shared" si="277"/>
        <v>1.1877255428231541</v>
      </c>
      <c r="Q1417">
        <v>17.240826767345538</v>
      </c>
    </row>
    <row r="1418" spans="1:17" x14ac:dyDescent="0.2">
      <c r="A1418" s="14">
        <f t="shared" si="278"/>
        <v>65136</v>
      </c>
      <c r="B1418" s="1">
        <f t="shared" si="270"/>
        <v>5</v>
      </c>
      <c r="F1418" s="34">
        <v>16.45046529761796</v>
      </c>
      <c r="G1418" s="13">
        <f t="shared" si="271"/>
        <v>0</v>
      </c>
      <c r="H1418" s="13">
        <f t="shared" si="272"/>
        <v>16.45046529761796</v>
      </c>
      <c r="I1418" s="16">
        <f t="shared" si="279"/>
        <v>17.201018198906361</v>
      </c>
      <c r="J1418" s="13">
        <f t="shared" si="273"/>
        <v>16.765953055587005</v>
      </c>
      <c r="K1418" s="13">
        <f t="shared" si="274"/>
        <v>0.4350651433193562</v>
      </c>
      <c r="L1418" s="13">
        <f t="shared" si="275"/>
        <v>0</v>
      </c>
      <c r="M1418" s="13">
        <f t="shared" si="280"/>
        <v>0.72796081656902989</v>
      </c>
      <c r="N1418" s="13">
        <f t="shared" si="276"/>
        <v>0.45133570627279851</v>
      </c>
      <c r="O1418" s="13">
        <f t="shared" si="277"/>
        <v>0.45133570627279851</v>
      </c>
      <c r="Q1418">
        <v>18.403147456569851</v>
      </c>
    </row>
    <row r="1419" spans="1:17" x14ac:dyDescent="0.2">
      <c r="A1419" s="14">
        <f t="shared" si="278"/>
        <v>65167</v>
      </c>
      <c r="B1419" s="1">
        <f t="shared" si="270"/>
        <v>6</v>
      </c>
      <c r="F1419" s="34">
        <v>27.685263183248949</v>
      </c>
      <c r="G1419" s="13">
        <f t="shared" si="271"/>
        <v>4.0548007474700588E-2</v>
      </c>
      <c r="H1419" s="13">
        <f t="shared" si="272"/>
        <v>27.644715175774248</v>
      </c>
      <c r="I1419" s="16">
        <f t="shared" si="279"/>
        <v>28.079780319093604</v>
      </c>
      <c r="J1419" s="13">
        <f t="shared" si="273"/>
        <v>27.326847350574514</v>
      </c>
      <c r="K1419" s="13">
        <f t="shared" si="274"/>
        <v>0.7529329685190902</v>
      </c>
      <c r="L1419" s="13">
        <f t="shared" si="275"/>
        <v>0</v>
      </c>
      <c r="M1419" s="13">
        <f t="shared" si="280"/>
        <v>0.27662511029623138</v>
      </c>
      <c r="N1419" s="13">
        <f t="shared" si="276"/>
        <v>0.17150756838366346</v>
      </c>
      <c r="O1419" s="13">
        <f t="shared" si="277"/>
        <v>0.21205557585836404</v>
      </c>
      <c r="Q1419">
        <v>24.923379100000702</v>
      </c>
    </row>
    <row r="1420" spans="1:17" x14ac:dyDescent="0.2">
      <c r="A1420" s="14">
        <f t="shared" si="278"/>
        <v>65197</v>
      </c>
      <c r="B1420" s="1">
        <f t="shared" si="270"/>
        <v>7</v>
      </c>
      <c r="F1420" s="34">
        <v>8.322606469819247</v>
      </c>
      <c r="G1420" s="13">
        <f t="shared" si="271"/>
        <v>0</v>
      </c>
      <c r="H1420" s="13">
        <f t="shared" si="272"/>
        <v>8.322606469819247</v>
      </c>
      <c r="I1420" s="16">
        <f t="shared" si="279"/>
        <v>9.0755394383383372</v>
      </c>
      <c r="J1420" s="13">
        <f t="shared" si="273"/>
        <v>9.0504462336560962</v>
      </c>
      <c r="K1420" s="13">
        <f t="shared" si="274"/>
        <v>2.5093204682240966E-2</v>
      </c>
      <c r="L1420" s="13">
        <f t="shared" si="275"/>
        <v>0</v>
      </c>
      <c r="M1420" s="13">
        <f t="shared" si="280"/>
        <v>0.10511754191256792</v>
      </c>
      <c r="N1420" s="13">
        <f t="shared" si="276"/>
        <v>6.5172875985792106E-2</v>
      </c>
      <c r="O1420" s="13">
        <f t="shared" si="277"/>
        <v>6.5172875985792106E-2</v>
      </c>
      <c r="Q1420">
        <v>25.280577315466481</v>
      </c>
    </row>
    <row r="1421" spans="1:17" x14ac:dyDescent="0.2">
      <c r="A1421" s="14">
        <f t="shared" si="278"/>
        <v>65228</v>
      </c>
      <c r="B1421" s="1">
        <f t="shared" si="270"/>
        <v>8</v>
      </c>
      <c r="C1421" s="14"/>
      <c r="D1421" s="14"/>
      <c r="E1421" s="14"/>
      <c r="F1421" s="34">
        <v>2.260885839466646</v>
      </c>
      <c r="G1421" s="13">
        <f t="shared" si="271"/>
        <v>0</v>
      </c>
      <c r="H1421" s="13">
        <f t="shared" si="272"/>
        <v>2.260885839466646</v>
      </c>
      <c r="I1421" s="16">
        <f t="shared" si="279"/>
        <v>2.285979044148887</v>
      </c>
      <c r="J1421" s="13">
        <f t="shared" si="273"/>
        <v>2.2855834059125764</v>
      </c>
      <c r="K1421" s="13">
        <f t="shared" si="274"/>
        <v>3.9563823631061368E-4</v>
      </c>
      <c r="L1421" s="13">
        <f t="shared" si="275"/>
        <v>0</v>
      </c>
      <c r="M1421" s="13">
        <f t="shared" si="280"/>
        <v>3.9944665926775813E-2</v>
      </c>
      <c r="N1421" s="13">
        <f t="shared" si="276"/>
        <v>2.4765692874601005E-2</v>
      </c>
      <c r="O1421" s="13">
        <f t="shared" si="277"/>
        <v>2.4765692874601005E-2</v>
      </c>
      <c r="Q1421">
        <v>25.40573194531645</v>
      </c>
    </row>
    <row r="1422" spans="1:17" x14ac:dyDescent="0.2">
      <c r="A1422" s="14">
        <f t="shared" si="278"/>
        <v>65259</v>
      </c>
      <c r="B1422" s="1">
        <f t="shared" si="270"/>
        <v>9</v>
      </c>
      <c r="C1422" s="14"/>
      <c r="D1422" s="14"/>
      <c r="E1422" s="14"/>
      <c r="F1422">
        <v>18.277766031872911</v>
      </c>
      <c r="G1422" s="13">
        <f t="shared" si="271"/>
        <v>0</v>
      </c>
      <c r="H1422" s="13">
        <f t="shared" si="272"/>
        <v>18.277766031872911</v>
      </c>
      <c r="I1422" s="16">
        <f t="shared" si="279"/>
        <v>18.27816167010922</v>
      </c>
      <c r="J1422" s="13">
        <f t="shared" si="273"/>
        <v>18.079157188494129</v>
      </c>
      <c r="K1422" s="13">
        <f t="shared" si="274"/>
        <v>0.19900448161509132</v>
      </c>
      <c r="L1422" s="13">
        <f t="shared" si="275"/>
        <v>0</v>
      </c>
      <c r="M1422" s="13">
        <f t="shared" si="280"/>
        <v>1.5178973052174808E-2</v>
      </c>
      <c r="N1422" s="13">
        <f t="shared" si="276"/>
        <v>9.4109632923483812E-3</v>
      </c>
      <c r="O1422" s="13">
        <f t="shared" si="277"/>
        <v>9.4109632923483812E-3</v>
      </c>
      <c r="Q1422">
        <v>25.40558200000001</v>
      </c>
    </row>
    <row r="1423" spans="1:17" x14ac:dyDescent="0.2">
      <c r="A1423" s="14">
        <f t="shared" si="278"/>
        <v>65289</v>
      </c>
      <c r="B1423" s="1">
        <f t="shared" si="270"/>
        <v>10</v>
      </c>
      <c r="F1423">
        <v>0.84327432562135118</v>
      </c>
      <c r="G1423" s="13">
        <f t="shared" si="271"/>
        <v>0</v>
      </c>
      <c r="H1423" s="13">
        <f t="shared" si="272"/>
        <v>0.84327432562135118</v>
      </c>
      <c r="I1423" s="16">
        <f t="shared" si="279"/>
        <v>1.0422788072364426</v>
      </c>
      <c r="J1423" s="13">
        <f t="shared" si="273"/>
        <v>1.0422293381439132</v>
      </c>
      <c r="K1423" s="13">
        <f t="shared" si="274"/>
        <v>4.9469092529452752E-5</v>
      </c>
      <c r="L1423" s="13">
        <f t="shared" si="275"/>
        <v>0</v>
      </c>
      <c r="M1423" s="13">
        <f t="shared" si="280"/>
        <v>5.7680097598264268E-3</v>
      </c>
      <c r="N1423" s="13">
        <f t="shared" si="276"/>
        <v>3.5761660510923846E-3</v>
      </c>
      <c r="O1423" s="13">
        <f t="shared" si="277"/>
        <v>3.5761660510923846E-3</v>
      </c>
      <c r="Q1423">
        <v>23.423834590412351</v>
      </c>
    </row>
    <row r="1424" spans="1:17" x14ac:dyDescent="0.2">
      <c r="A1424" s="14">
        <f t="shared" si="278"/>
        <v>65320</v>
      </c>
      <c r="B1424" s="1">
        <f t="shared" si="270"/>
        <v>11</v>
      </c>
      <c r="F1424">
        <v>0</v>
      </c>
      <c r="G1424" s="13">
        <f t="shared" si="271"/>
        <v>0</v>
      </c>
      <c r="H1424" s="13">
        <f t="shared" si="272"/>
        <v>0</v>
      </c>
      <c r="I1424" s="16">
        <f t="shared" si="279"/>
        <v>4.9469092529452752E-5</v>
      </c>
      <c r="J1424" s="13">
        <f t="shared" si="273"/>
        <v>4.9469092529440473E-5</v>
      </c>
      <c r="K1424" s="13">
        <f t="shared" si="274"/>
        <v>1.2278589603398338E-17</v>
      </c>
      <c r="L1424" s="13">
        <f t="shared" si="275"/>
        <v>0</v>
      </c>
      <c r="M1424" s="13">
        <f t="shared" si="280"/>
        <v>2.1918437087340421E-3</v>
      </c>
      <c r="N1424" s="13">
        <f t="shared" si="276"/>
        <v>1.3589430994151062E-3</v>
      </c>
      <c r="O1424" s="13">
        <f t="shared" si="277"/>
        <v>1.3589430994151062E-3</v>
      </c>
      <c r="Q1424">
        <v>17.466052845267161</v>
      </c>
    </row>
    <row r="1425" spans="1:17" x14ac:dyDescent="0.2">
      <c r="A1425" s="14">
        <f t="shared" si="278"/>
        <v>65350</v>
      </c>
      <c r="B1425" s="1">
        <f t="shared" si="270"/>
        <v>12</v>
      </c>
      <c r="F1425">
        <v>44.608996383703129</v>
      </c>
      <c r="G1425" s="13">
        <f t="shared" si="271"/>
        <v>1.9326688450139557</v>
      </c>
      <c r="H1425" s="13">
        <f t="shared" si="272"/>
        <v>42.676327538689172</v>
      </c>
      <c r="I1425" s="16">
        <f t="shared" si="279"/>
        <v>42.676327538689172</v>
      </c>
      <c r="J1425" s="13">
        <f t="shared" si="273"/>
        <v>34.292552165384201</v>
      </c>
      <c r="K1425" s="13">
        <f t="shared" si="274"/>
        <v>8.3837753733049709</v>
      </c>
      <c r="L1425" s="13">
        <f t="shared" si="275"/>
        <v>0</v>
      </c>
      <c r="M1425" s="13">
        <f t="shared" si="280"/>
        <v>8.3290060931893594E-4</v>
      </c>
      <c r="N1425" s="13">
        <f t="shared" si="276"/>
        <v>5.1639837777774024E-4</v>
      </c>
      <c r="O1425" s="13">
        <f t="shared" si="277"/>
        <v>1.9331852433917336</v>
      </c>
      <c r="Q1425">
        <v>14.64232114427449</v>
      </c>
    </row>
    <row r="1426" spans="1:17" x14ac:dyDescent="0.2">
      <c r="A1426" s="14">
        <f t="shared" si="278"/>
        <v>65381</v>
      </c>
      <c r="B1426" s="1">
        <f t="shared" si="270"/>
        <v>1</v>
      </c>
      <c r="F1426">
        <v>49.416345778188699</v>
      </c>
      <c r="G1426" s="13">
        <f t="shared" si="271"/>
        <v>2.4701439904147211</v>
      </c>
      <c r="H1426" s="13">
        <f t="shared" si="272"/>
        <v>46.94620178777398</v>
      </c>
      <c r="I1426" s="16">
        <f t="shared" si="279"/>
        <v>55.329977161078951</v>
      </c>
      <c r="J1426" s="13">
        <f t="shared" si="273"/>
        <v>38.555350194465568</v>
      </c>
      <c r="K1426" s="13">
        <f t="shared" si="274"/>
        <v>16.774626966613383</v>
      </c>
      <c r="L1426" s="13">
        <f t="shared" si="275"/>
        <v>5.6741880849214912</v>
      </c>
      <c r="M1426" s="13">
        <f t="shared" si="280"/>
        <v>5.6745045871530317</v>
      </c>
      <c r="N1426" s="13">
        <f t="shared" si="276"/>
        <v>3.5181928440348798</v>
      </c>
      <c r="O1426" s="13">
        <f t="shared" si="277"/>
        <v>5.9883368344496013</v>
      </c>
      <c r="Q1426">
        <v>13.64084059354839</v>
      </c>
    </row>
    <row r="1427" spans="1:17" x14ac:dyDescent="0.2">
      <c r="A1427" s="14">
        <f t="shared" si="278"/>
        <v>65412</v>
      </c>
      <c r="B1427" s="1">
        <f t="shared" si="270"/>
        <v>2</v>
      </c>
      <c r="F1427">
        <v>95.960625518900969</v>
      </c>
      <c r="G1427" s="13">
        <f t="shared" si="271"/>
        <v>7.6739250074360985</v>
      </c>
      <c r="H1427" s="13">
        <f t="shared" si="272"/>
        <v>88.286700511464872</v>
      </c>
      <c r="I1427" s="16">
        <f t="shared" si="279"/>
        <v>99.387139393156758</v>
      </c>
      <c r="J1427" s="13">
        <f t="shared" si="273"/>
        <v>45.889898328107137</v>
      </c>
      <c r="K1427" s="13">
        <f t="shared" si="274"/>
        <v>53.497241065049622</v>
      </c>
      <c r="L1427" s="13">
        <f t="shared" si="275"/>
        <v>42.66681559007381</v>
      </c>
      <c r="M1427" s="13">
        <f t="shared" si="280"/>
        <v>44.823127333191962</v>
      </c>
      <c r="N1427" s="13">
        <f t="shared" si="276"/>
        <v>27.790338946579016</v>
      </c>
      <c r="O1427" s="13">
        <f t="shared" si="277"/>
        <v>35.464263954015117</v>
      </c>
      <c r="Q1427">
        <v>13.083525355948369</v>
      </c>
    </row>
    <row r="1428" spans="1:17" x14ac:dyDescent="0.2">
      <c r="A1428" s="14">
        <f t="shared" si="278"/>
        <v>65440</v>
      </c>
      <c r="B1428" s="1">
        <f t="shared" si="270"/>
        <v>3</v>
      </c>
      <c r="F1428">
        <v>74.269960430424661</v>
      </c>
      <c r="G1428" s="13">
        <f t="shared" si="271"/>
        <v>5.2488478150770357</v>
      </c>
      <c r="H1428" s="13">
        <f t="shared" si="272"/>
        <v>69.021112615347619</v>
      </c>
      <c r="I1428" s="16">
        <f t="shared" si="279"/>
        <v>79.85153809032343</v>
      </c>
      <c r="J1428" s="13">
        <f t="shared" si="273"/>
        <v>46.550677139241465</v>
      </c>
      <c r="K1428" s="13">
        <f t="shared" si="274"/>
        <v>33.300860951081965</v>
      </c>
      <c r="L1428" s="13">
        <f t="shared" si="275"/>
        <v>22.321935879010816</v>
      </c>
      <c r="M1428" s="13">
        <f t="shared" si="280"/>
        <v>39.354724265623773</v>
      </c>
      <c r="N1428" s="13">
        <f t="shared" si="276"/>
        <v>24.39992904468674</v>
      </c>
      <c r="O1428" s="13">
        <f t="shared" si="277"/>
        <v>29.648776859763775</v>
      </c>
      <c r="Q1428">
        <v>14.56255410575832</v>
      </c>
    </row>
    <row r="1429" spans="1:17" x14ac:dyDescent="0.2">
      <c r="A1429" s="14">
        <f t="shared" si="278"/>
        <v>65471</v>
      </c>
      <c r="B1429" s="1">
        <f t="shared" si="270"/>
        <v>4</v>
      </c>
      <c r="F1429">
        <v>98.329983461606403</v>
      </c>
      <c r="G1429" s="13">
        <f t="shared" si="271"/>
        <v>7.9388258707315433</v>
      </c>
      <c r="H1429" s="13">
        <f t="shared" si="272"/>
        <v>90.391157590874855</v>
      </c>
      <c r="I1429" s="16">
        <f t="shared" si="279"/>
        <v>101.370082662946</v>
      </c>
      <c r="J1429" s="13">
        <f t="shared" si="273"/>
        <v>54.942405347837258</v>
      </c>
      <c r="K1429" s="13">
        <f t="shared" si="274"/>
        <v>46.427677315108745</v>
      </c>
      <c r="L1429" s="13">
        <f t="shared" si="275"/>
        <v>35.545270873118952</v>
      </c>
      <c r="M1429" s="13">
        <f t="shared" si="280"/>
        <v>50.500066094055981</v>
      </c>
      <c r="N1429" s="13">
        <f t="shared" si="276"/>
        <v>31.310040978314706</v>
      </c>
      <c r="O1429" s="13">
        <f t="shared" si="277"/>
        <v>39.248866849046252</v>
      </c>
      <c r="Q1429">
        <v>16.45231713266957</v>
      </c>
    </row>
    <row r="1430" spans="1:17" x14ac:dyDescent="0.2">
      <c r="A1430" s="14">
        <f t="shared" si="278"/>
        <v>65501</v>
      </c>
      <c r="B1430" s="1">
        <f t="shared" si="270"/>
        <v>5</v>
      </c>
      <c r="F1430">
        <v>6.5347358837091436</v>
      </c>
      <c r="G1430" s="13">
        <f t="shared" si="271"/>
        <v>0</v>
      </c>
      <c r="H1430" s="13">
        <f t="shared" si="272"/>
        <v>6.5347358837091436</v>
      </c>
      <c r="I1430" s="16">
        <f t="shared" si="279"/>
        <v>17.41714232569894</v>
      </c>
      <c r="J1430" s="13">
        <f t="shared" si="273"/>
        <v>17.084046382316274</v>
      </c>
      <c r="K1430" s="13">
        <f t="shared" si="274"/>
        <v>0.33309594338266635</v>
      </c>
      <c r="L1430" s="13">
        <f t="shared" si="275"/>
        <v>0</v>
      </c>
      <c r="M1430" s="13">
        <f t="shared" si="280"/>
        <v>19.190025115741275</v>
      </c>
      <c r="N1430" s="13">
        <f t="shared" si="276"/>
        <v>11.89781557175959</v>
      </c>
      <c r="O1430" s="13">
        <f t="shared" si="277"/>
        <v>11.89781557175959</v>
      </c>
      <c r="Q1430">
        <v>20.620555501204429</v>
      </c>
    </row>
    <row r="1431" spans="1:17" x14ac:dyDescent="0.2">
      <c r="A1431" s="14">
        <f t="shared" si="278"/>
        <v>65532</v>
      </c>
      <c r="B1431" s="1">
        <f t="shared" si="270"/>
        <v>6</v>
      </c>
      <c r="F1431">
        <v>4.9202193621652546</v>
      </c>
      <c r="G1431" s="13">
        <f t="shared" si="271"/>
        <v>0</v>
      </c>
      <c r="H1431" s="13">
        <f t="shared" si="272"/>
        <v>4.9202193621652546</v>
      </c>
      <c r="I1431" s="16">
        <f t="shared" si="279"/>
        <v>5.2533153055479209</v>
      </c>
      <c r="J1431" s="13">
        <f t="shared" si="273"/>
        <v>5.2478194218390088</v>
      </c>
      <c r="K1431" s="13">
        <f t="shared" si="274"/>
        <v>5.4958837089120749E-3</v>
      </c>
      <c r="L1431" s="13">
        <f t="shared" si="275"/>
        <v>0</v>
      </c>
      <c r="M1431" s="13">
        <f t="shared" si="280"/>
        <v>7.2922095439816843</v>
      </c>
      <c r="N1431" s="13">
        <f t="shared" si="276"/>
        <v>4.5211699172686446</v>
      </c>
      <c r="O1431" s="13">
        <f t="shared" si="277"/>
        <v>4.5211699172686446</v>
      </c>
      <c r="Q1431">
        <v>24.42650743560954</v>
      </c>
    </row>
    <row r="1432" spans="1:17" x14ac:dyDescent="0.2">
      <c r="A1432" s="14">
        <f t="shared" si="278"/>
        <v>65562</v>
      </c>
      <c r="B1432" s="1">
        <f t="shared" si="270"/>
        <v>7</v>
      </c>
      <c r="F1432">
        <v>0.27744459042100272</v>
      </c>
      <c r="G1432" s="13">
        <f t="shared" si="271"/>
        <v>0</v>
      </c>
      <c r="H1432" s="13">
        <f t="shared" si="272"/>
        <v>0.27744459042100272</v>
      </c>
      <c r="I1432" s="16">
        <f t="shared" si="279"/>
        <v>0.2829404741299148</v>
      </c>
      <c r="J1432" s="13">
        <f t="shared" si="273"/>
        <v>0.28293967298690309</v>
      </c>
      <c r="K1432" s="13">
        <f t="shared" si="274"/>
        <v>8.0114301170830515E-7</v>
      </c>
      <c r="L1432" s="13">
        <f t="shared" si="275"/>
        <v>0</v>
      </c>
      <c r="M1432" s="13">
        <f t="shared" si="280"/>
        <v>2.7710396267130397</v>
      </c>
      <c r="N1432" s="13">
        <f t="shared" si="276"/>
        <v>1.7180445685620847</v>
      </c>
      <c r="O1432" s="13">
        <f t="shared" si="277"/>
        <v>1.7180445685620847</v>
      </c>
      <c r="Q1432">
        <v>24.934869101864699</v>
      </c>
    </row>
    <row r="1433" spans="1:17" x14ac:dyDescent="0.2">
      <c r="A1433" s="14">
        <f t="shared" si="278"/>
        <v>65593</v>
      </c>
      <c r="B1433" s="1">
        <f t="shared" si="270"/>
        <v>8</v>
      </c>
      <c r="F1433">
        <v>12.53821157219444</v>
      </c>
      <c r="G1433" s="13">
        <f t="shared" si="271"/>
        <v>0</v>
      </c>
      <c r="H1433" s="13">
        <f t="shared" si="272"/>
        <v>12.53821157219444</v>
      </c>
      <c r="I1433" s="16">
        <f t="shared" si="279"/>
        <v>12.538212373337451</v>
      </c>
      <c r="J1433" s="13">
        <f t="shared" si="273"/>
        <v>12.483642413009827</v>
      </c>
      <c r="K1433" s="13">
        <f t="shared" si="274"/>
        <v>5.4569960327624401E-2</v>
      </c>
      <c r="L1433" s="13">
        <f t="shared" si="275"/>
        <v>0</v>
      </c>
      <c r="M1433" s="13">
        <f t="shared" si="280"/>
        <v>1.0529950581509551</v>
      </c>
      <c r="N1433" s="13">
        <f t="shared" si="276"/>
        <v>0.65285693605359219</v>
      </c>
      <c r="O1433" s="13">
        <f t="shared" si="277"/>
        <v>0.65285693605359219</v>
      </c>
      <c r="Q1433">
        <v>26.657142000000011</v>
      </c>
    </row>
    <row r="1434" spans="1:17" x14ac:dyDescent="0.2">
      <c r="A1434" s="14">
        <f t="shared" si="278"/>
        <v>65624</v>
      </c>
      <c r="B1434" s="1">
        <f t="shared" si="270"/>
        <v>9</v>
      </c>
      <c r="F1434">
        <v>22.338094578093369</v>
      </c>
      <c r="G1434" s="13">
        <f t="shared" si="271"/>
        <v>0</v>
      </c>
      <c r="H1434" s="13">
        <f t="shared" si="272"/>
        <v>22.338094578093369</v>
      </c>
      <c r="I1434" s="16">
        <f t="shared" si="279"/>
        <v>22.392664538420995</v>
      </c>
      <c r="J1434" s="13">
        <f t="shared" si="273"/>
        <v>22.056604666834257</v>
      </c>
      <c r="K1434" s="13">
        <f t="shared" si="274"/>
        <v>0.33605987158673756</v>
      </c>
      <c r="L1434" s="13">
        <f t="shared" si="275"/>
        <v>0</v>
      </c>
      <c r="M1434" s="13">
        <f t="shared" si="280"/>
        <v>0.40013812209736288</v>
      </c>
      <c r="N1434" s="13">
        <f t="shared" si="276"/>
        <v>0.24808563570036499</v>
      </c>
      <c r="O1434" s="13">
        <f t="shared" si="277"/>
        <v>0.24808563570036499</v>
      </c>
      <c r="Q1434">
        <v>25.97466790816847</v>
      </c>
    </row>
    <row r="1435" spans="1:17" x14ac:dyDescent="0.2">
      <c r="A1435" s="14">
        <f t="shared" si="278"/>
        <v>65654</v>
      </c>
      <c r="B1435" s="1">
        <f t="shared" si="270"/>
        <v>10</v>
      </c>
      <c r="F1435">
        <v>0.36636071048935648</v>
      </c>
      <c r="G1435" s="13">
        <f t="shared" si="271"/>
        <v>0</v>
      </c>
      <c r="H1435" s="13">
        <f t="shared" si="272"/>
        <v>0.36636071048935648</v>
      </c>
      <c r="I1435" s="16">
        <f t="shared" si="279"/>
        <v>0.70242058207609404</v>
      </c>
      <c r="J1435" s="13">
        <f t="shared" si="273"/>
        <v>0.70239762477629186</v>
      </c>
      <c r="K1435" s="13">
        <f t="shared" si="274"/>
        <v>2.2957299802173203E-5</v>
      </c>
      <c r="L1435" s="13">
        <f t="shared" si="275"/>
        <v>0</v>
      </c>
      <c r="M1435" s="13">
        <f t="shared" si="280"/>
        <v>0.15205248639699789</v>
      </c>
      <c r="N1435" s="13">
        <f t="shared" si="276"/>
        <v>9.4272541566138693E-2</v>
      </c>
      <c r="O1435" s="13">
        <f t="shared" si="277"/>
        <v>9.4272541566138693E-2</v>
      </c>
      <c r="Q1435">
        <v>20.47564857273812</v>
      </c>
    </row>
    <row r="1436" spans="1:17" x14ac:dyDescent="0.2">
      <c r="A1436" s="14">
        <f t="shared" si="278"/>
        <v>65685</v>
      </c>
      <c r="B1436" s="1">
        <f t="shared" si="270"/>
        <v>11</v>
      </c>
      <c r="F1436">
        <v>46.152333076194111</v>
      </c>
      <c r="G1436" s="13">
        <f t="shared" si="271"/>
        <v>2.1052182158066088</v>
      </c>
      <c r="H1436" s="13">
        <f t="shared" si="272"/>
        <v>44.047114860387502</v>
      </c>
      <c r="I1436" s="16">
        <f t="shared" si="279"/>
        <v>44.047137817687307</v>
      </c>
      <c r="J1436" s="13">
        <f t="shared" si="273"/>
        <v>35.895744994704586</v>
      </c>
      <c r="K1436" s="13">
        <f t="shared" si="274"/>
        <v>8.1513928229827215</v>
      </c>
      <c r="L1436" s="13">
        <f t="shared" si="275"/>
        <v>0</v>
      </c>
      <c r="M1436" s="13">
        <f t="shared" si="280"/>
        <v>5.7779944830859201E-2</v>
      </c>
      <c r="N1436" s="13">
        <f t="shared" si="276"/>
        <v>3.5823565795132704E-2</v>
      </c>
      <c r="O1436" s="13">
        <f t="shared" si="277"/>
        <v>2.1410417816017415</v>
      </c>
      <c r="Q1436">
        <v>15.68109415508189</v>
      </c>
    </row>
    <row r="1437" spans="1:17" x14ac:dyDescent="0.2">
      <c r="A1437" s="14">
        <f t="shared" si="278"/>
        <v>65715</v>
      </c>
      <c r="B1437" s="1">
        <f t="shared" si="270"/>
        <v>12</v>
      </c>
      <c r="F1437">
        <v>34.850073042739517</v>
      </c>
      <c r="G1437" s="13">
        <f t="shared" si="271"/>
        <v>0.84159384479533306</v>
      </c>
      <c r="H1437" s="13">
        <f t="shared" si="272"/>
        <v>34.008479197944183</v>
      </c>
      <c r="I1437" s="16">
        <f t="shared" si="279"/>
        <v>42.159872020926905</v>
      </c>
      <c r="J1437" s="13">
        <f t="shared" si="273"/>
        <v>33.54852789617491</v>
      </c>
      <c r="K1437" s="13">
        <f t="shared" si="274"/>
        <v>8.6113441247519944</v>
      </c>
      <c r="L1437" s="13">
        <f t="shared" si="275"/>
        <v>0</v>
      </c>
      <c r="M1437" s="13">
        <f t="shared" si="280"/>
        <v>2.1956379035726496E-2</v>
      </c>
      <c r="N1437" s="13">
        <f t="shared" si="276"/>
        <v>1.3612955002150427E-2</v>
      </c>
      <c r="O1437" s="13">
        <f t="shared" si="277"/>
        <v>0.85520679979748349</v>
      </c>
      <c r="Q1437">
        <v>14.076016372803389</v>
      </c>
    </row>
    <row r="1438" spans="1:17" x14ac:dyDescent="0.2">
      <c r="A1438" s="14">
        <f t="shared" si="278"/>
        <v>65746</v>
      </c>
      <c r="B1438" s="1">
        <f t="shared" si="270"/>
        <v>1</v>
      </c>
      <c r="F1438">
        <v>72.333627357527092</v>
      </c>
      <c r="G1438" s="13">
        <f t="shared" si="271"/>
        <v>5.0323603467241558</v>
      </c>
      <c r="H1438" s="13">
        <f t="shared" si="272"/>
        <v>67.301267010802931</v>
      </c>
      <c r="I1438" s="16">
        <f t="shared" si="279"/>
        <v>75.912611135554926</v>
      </c>
      <c r="J1438" s="13">
        <f t="shared" si="273"/>
        <v>46.556546549244928</v>
      </c>
      <c r="K1438" s="13">
        <f t="shared" si="274"/>
        <v>29.356064586309998</v>
      </c>
      <c r="L1438" s="13">
        <f t="shared" si="275"/>
        <v>18.348134283227839</v>
      </c>
      <c r="M1438" s="13">
        <f t="shared" si="280"/>
        <v>18.356477707261416</v>
      </c>
      <c r="N1438" s="13">
        <f t="shared" si="276"/>
        <v>11.381016178502078</v>
      </c>
      <c r="O1438" s="13">
        <f t="shared" si="277"/>
        <v>16.413376525226234</v>
      </c>
      <c r="Q1438">
        <v>14.970915449984981</v>
      </c>
    </row>
    <row r="1439" spans="1:17" x14ac:dyDescent="0.2">
      <c r="A1439" s="14">
        <f t="shared" si="278"/>
        <v>65777</v>
      </c>
      <c r="B1439" s="1">
        <f t="shared" si="270"/>
        <v>2</v>
      </c>
      <c r="F1439">
        <v>64.193420692787285</v>
      </c>
      <c r="G1439" s="13">
        <f t="shared" si="271"/>
        <v>4.1222624108965711</v>
      </c>
      <c r="H1439" s="13">
        <f t="shared" si="272"/>
        <v>60.071158281890717</v>
      </c>
      <c r="I1439" s="16">
        <f t="shared" si="279"/>
        <v>71.07908858497288</v>
      </c>
      <c r="J1439" s="13">
        <f t="shared" si="273"/>
        <v>44.105409951555224</v>
      </c>
      <c r="K1439" s="13">
        <f t="shared" si="274"/>
        <v>26.973678633417656</v>
      </c>
      <c r="L1439" s="13">
        <f t="shared" si="275"/>
        <v>15.948231163787151</v>
      </c>
      <c r="M1439" s="13">
        <f t="shared" si="280"/>
        <v>22.923692692546489</v>
      </c>
      <c r="N1439" s="13">
        <f t="shared" si="276"/>
        <v>14.212689469378823</v>
      </c>
      <c r="O1439" s="13">
        <f t="shared" si="277"/>
        <v>18.334951880275394</v>
      </c>
      <c r="Q1439">
        <v>14.295645593548389</v>
      </c>
    </row>
    <row r="1440" spans="1:17" x14ac:dyDescent="0.2">
      <c r="A1440" s="14">
        <f t="shared" si="278"/>
        <v>65806</v>
      </c>
      <c r="B1440" s="1">
        <f t="shared" si="270"/>
        <v>3</v>
      </c>
      <c r="F1440">
        <v>32.590353911773242</v>
      </c>
      <c r="G1440" s="13">
        <f t="shared" si="271"/>
        <v>0.58895090815457818</v>
      </c>
      <c r="H1440" s="13">
        <f t="shared" si="272"/>
        <v>32.001403003618663</v>
      </c>
      <c r="I1440" s="16">
        <f t="shared" si="279"/>
        <v>43.026850473249169</v>
      </c>
      <c r="J1440" s="13">
        <f t="shared" si="273"/>
        <v>34.647090435996809</v>
      </c>
      <c r="K1440" s="13">
        <f t="shared" si="274"/>
        <v>8.3797600372523604</v>
      </c>
      <c r="L1440" s="13">
        <f t="shared" si="275"/>
        <v>0</v>
      </c>
      <c r="M1440" s="13">
        <f t="shared" si="280"/>
        <v>8.7110032231676655</v>
      </c>
      <c r="N1440" s="13">
        <f t="shared" si="276"/>
        <v>5.4008219983639529</v>
      </c>
      <c r="O1440" s="13">
        <f t="shared" si="277"/>
        <v>5.9897729065185308</v>
      </c>
      <c r="Q1440">
        <v>14.84584915976416</v>
      </c>
    </row>
    <row r="1441" spans="1:17" x14ac:dyDescent="0.2">
      <c r="A1441" s="14">
        <f t="shared" si="278"/>
        <v>65837</v>
      </c>
      <c r="B1441" s="1">
        <f t="shared" si="270"/>
        <v>4</v>
      </c>
      <c r="F1441">
        <v>2.2988593214446982</v>
      </c>
      <c r="G1441" s="13">
        <f t="shared" si="271"/>
        <v>0</v>
      </c>
      <c r="H1441" s="13">
        <f t="shared" si="272"/>
        <v>2.2988593214446982</v>
      </c>
      <c r="I1441" s="16">
        <f t="shared" si="279"/>
        <v>10.678619358697059</v>
      </c>
      <c r="J1441" s="13">
        <f t="shared" si="273"/>
        <v>10.601237951258163</v>
      </c>
      <c r="K1441" s="13">
        <f t="shared" si="274"/>
        <v>7.7381407438895877E-2</v>
      </c>
      <c r="L1441" s="13">
        <f t="shared" si="275"/>
        <v>0</v>
      </c>
      <c r="M1441" s="13">
        <f t="shared" si="280"/>
        <v>3.3101812248037126</v>
      </c>
      <c r="N1441" s="13">
        <f t="shared" si="276"/>
        <v>2.0523123593783019</v>
      </c>
      <c r="O1441" s="13">
        <f t="shared" si="277"/>
        <v>2.0523123593783019</v>
      </c>
      <c r="Q1441">
        <v>20.692204685192529</v>
      </c>
    </row>
    <row r="1442" spans="1:17" x14ac:dyDescent="0.2">
      <c r="A1442" s="14">
        <f t="shared" si="278"/>
        <v>65867</v>
      </c>
      <c r="B1442" s="1">
        <f t="shared" si="270"/>
        <v>5</v>
      </c>
      <c r="F1442">
        <v>0.78762811497044494</v>
      </c>
      <c r="G1442" s="13">
        <f t="shared" si="271"/>
        <v>0</v>
      </c>
      <c r="H1442" s="13">
        <f t="shared" si="272"/>
        <v>0.78762811497044494</v>
      </c>
      <c r="I1442" s="16">
        <f t="shared" si="279"/>
        <v>0.86500952240934081</v>
      </c>
      <c r="J1442" s="13">
        <f t="shared" si="273"/>
        <v>0.86497305433220917</v>
      </c>
      <c r="K1442" s="13">
        <f t="shared" si="274"/>
        <v>3.6468077131646126E-5</v>
      </c>
      <c r="L1442" s="13">
        <f t="shared" si="275"/>
        <v>0</v>
      </c>
      <c r="M1442" s="13">
        <f t="shared" si="280"/>
        <v>1.2578688654254107</v>
      </c>
      <c r="N1442" s="13">
        <f t="shared" si="276"/>
        <v>0.77987869656375464</v>
      </c>
      <c r="O1442" s="13">
        <f t="shared" si="277"/>
        <v>0.77987869656375464</v>
      </c>
      <c r="Q1442">
        <v>21.61909415219225</v>
      </c>
    </row>
    <row r="1443" spans="1:17" x14ac:dyDescent="0.2">
      <c r="A1443" s="14">
        <f t="shared" si="278"/>
        <v>65898</v>
      </c>
      <c r="B1443" s="1">
        <f t="shared" si="270"/>
        <v>6</v>
      </c>
      <c r="F1443">
        <v>8.2986048738573679</v>
      </c>
      <c r="G1443" s="13">
        <f t="shared" si="271"/>
        <v>0</v>
      </c>
      <c r="H1443" s="13">
        <f t="shared" si="272"/>
        <v>8.2986048738573679</v>
      </c>
      <c r="I1443" s="16">
        <f t="shared" si="279"/>
        <v>8.2986413419345002</v>
      </c>
      <c r="J1443" s="13">
        <f t="shared" si="273"/>
        <v>8.2751746700125928</v>
      </c>
      <c r="K1443" s="13">
        <f t="shared" si="274"/>
        <v>2.3466671921907434E-2</v>
      </c>
      <c r="L1443" s="13">
        <f t="shared" si="275"/>
        <v>0</v>
      </c>
      <c r="M1443" s="13">
        <f t="shared" si="280"/>
        <v>0.47799016886165602</v>
      </c>
      <c r="N1443" s="13">
        <f t="shared" si="276"/>
        <v>0.29635390469422673</v>
      </c>
      <c r="O1443" s="13">
        <f t="shared" si="277"/>
        <v>0.29635390469422673</v>
      </c>
      <c r="Q1443">
        <v>23.836425179190151</v>
      </c>
    </row>
    <row r="1444" spans="1:17" x14ac:dyDescent="0.2">
      <c r="A1444" s="14">
        <f t="shared" si="278"/>
        <v>65928</v>
      </c>
      <c r="B1444" s="1">
        <f t="shared" si="270"/>
        <v>7</v>
      </c>
      <c r="F1444">
        <v>5.6825261004323737</v>
      </c>
      <c r="G1444" s="13">
        <f t="shared" si="271"/>
        <v>0</v>
      </c>
      <c r="H1444" s="13">
        <f t="shared" si="272"/>
        <v>5.6825261004323737</v>
      </c>
      <c r="I1444" s="16">
        <f t="shared" si="279"/>
        <v>5.7059927723542812</v>
      </c>
      <c r="J1444" s="13">
        <f t="shared" si="273"/>
        <v>5.6986951481651422</v>
      </c>
      <c r="K1444" s="13">
        <f t="shared" si="274"/>
        <v>7.2976241891389293E-3</v>
      </c>
      <c r="L1444" s="13">
        <f t="shared" si="275"/>
        <v>0</v>
      </c>
      <c r="M1444" s="13">
        <f t="shared" si="280"/>
        <v>0.18163626416742928</v>
      </c>
      <c r="N1444" s="13">
        <f t="shared" si="276"/>
        <v>0.11261448378380616</v>
      </c>
      <c r="O1444" s="13">
        <f t="shared" si="277"/>
        <v>0.11261448378380616</v>
      </c>
      <c r="Q1444">
        <v>24.169503729859631</v>
      </c>
    </row>
    <row r="1445" spans="1:17" x14ac:dyDescent="0.2">
      <c r="A1445" s="14">
        <f t="shared" si="278"/>
        <v>65959</v>
      </c>
      <c r="B1445" s="1">
        <f t="shared" si="270"/>
        <v>8</v>
      </c>
      <c r="F1445">
        <v>3.808281884910679</v>
      </c>
      <c r="G1445" s="13">
        <f t="shared" si="271"/>
        <v>0</v>
      </c>
      <c r="H1445" s="13">
        <f t="shared" si="272"/>
        <v>3.808281884910679</v>
      </c>
      <c r="I1445" s="16">
        <f t="shared" si="279"/>
        <v>3.8155795090998179</v>
      </c>
      <c r="J1445" s="13">
        <f t="shared" si="273"/>
        <v>3.813967116615173</v>
      </c>
      <c r="K1445" s="13">
        <f t="shared" si="274"/>
        <v>1.6123924846449533E-3</v>
      </c>
      <c r="L1445" s="13">
        <f t="shared" si="275"/>
        <v>0</v>
      </c>
      <c r="M1445" s="13">
        <f t="shared" si="280"/>
        <v>6.9021780383623124E-2</v>
      </c>
      <c r="N1445" s="13">
        <f t="shared" si="276"/>
        <v>4.2793503837846338E-2</v>
      </c>
      <c r="O1445" s="13">
        <f t="shared" si="277"/>
        <v>4.2793503837846338E-2</v>
      </c>
      <c r="Q1445">
        <v>26.356559000000011</v>
      </c>
    </row>
    <row r="1446" spans="1:17" x14ac:dyDescent="0.2">
      <c r="A1446" s="14">
        <f t="shared" si="278"/>
        <v>65990</v>
      </c>
      <c r="B1446" s="1">
        <f t="shared" si="270"/>
        <v>9</v>
      </c>
      <c r="F1446">
        <v>16.45788072731952</v>
      </c>
      <c r="G1446" s="13">
        <f t="shared" si="271"/>
        <v>0</v>
      </c>
      <c r="H1446" s="13">
        <f t="shared" si="272"/>
        <v>16.45788072731952</v>
      </c>
      <c r="I1446" s="16">
        <f t="shared" si="279"/>
        <v>16.459493119804165</v>
      </c>
      <c r="J1446" s="13">
        <f t="shared" si="273"/>
        <v>16.318664734263614</v>
      </c>
      <c r="K1446" s="13">
        <f t="shared" si="274"/>
        <v>0.14082838554055144</v>
      </c>
      <c r="L1446" s="13">
        <f t="shared" si="275"/>
        <v>0</v>
      </c>
      <c r="M1446" s="13">
        <f t="shared" si="280"/>
        <v>2.6228276545776787E-2</v>
      </c>
      <c r="N1446" s="13">
        <f t="shared" si="276"/>
        <v>1.6261531458381606E-2</v>
      </c>
      <c r="O1446" s="13">
        <f t="shared" si="277"/>
        <v>1.6261531458381606E-2</v>
      </c>
      <c r="Q1446">
        <v>25.65727036085347</v>
      </c>
    </row>
    <row r="1447" spans="1:17" x14ac:dyDescent="0.2">
      <c r="A1447" s="14">
        <f t="shared" si="278"/>
        <v>66020</v>
      </c>
      <c r="B1447" s="1">
        <f t="shared" si="270"/>
        <v>10</v>
      </c>
      <c r="F1447">
        <v>17.663549556757271</v>
      </c>
      <c r="G1447" s="13">
        <f t="shared" si="271"/>
        <v>0</v>
      </c>
      <c r="H1447" s="13">
        <f t="shared" si="272"/>
        <v>17.663549556757271</v>
      </c>
      <c r="I1447" s="16">
        <f t="shared" si="279"/>
        <v>17.804377942297823</v>
      </c>
      <c r="J1447" s="13">
        <f t="shared" si="273"/>
        <v>17.567753237395561</v>
      </c>
      <c r="K1447" s="13">
        <f t="shared" si="274"/>
        <v>0.23662470490226184</v>
      </c>
      <c r="L1447" s="13">
        <f t="shared" si="275"/>
        <v>0</v>
      </c>
      <c r="M1447" s="13">
        <f t="shared" si="280"/>
        <v>9.9667450873951804E-3</v>
      </c>
      <c r="N1447" s="13">
        <f t="shared" si="276"/>
        <v>6.1793819541850117E-3</v>
      </c>
      <c r="O1447" s="13">
        <f t="shared" si="277"/>
        <v>6.1793819541850117E-3</v>
      </c>
      <c r="Q1447">
        <v>23.57486943501592</v>
      </c>
    </row>
    <row r="1448" spans="1:17" x14ac:dyDescent="0.2">
      <c r="A1448" s="14">
        <f t="shared" si="278"/>
        <v>66051</v>
      </c>
      <c r="B1448" s="1">
        <f t="shared" si="270"/>
        <v>11</v>
      </c>
      <c r="F1448">
        <v>12.48980947139763</v>
      </c>
      <c r="G1448" s="13">
        <f t="shared" si="271"/>
        <v>0</v>
      </c>
      <c r="H1448" s="13">
        <f t="shared" si="272"/>
        <v>12.48980947139763</v>
      </c>
      <c r="I1448" s="16">
        <f t="shared" si="279"/>
        <v>12.726434176299891</v>
      </c>
      <c r="J1448" s="13">
        <f t="shared" si="273"/>
        <v>12.554753211850386</v>
      </c>
      <c r="K1448" s="13">
        <f t="shared" si="274"/>
        <v>0.17168096444950542</v>
      </c>
      <c r="L1448" s="13">
        <f t="shared" si="275"/>
        <v>0</v>
      </c>
      <c r="M1448" s="13">
        <f t="shared" si="280"/>
        <v>3.7873631332101688E-3</v>
      </c>
      <c r="N1448" s="13">
        <f t="shared" si="276"/>
        <v>2.3481651425903047E-3</v>
      </c>
      <c r="O1448" s="13">
        <f t="shared" si="277"/>
        <v>2.3481651425903047E-3</v>
      </c>
      <c r="Q1448">
        <v>18.71487291733273</v>
      </c>
    </row>
    <row r="1449" spans="1:17" x14ac:dyDescent="0.2">
      <c r="A1449" s="14">
        <f t="shared" si="278"/>
        <v>66081</v>
      </c>
      <c r="B1449" s="1">
        <f t="shared" si="270"/>
        <v>12</v>
      </c>
      <c r="F1449">
        <v>33.830307835481207</v>
      </c>
      <c r="G1449" s="13">
        <f t="shared" si="271"/>
        <v>0.72758123450440726</v>
      </c>
      <c r="H1449" s="13">
        <f t="shared" si="272"/>
        <v>33.102726600976801</v>
      </c>
      <c r="I1449" s="16">
        <f t="shared" si="279"/>
        <v>33.274407565426309</v>
      </c>
      <c r="J1449" s="13">
        <f t="shared" si="273"/>
        <v>28.493282325509515</v>
      </c>
      <c r="K1449" s="13">
        <f t="shared" si="274"/>
        <v>4.7811252399167934</v>
      </c>
      <c r="L1449" s="13">
        <f t="shared" si="275"/>
        <v>0</v>
      </c>
      <c r="M1449" s="13">
        <f t="shared" si="280"/>
        <v>1.439197990619864E-3</v>
      </c>
      <c r="N1449" s="13">
        <f t="shared" si="276"/>
        <v>8.9230275418431568E-4</v>
      </c>
      <c r="O1449" s="13">
        <f t="shared" si="277"/>
        <v>0.72847353725859154</v>
      </c>
      <c r="Q1449">
        <v>14.01745659354839</v>
      </c>
    </row>
    <row r="1450" spans="1:17" x14ac:dyDescent="0.2">
      <c r="A1450" s="14">
        <f t="shared" si="278"/>
        <v>66112</v>
      </c>
      <c r="B1450" s="1">
        <f t="shared" ref="B1450:B1513" si="281">B1438</f>
        <v>1</v>
      </c>
      <c r="F1450">
        <v>94.357009069184997</v>
      </c>
      <c r="G1450" s="13">
        <f t="shared" si="271"/>
        <v>7.4946361907200041</v>
      </c>
      <c r="H1450" s="13">
        <f t="shared" si="272"/>
        <v>86.862372878464996</v>
      </c>
      <c r="I1450" s="16">
        <f t="shared" si="279"/>
        <v>91.643498118381785</v>
      </c>
      <c r="J1450" s="13">
        <f t="shared" si="273"/>
        <v>45.476464173050964</v>
      </c>
      <c r="K1450" s="13">
        <f t="shared" si="274"/>
        <v>46.167033945330822</v>
      </c>
      <c r="L1450" s="13">
        <f t="shared" si="275"/>
        <v>35.282711049244845</v>
      </c>
      <c r="M1450" s="13">
        <f t="shared" si="280"/>
        <v>35.283257944481285</v>
      </c>
      <c r="N1450" s="13">
        <f t="shared" si="276"/>
        <v>21.875619925578398</v>
      </c>
      <c r="O1450" s="13">
        <f t="shared" si="277"/>
        <v>29.370256116298403</v>
      </c>
      <c r="Q1450">
        <v>13.264345010754109</v>
      </c>
    </row>
    <row r="1451" spans="1:17" x14ac:dyDescent="0.2">
      <c r="A1451" s="14">
        <f t="shared" si="278"/>
        <v>66143</v>
      </c>
      <c r="B1451" s="1">
        <f t="shared" si="281"/>
        <v>2</v>
      </c>
      <c r="F1451">
        <v>22.045724542675451</v>
      </c>
      <c r="G1451" s="13">
        <f t="shared" si="271"/>
        <v>0</v>
      </c>
      <c r="H1451" s="13">
        <f t="shared" si="272"/>
        <v>22.045724542675451</v>
      </c>
      <c r="I1451" s="16">
        <f t="shared" si="279"/>
        <v>32.930047438761427</v>
      </c>
      <c r="J1451" s="13">
        <f t="shared" si="273"/>
        <v>28.523717197641812</v>
      </c>
      <c r="K1451" s="13">
        <f t="shared" si="274"/>
        <v>4.4063302411196155</v>
      </c>
      <c r="L1451" s="13">
        <f t="shared" si="275"/>
        <v>0</v>
      </c>
      <c r="M1451" s="13">
        <f t="shared" si="280"/>
        <v>13.407638018902887</v>
      </c>
      <c r="N1451" s="13">
        <f t="shared" si="276"/>
        <v>8.3127355717197897</v>
      </c>
      <c r="O1451" s="13">
        <f t="shared" si="277"/>
        <v>8.3127355717197897</v>
      </c>
      <c r="Q1451">
        <v>14.50885127748365</v>
      </c>
    </row>
    <row r="1452" spans="1:17" x14ac:dyDescent="0.2">
      <c r="A1452" s="14">
        <f t="shared" si="278"/>
        <v>66171</v>
      </c>
      <c r="B1452" s="1">
        <f t="shared" si="281"/>
        <v>3</v>
      </c>
      <c r="F1452">
        <v>33.233996670361513</v>
      </c>
      <c r="G1452" s="13">
        <f t="shared" si="271"/>
        <v>0.6609119737794743</v>
      </c>
      <c r="H1452" s="13">
        <f t="shared" si="272"/>
        <v>32.573084696582036</v>
      </c>
      <c r="I1452" s="16">
        <f t="shared" si="279"/>
        <v>36.979414937701648</v>
      </c>
      <c r="J1452" s="13">
        <f t="shared" si="273"/>
        <v>32.12550984897775</v>
      </c>
      <c r="K1452" s="13">
        <f t="shared" si="274"/>
        <v>4.8539050887238986</v>
      </c>
      <c r="L1452" s="13">
        <f t="shared" si="275"/>
        <v>0</v>
      </c>
      <c r="M1452" s="13">
        <f t="shared" si="280"/>
        <v>5.094902447183097</v>
      </c>
      <c r="N1452" s="13">
        <f t="shared" si="276"/>
        <v>3.15883951725352</v>
      </c>
      <c r="O1452" s="13">
        <f t="shared" si="277"/>
        <v>3.8197514910329944</v>
      </c>
      <c r="Q1452">
        <v>16.340098252232519</v>
      </c>
    </row>
    <row r="1453" spans="1:17" x14ac:dyDescent="0.2">
      <c r="A1453" s="14">
        <f t="shared" si="278"/>
        <v>66202</v>
      </c>
      <c r="B1453" s="1">
        <f t="shared" si="281"/>
        <v>4</v>
      </c>
      <c r="F1453">
        <v>58.0395819086649</v>
      </c>
      <c r="G1453" s="13">
        <f t="shared" si="271"/>
        <v>3.434245975256784</v>
      </c>
      <c r="H1453" s="13">
        <f t="shared" si="272"/>
        <v>54.605335933408114</v>
      </c>
      <c r="I1453" s="16">
        <f t="shared" si="279"/>
        <v>59.459241022132012</v>
      </c>
      <c r="J1453" s="13">
        <f t="shared" si="273"/>
        <v>45.22658490152763</v>
      </c>
      <c r="K1453" s="13">
        <f t="shared" si="274"/>
        <v>14.232656120604382</v>
      </c>
      <c r="L1453" s="13">
        <f t="shared" si="275"/>
        <v>3.1135266793008025</v>
      </c>
      <c r="M1453" s="13">
        <f t="shared" si="280"/>
        <v>5.0495896092303791</v>
      </c>
      <c r="N1453" s="13">
        <f t="shared" si="276"/>
        <v>3.1307455577228351</v>
      </c>
      <c r="O1453" s="13">
        <f t="shared" si="277"/>
        <v>6.5649915329796187</v>
      </c>
      <c r="Q1453">
        <v>17.355042827233031</v>
      </c>
    </row>
    <row r="1454" spans="1:17" x14ac:dyDescent="0.2">
      <c r="A1454" s="14">
        <f t="shared" si="278"/>
        <v>66232</v>
      </c>
      <c r="B1454" s="1">
        <f t="shared" si="281"/>
        <v>5</v>
      </c>
      <c r="F1454">
        <v>1.7584549005020149</v>
      </c>
      <c r="G1454" s="13">
        <f t="shared" si="271"/>
        <v>0</v>
      </c>
      <c r="H1454" s="13">
        <f t="shared" si="272"/>
        <v>1.7584549005020149</v>
      </c>
      <c r="I1454" s="16">
        <f t="shared" si="279"/>
        <v>12.877584341805594</v>
      </c>
      <c r="J1454" s="13">
        <f t="shared" si="273"/>
        <v>12.775978581948868</v>
      </c>
      <c r="K1454" s="13">
        <f t="shared" si="274"/>
        <v>0.10160575985672615</v>
      </c>
      <c r="L1454" s="13">
        <f t="shared" si="275"/>
        <v>0</v>
      </c>
      <c r="M1454" s="13">
        <f t="shared" si="280"/>
        <v>1.918844051507544</v>
      </c>
      <c r="N1454" s="13">
        <f t="shared" si="276"/>
        <v>1.1896833119346772</v>
      </c>
      <c r="O1454" s="13">
        <f t="shared" si="277"/>
        <v>1.1896833119346772</v>
      </c>
      <c r="Q1454">
        <v>22.7335113220695</v>
      </c>
    </row>
    <row r="1455" spans="1:17" x14ac:dyDescent="0.2">
      <c r="A1455" s="14">
        <f t="shared" si="278"/>
        <v>66263</v>
      </c>
      <c r="B1455" s="1">
        <f t="shared" si="281"/>
        <v>6</v>
      </c>
      <c r="F1455">
        <v>23.324803938445498</v>
      </c>
      <c r="G1455" s="13">
        <f t="shared" si="271"/>
        <v>0</v>
      </c>
      <c r="H1455" s="13">
        <f t="shared" si="272"/>
        <v>23.324803938445498</v>
      </c>
      <c r="I1455" s="16">
        <f t="shared" si="279"/>
        <v>23.426409698302223</v>
      </c>
      <c r="J1455" s="13">
        <f t="shared" si="273"/>
        <v>22.833006138146047</v>
      </c>
      <c r="K1455" s="13">
        <f t="shared" si="274"/>
        <v>0.59340356015617601</v>
      </c>
      <c r="L1455" s="13">
        <f t="shared" si="275"/>
        <v>0</v>
      </c>
      <c r="M1455" s="13">
        <f t="shared" si="280"/>
        <v>0.72916073957286676</v>
      </c>
      <c r="N1455" s="13">
        <f t="shared" si="276"/>
        <v>0.4520796585351774</v>
      </c>
      <c r="O1455" s="13">
        <f t="shared" si="277"/>
        <v>0.4520796585351774</v>
      </c>
      <c r="Q1455">
        <v>22.75960788992268</v>
      </c>
    </row>
    <row r="1456" spans="1:17" x14ac:dyDescent="0.2">
      <c r="A1456" s="14">
        <f t="shared" si="278"/>
        <v>66293</v>
      </c>
      <c r="B1456" s="1">
        <f t="shared" si="281"/>
        <v>7</v>
      </c>
      <c r="F1456">
        <v>0.19212325882368009</v>
      </c>
      <c r="G1456" s="13">
        <f t="shared" si="271"/>
        <v>0</v>
      </c>
      <c r="H1456" s="13">
        <f t="shared" si="272"/>
        <v>0.19212325882368009</v>
      </c>
      <c r="I1456" s="16">
        <f t="shared" si="279"/>
        <v>0.7855268189798561</v>
      </c>
      <c r="J1456" s="13">
        <f t="shared" si="273"/>
        <v>0.78550648262542255</v>
      </c>
      <c r="K1456" s="13">
        <f t="shared" si="274"/>
        <v>2.0336354433547754E-5</v>
      </c>
      <c r="L1456" s="13">
        <f t="shared" si="275"/>
        <v>0</v>
      </c>
      <c r="M1456" s="13">
        <f t="shared" si="280"/>
        <v>0.27708108103768936</v>
      </c>
      <c r="N1456" s="13">
        <f t="shared" si="276"/>
        <v>0.1717902702433674</v>
      </c>
      <c r="O1456" s="13">
        <f t="shared" si="277"/>
        <v>0.1717902702433674</v>
      </c>
      <c r="Q1456">
        <v>23.712723077304751</v>
      </c>
    </row>
    <row r="1457" spans="1:17" x14ac:dyDescent="0.2">
      <c r="A1457" s="14">
        <f t="shared" si="278"/>
        <v>66324</v>
      </c>
      <c r="B1457" s="1">
        <f t="shared" si="281"/>
        <v>8</v>
      </c>
      <c r="F1457">
        <v>0.50648700370217625</v>
      </c>
      <c r="G1457" s="13">
        <f t="shared" si="271"/>
        <v>0</v>
      </c>
      <c r="H1457" s="13">
        <f t="shared" si="272"/>
        <v>0.50648700370217625</v>
      </c>
      <c r="I1457" s="16">
        <f t="shared" si="279"/>
        <v>0.5065073400566098</v>
      </c>
      <c r="J1457" s="13">
        <f t="shared" si="273"/>
        <v>0.50650357256827616</v>
      </c>
      <c r="K1457" s="13">
        <f t="shared" si="274"/>
        <v>3.7674883336391574E-6</v>
      </c>
      <c r="L1457" s="13">
        <f t="shared" si="275"/>
        <v>0</v>
      </c>
      <c r="M1457" s="13">
        <f t="shared" si="280"/>
        <v>0.10529081079432195</v>
      </c>
      <c r="N1457" s="13">
        <f t="shared" si="276"/>
        <v>6.5280302692479614E-2</v>
      </c>
      <c r="O1457" s="13">
        <f t="shared" si="277"/>
        <v>6.5280302692479614E-2</v>
      </c>
      <c r="Q1457">
        <v>26.36933800000001</v>
      </c>
    </row>
    <row r="1458" spans="1:17" x14ac:dyDescent="0.2">
      <c r="A1458" s="14">
        <f t="shared" si="278"/>
        <v>66355</v>
      </c>
      <c r="B1458" s="1">
        <f t="shared" si="281"/>
        <v>9</v>
      </c>
      <c r="F1458">
        <v>2.751983476247239</v>
      </c>
      <c r="G1458" s="13">
        <f t="shared" si="271"/>
        <v>0</v>
      </c>
      <c r="H1458" s="13">
        <f t="shared" si="272"/>
        <v>2.751983476247239</v>
      </c>
      <c r="I1458" s="16">
        <f t="shared" si="279"/>
        <v>2.7519872437355728</v>
      </c>
      <c r="J1458" s="13">
        <f t="shared" si="273"/>
        <v>2.7512193344837259</v>
      </c>
      <c r="K1458" s="13">
        <f t="shared" si="274"/>
        <v>7.6790925184688774E-4</v>
      </c>
      <c r="L1458" s="13">
        <f t="shared" si="275"/>
        <v>0</v>
      </c>
      <c r="M1458" s="13">
        <f t="shared" si="280"/>
        <v>4.001050810184234E-2</v>
      </c>
      <c r="N1458" s="13">
        <f t="shared" si="276"/>
        <v>2.480651502314225E-2</v>
      </c>
      <c r="O1458" s="13">
        <f t="shared" si="277"/>
        <v>2.480651502314225E-2</v>
      </c>
      <c r="Q1458">
        <v>24.63873487200496</v>
      </c>
    </row>
    <row r="1459" spans="1:17" x14ac:dyDescent="0.2">
      <c r="A1459" s="14">
        <f t="shared" si="278"/>
        <v>66385</v>
      </c>
      <c r="B1459" s="1">
        <f t="shared" si="281"/>
        <v>10</v>
      </c>
      <c r="F1459">
        <v>33.610433770233058</v>
      </c>
      <c r="G1459" s="13">
        <f t="shared" si="271"/>
        <v>0.70299869733232967</v>
      </c>
      <c r="H1459" s="13">
        <f t="shared" si="272"/>
        <v>32.907435072900725</v>
      </c>
      <c r="I1459" s="16">
        <f t="shared" si="279"/>
        <v>32.908202982152574</v>
      </c>
      <c r="J1459" s="13">
        <f t="shared" si="273"/>
        <v>30.381172622894734</v>
      </c>
      <c r="K1459" s="13">
        <f t="shared" si="274"/>
        <v>2.5270303592578394</v>
      </c>
      <c r="L1459" s="13">
        <f t="shared" si="275"/>
        <v>0</v>
      </c>
      <c r="M1459" s="13">
        <f t="shared" si="280"/>
        <v>1.5203993078700091E-2</v>
      </c>
      <c r="N1459" s="13">
        <f t="shared" si="276"/>
        <v>9.4264757087940566E-3</v>
      </c>
      <c r="O1459" s="13">
        <f t="shared" si="277"/>
        <v>0.71242517304112374</v>
      </c>
      <c r="Q1459">
        <v>19.143662083916301</v>
      </c>
    </row>
    <row r="1460" spans="1:17" x14ac:dyDescent="0.2">
      <c r="A1460" s="14">
        <f t="shared" si="278"/>
        <v>66416</v>
      </c>
      <c r="B1460" s="1">
        <f t="shared" si="281"/>
        <v>11</v>
      </c>
      <c r="F1460">
        <v>154.1614060469166</v>
      </c>
      <c r="G1460" s="13">
        <f t="shared" si="271"/>
        <v>14.180935505282516</v>
      </c>
      <c r="H1460" s="13">
        <f t="shared" si="272"/>
        <v>139.98047054163408</v>
      </c>
      <c r="I1460" s="16">
        <f t="shared" si="279"/>
        <v>142.50750090089193</v>
      </c>
      <c r="J1460" s="13">
        <f t="shared" si="273"/>
        <v>59.94188837308608</v>
      </c>
      <c r="K1460" s="13">
        <f t="shared" si="274"/>
        <v>82.565612527805854</v>
      </c>
      <c r="L1460" s="13">
        <f t="shared" si="275"/>
        <v>71.948920475655228</v>
      </c>
      <c r="M1460" s="13">
        <f t="shared" si="280"/>
        <v>71.954697993025135</v>
      </c>
      <c r="N1460" s="13">
        <f t="shared" si="276"/>
        <v>44.611912755675583</v>
      </c>
      <c r="O1460" s="13">
        <f t="shared" si="277"/>
        <v>58.792848260958095</v>
      </c>
      <c r="Q1460">
        <v>16.602342185809981</v>
      </c>
    </row>
    <row r="1461" spans="1:17" x14ac:dyDescent="0.2">
      <c r="A1461" s="14">
        <f t="shared" si="278"/>
        <v>66446</v>
      </c>
      <c r="B1461" s="1">
        <f t="shared" si="281"/>
        <v>12</v>
      </c>
      <c r="F1461">
        <v>6.1280164138135831</v>
      </c>
      <c r="G1461" s="13">
        <f t="shared" si="271"/>
        <v>0</v>
      </c>
      <c r="H1461" s="13">
        <f t="shared" si="272"/>
        <v>6.1280164138135831</v>
      </c>
      <c r="I1461" s="16">
        <f t="shared" si="279"/>
        <v>16.744708465964209</v>
      </c>
      <c r="J1461" s="13">
        <f t="shared" si="273"/>
        <v>16.026472788202287</v>
      </c>
      <c r="K1461" s="13">
        <f t="shared" si="274"/>
        <v>0.71823567776192121</v>
      </c>
      <c r="L1461" s="13">
        <f t="shared" si="275"/>
        <v>0</v>
      </c>
      <c r="M1461" s="13">
        <f t="shared" si="280"/>
        <v>27.342785237349553</v>
      </c>
      <c r="N1461" s="13">
        <f t="shared" si="276"/>
        <v>16.952526847156722</v>
      </c>
      <c r="O1461" s="13">
        <f t="shared" si="277"/>
        <v>16.952526847156722</v>
      </c>
      <c r="Q1461">
        <v>14.055061326940271</v>
      </c>
    </row>
    <row r="1462" spans="1:17" x14ac:dyDescent="0.2">
      <c r="A1462" s="14">
        <f t="shared" si="278"/>
        <v>66477</v>
      </c>
      <c r="B1462" s="1">
        <f t="shared" si="281"/>
        <v>1</v>
      </c>
      <c r="F1462">
        <v>60.355615651081862</v>
      </c>
      <c r="G1462" s="13">
        <f t="shared" si="271"/>
        <v>3.693185043402432</v>
      </c>
      <c r="H1462" s="13">
        <f t="shared" si="272"/>
        <v>56.662430607679433</v>
      </c>
      <c r="I1462" s="16">
        <f t="shared" si="279"/>
        <v>57.38066628544135</v>
      </c>
      <c r="J1462" s="13">
        <f t="shared" si="273"/>
        <v>39.203400021767919</v>
      </c>
      <c r="K1462" s="13">
        <f t="shared" si="274"/>
        <v>18.177266263673431</v>
      </c>
      <c r="L1462" s="13">
        <f t="shared" si="275"/>
        <v>7.0871406841331197</v>
      </c>
      <c r="M1462" s="13">
        <f t="shared" si="280"/>
        <v>17.477399074325948</v>
      </c>
      <c r="N1462" s="13">
        <f t="shared" si="276"/>
        <v>10.835987426082088</v>
      </c>
      <c r="O1462" s="13">
        <f t="shared" si="277"/>
        <v>14.52917246948452</v>
      </c>
      <c r="Q1462">
        <v>13.62254059354839</v>
      </c>
    </row>
    <row r="1463" spans="1:17" x14ac:dyDescent="0.2">
      <c r="A1463" s="14">
        <f t="shared" si="278"/>
        <v>66508</v>
      </c>
      <c r="B1463" s="1">
        <f t="shared" si="281"/>
        <v>2</v>
      </c>
      <c r="F1463">
        <v>46.98994522790175</v>
      </c>
      <c r="G1463" s="13">
        <f t="shared" si="271"/>
        <v>2.1988656036051579</v>
      </c>
      <c r="H1463" s="13">
        <f t="shared" si="272"/>
        <v>44.791079624296593</v>
      </c>
      <c r="I1463" s="16">
        <f t="shared" si="279"/>
        <v>55.881205203836906</v>
      </c>
      <c r="J1463" s="13">
        <f t="shared" si="273"/>
        <v>41.653831543511728</v>
      </c>
      <c r="K1463" s="13">
        <f t="shared" si="274"/>
        <v>14.227373660325178</v>
      </c>
      <c r="L1463" s="13">
        <f t="shared" si="275"/>
        <v>3.1082053782383139</v>
      </c>
      <c r="M1463" s="13">
        <f t="shared" si="280"/>
        <v>9.7496170264821735</v>
      </c>
      <c r="N1463" s="13">
        <f t="shared" si="276"/>
        <v>6.0447625564189478</v>
      </c>
      <c r="O1463" s="13">
        <f t="shared" si="277"/>
        <v>8.2436281600241053</v>
      </c>
      <c r="Q1463">
        <v>15.806914315473399</v>
      </c>
    </row>
    <row r="1464" spans="1:17" x14ac:dyDescent="0.2">
      <c r="A1464" s="14">
        <f t="shared" si="278"/>
        <v>66536</v>
      </c>
      <c r="B1464" s="1">
        <f t="shared" si="281"/>
        <v>3</v>
      </c>
      <c r="F1464">
        <v>34.080950045677803</v>
      </c>
      <c r="G1464" s="13">
        <f t="shared" si="271"/>
        <v>0.7556037365766537</v>
      </c>
      <c r="H1464" s="13">
        <f t="shared" si="272"/>
        <v>33.32534630910115</v>
      </c>
      <c r="I1464" s="16">
        <f t="shared" si="279"/>
        <v>44.44451459118801</v>
      </c>
      <c r="J1464" s="13">
        <f t="shared" si="273"/>
        <v>36.680553836254731</v>
      </c>
      <c r="K1464" s="13">
        <f t="shared" si="274"/>
        <v>7.7639607549332794</v>
      </c>
      <c r="L1464" s="13">
        <f t="shared" si="275"/>
        <v>0</v>
      </c>
      <c r="M1464" s="13">
        <f t="shared" si="280"/>
        <v>3.7048544700632258</v>
      </c>
      <c r="N1464" s="13">
        <f t="shared" si="276"/>
        <v>2.2970097714392002</v>
      </c>
      <c r="O1464" s="13">
        <f t="shared" si="277"/>
        <v>3.0526135080158538</v>
      </c>
      <c r="Q1464">
        <v>16.36059499321593</v>
      </c>
    </row>
    <row r="1465" spans="1:17" x14ac:dyDescent="0.2">
      <c r="A1465" s="14">
        <f t="shared" si="278"/>
        <v>66567</v>
      </c>
      <c r="B1465" s="1">
        <f t="shared" si="281"/>
        <v>4</v>
      </c>
      <c r="F1465">
        <v>2.273980804102175</v>
      </c>
      <c r="G1465" s="13">
        <f t="shared" si="271"/>
        <v>0</v>
      </c>
      <c r="H1465" s="13">
        <f t="shared" si="272"/>
        <v>2.273980804102175</v>
      </c>
      <c r="I1465" s="16">
        <f t="shared" si="279"/>
        <v>10.037941559035454</v>
      </c>
      <c r="J1465" s="13">
        <f t="shared" si="273"/>
        <v>9.9325097993737934</v>
      </c>
      <c r="K1465" s="13">
        <f t="shared" si="274"/>
        <v>0.10543175966166096</v>
      </c>
      <c r="L1465" s="13">
        <f t="shared" si="275"/>
        <v>0</v>
      </c>
      <c r="M1465" s="13">
        <f t="shared" si="280"/>
        <v>1.4078446986240256</v>
      </c>
      <c r="N1465" s="13">
        <f t="shared" si="276"/>
        <v>0.87286371314689593</v>
      </c>
      <c r="O1465" s="13">
        <f t="shared" si="277"/>
        <v>0.87286371314689593</v>
      </c>
      <c r="Q1465">
        <v>17.158974869863179</v>
      </c>
    </row>
    <row r="1466" spans="1:17" x14ac:dyDescent="0.2">
      <c r="A1466" s="14">
        <f t="shared" si="278"/>
        <v>66597</v>
      </c>
      <c r="B1466" s="1">
        <f t="shared" si="281"/>
        <v>5</v>
      </c>
      <c r="F1466">
        <v>27.823228559835439</v>
      </c>
      <c r="G1466" s="13">
        <f t="shared" si="271"/>
        <v>5.5972923526393097E-2</v>
      </c>
      <c r="H1466" s="13">
        <f t="shared" si="272"/>
        <v>27.767255636309045</v>
      </c>
      <c r="I1466" s="16">
        <f t="shared" si="279"/>
        <v>27.872687395970708</v>
      </c>
      <c r="J1466" s="13">
        <f t="shared" si="273"/>
        <v>26.682491310829509</v>
      </c>
      <c r="K1466" s="13">
        <f t="shared" si="274"/>
        <v>1.1901960851411992</v>
      </c>
      <c r="L1466" s="13">
        <f t="shared" si="275"/>
        <v>0</v>
      </c>
      <c r="M1466" s="13">
        <f t="shared" si="280"/>
        <v>0.53498098547712969</v>
      </c>
      <c r="N1466" s="13">
        <f t="shared" si="276"/>
        <v>0.33168821099582041</v>
      </c>
      <c r="O1466" s="13">
        <f t="shared" si="277"/>
        <v>0.38766113452221351</v>
      </c>
      <c r="Q1466">
        <v>21.33026864634747</v>
      </c>
    </row>
    <row r="1467" spans="1:17" x14ac:dyDescent="0.2">
      <c r="A1467" s="14">
        <f t="shared" si="278"/>
        <v>66628</v>
      </c>
      <c r="B1467" s="1">
        <f t="shared" si="281"/>
        <v>6</v>
      </c>
      <c r="F1467">
        <v>0.69002797828757712</v>
      </c>
      <c r="G1467" s="13">
        <f t="shared" si="271"/>
        <v>0</v>
      </c>
      <c r="H1467" s="13">
        <f t="shared" si="272"/>
        <v>0.69002797828757712</v>
      </c>
      <c r="I1467" s="16">
        <f t="shared" si="279"/>
        <v>1.8802240634287763</v>
      </c>
      <c r="J1467" s="13">
        <f t="shared" si="273"/>
        <v>1.8798757097918171</v>
      </c>
      <c r="K1467" s="13">
        <f t="shared" si="274"/>
        <v>3.4835363695928656E-4</v>
      </c>
      <c r="L1467" s="13">
        <f t="shared" si="275"/>
        <v>0</v>
      </c>
      <c r="M1467" s="13">
        <f t="shared" si="280"/>
        <v>0.20329277448130928</v>
      </c>
      <c r="N1467" s="13">
        <f t="shared" si="276"/>
        <v>0.12604152017841175</v>
      </c>
      <c r="O1467" s="13">
        <f t="shared" si="277"/>
        <v>0.12604152017841175</v>
      </c>
      <c r="Q1467">
        <v>22.130386480221251</v>
      </c>
    </row>
    <row r="1468" spans="1:17" x14ac:dyDescent="0.2">
      <c r="A1468" s="14">
        <f t="shared" si="278"/>
        <v>66658</v>
      </c>
      <c r="B1468" s="1">
        <f t="shared" si="281"/>
        <v>7</v>
      </c>
      <c r="F1468">
        <v>12.243282616188029</v>
      </c>
      <c r="G1468" s="13">
        <f t="shared" si="271"/>
        <v>0</v>
      </c>
      <c r="H1468" s="13">
        <f t="shared" si="272"/>
        <v>12.243282616188029</v>
      </c>
      <c r="I1468" s="16">
        <f t="shared" si="279"/>
        <v>12.243630969824988</v>
      </c>
      <c r="J1468" s="13">
        <f t="shared" si="273"/>
        <v>12.163736164410427</v>
      </c>
      <c r="K1468" s="13">
        <f t="shared" si="274"/>
        <v>7.9894805414561176E-2</v>
      </c>
      <c r="L1468" s="13">
        <f t="shared" si="275"/>
        <v>0</v>
      </c>
      <c r="M1468" s="13">
        <f t="shared" si="280"/>
        <v>7.7251254302897532E-2</v>
      </c>
      <c r="N1468" s="13">
        <f t="shared" si="276"/>
        <v>4.7895777667796471E-2</v>
      </c>
      <c r="O1468" s="13">
        <f t="shared" si="277"/>
        <v>4.7895777667796471E-2</v>
      </c>
      <c r="Q1468">
        <v>23.38052023704585</v>
      </c>
    </row>
    <row r="1469" spans="1:17" x14ac:dyDescent="0.2">
      <c r="A1469" s="14">
        <f t="shared" si="278"/>
        <v>66689</v>
      </c>
      <c r="B1469" s="1">
        <f t="shared" si="281"/>
        <v>8</v>
      </c>
      <c r="F1469">
        <v>11.188395943985819</v>
      </c>
      <c r="G1469" s="13">
        <f t="shared" si="271"/>
        <v>0</v>
      </c>
      <c r="H1469" s="13">
        <f t="shared" si="272"/>
        <v>11.188395943985819</v>
      </c>
      <c r="I1469" s="16">
        <f t="shared" si="279"/>
        <v>11.26829074940038</v>
      </c>
      <c r="J1469" s="13">
        <f t="shared" si="273"/>
        <v>11.234551705844867</v>
      </c>
      <c r="K1469" s="13">
        <f t="shared" si="274"/>
        <v>3.3739043555513604E-2</v>
      </c>
      <c r="L1469" s="13">
        <f t="shared" si="275"/>
        <v>0</v>
      </c>
      <c r="M1469" s="13">
        <f t="shared" si="280"/>
        <v>2.935547663510106E-2</v>
      </c>
      <c r="N1469" s="13">
        <f t="shared" si="276"/>
        <v>1.8200395513762659E-2</v>
      </c>
      <c r="O1469" s="13">
        <f t="shared" si="277"/>
        <v>1.8200395513762659E-2</v>
      </c>
      <c r="Q1469">
        <v>27.844577000000012</v>
      </c>
    </row>
    <row r="1470" spans="1:17" x14ac:dyDescent="0.2">
      <c r="A1470" s="14">
        <f t="shared" si="278"/>
        <v>66720</v>
      </c>
      <c r="B1470" s="1">
        <f t="shared" si="281"/>
        <v>9</v>
      </c>
      <c r="F1470">
        <v>0.52782160779945231</v>
      </c>
      <c r="G1470" s="13">
        <f t="shared" si="271"/>
        <v>0</v>
      </c>
      <c r="H1470" s="13">
        <f t="shared" si="272"/>
        <v>0.52782160779945231</v>
      </c>
      <c r="I1470" s="16">
        <f t="shared" si="279"/>
        <v>0.56156065135496591</v>
      </c>
      <c r="J1470" s="13">
        <f t="shared" si="273"/>
        <v>0.5615542797255294</v>
      </c>
      <c r="K1470" s="13">
        <f t="shared" si="274"/>
        <v>6.3716294365079307E-6</v>
      </c>
      <c r="L1470" s="13">
        <f t="shared" si="275"/>
        <v>0</v>
      </c>
      <c r="M1470" s="13">
        <f t="shared" si="280"/>
        <v>1.1155081121338402E-2</v>
      </c>
      <c r="N1470" s="13">
        <f t="shared" si="276"/>
        <v>6.9161502952298087E-3</v>
      </c>
      <c r="O1470" s="13">
        <f t="shared" si="277"/>
        <v>6.9161502952298087E-3</v>
      </c>
      <c r="Q1470">
        <v>24.811873588401721</v>
      </c>
    </row>
    <row r="1471" spans="1:17" x14ac:dyDescent="0.2">
      <c r="A1471" s="14">
        <f t="shared" si="278"/>
        <v>66750</v>
      </c>
      <c r="B1471" s="1">
        <f t="shared" si="281"/>
        <v>10</v>
      </c>
      <c r="F1471">
        <v>7.7858039178288013E-2</v>
      </c>
      <c r="G1471" s="13">
        <f t="shared" si="271"/>
        <v>0</v>
      </c>
      <c r="H1471" s="13">
        <f t="shared" si="272"/>
        <v>7.7858039178288013E-2</v>
      </c>
      <c r="I1471" s="16">
        <f t="shared" si="279"/>
        <v>7.7864410807724521E-2</v>
      </c>
      <c r="J1471" s="13">
        <f t="shared" si="273"/>
        <v>7.7864386533900307E-2</v>
      </c>
      <c r="K1471" s="13">
        <f t="shared" si="274"/>
        <v>2.4273824214549045E-8</v>
      </c>
      <c r="L1471" s="13">
        <f t="shared" si="275"/>
        <v>0</v>
      </c>
      <c r="M1471" s="13">
        <f t="shared" si="280"/>
        <v>4.2389308261085931E-3</v>
      </c>
      <c r="N1471" s="13">
        <f t="shared" si="276"/>
        <v>2.6281371121873276E-3</v>
      </c>
      <c r="O1471" s="13">
        <f t="shared" si="277"/>
        <v>2.6281371121873276E-3</v>
      </c>
      <c r="Q1471">
        <v>22.26729911770267</v>
      </c>
    </row>
    <row r="1472" spans="1:17" x14ac:dyDescent="0.2">
      <c r="A1472" s="14">
        <f t="shared" si="278"/>
        <v>66781</v>
      </c>
      <c r="B1472" s="1">
        <f t="shared" si="281"/>
        <v>11</v>
      </c>
      <c r="F1472">
        <v>3.8934129733705838</v>
      </c>
      <c r="G1472" s="13">
        <f t="shared" si="271"/>
        <v>0</v>
      </c>
      <c r="H1472" s="13">
        <f t="shared" si="272"/>
        <v>3.8934129733705838</v>
      </c>
      <c r="I1472" s="16">
        <f t="shared" si="279"/>
        <v>3.8934129976444081</v>
      </c>
      <c r="J1472" s="13">
        <f t="shared" si="273"/>
        <v>3.8878816216627228</v>
      </c>
      <c r="K1472" s="13">
        <f t="shared" si="274"/>
        <v>5.5313759816852937E-3</v>
      </c>
      <c r="L1472" s="13">
        <f t="shared" si="275"/>
        <v>0</v>
      </c>
      <c r="M1472" s="13">
        <f t="shared" si="280"/>
        <v>1.6107937139212655E-3</v>
      </c>
      <c r="N1472" s="13">
        <f t="shared" si="276"/>
        <v>9.9869210263118461E-4</v>
      </c>
      <c r="O1472" s="13">
        <f t="shared" si="277"/>
        <v>9.9869210263118461E-4</v>
      </c>
      <c r="Q1472">
        <v>18.009840263181239</v>
      </c>
    </row>
    <row r="1473" spans="1:17" x14ac:dyDescent="0.2">
      <c r="A1473" s="14">
        <f t="shared" si="278"/>
        <v>66811</v>
      </c>
      <c r="B1473" s="1">
        <f t="shared" si="281"/>
        <v>12</v>
      </c>
      <c r="F1473">
        <v>0</v>
      </c>
      <c r="G1473" s="13">
        <f t="shared" si="271"/>
        <v>0</v>
      </c>
      <c r="H1473" s="13">
        <f t="shared" si="272"/>
        <v>0</v>
      </c>
      <c r="I1473" s="16">
        <f t="shared" si="279"/>
        <v>5.5313759816852937E-3</v>
      </c>
      <c r="J1473" s="13">
        <f t="shared" si="273"/>
        <v>5.5313759514297482E-3</v>
      </c>
      <c r="K1473" s="13">
        <f t="shared" si="274"/>
        <v>3.0255545464819011E-11</v>
      </c>
      <c r="L1473" s="13">
        <f t="shared" si="275"/>
        <v>0</v>
      </c>
      <c r="M1473" s="13">
        <f t="shared" si="280"/>
        <v>6.1210161129008093E-4</v>
      </c>
      <c r="N1473" s="13">
        <f t="shared" si="276"/>
        <v>3.7950299899985017E-4</v>
      </c>
      <c r="O1473" s="13">
        <f t="shared" si="277"/>
        <v>3.7950299899985017E-4</v>
      </c>
      <c r="Q1473">
        <v>13.40374259354839</v>
      </c>
    </row>
    <row r="1474" spans="1:17" x14ac:dyDescent="0.2">
      <c r="A1474" s="14">
        <f t="shared" si="278"/>
        <v>66842</v>
      </c>
      <c r="B1474" s="1">
        <f t="shared" si="281"/>
        <v>1</v>
      </c>
      <c r="F1474">
        <v>87.797113549130586</v>
      </c>
      <c r="G1474" s="13">
        <f t="shared" si="271"/>
        <v>6.7612214731420721</v>
      </c>
      <c r="H1474" s="13">
        <f t="shared" si="272"/>
        <v>81.035892075988514</v>
      </c>
      <c r="I1474" s="16">
        <f t="shared" si="279"/>
        <v>81.035892076018769</v>
      </c>
      <c r="J1474" s="13">
        <f t="shared" si="273"/>
        <v>45.103296967589522</v>
      </c>
      <c r="K1474" s="13">
        <f t="shared" si="274"/>
        <v>35.932595108429247</v>
      </c>
      <c r="L1474" s="13">
        <f t="shared" si="275"/>
        <v>24.973020606104892</v>
      </c>
      <c r="M1474" s="13">
        <f t="shared" si="280"/>
        <v>24.973253204717182</v>
      </c>
      <c r="N1474" s="13">
        <f t="shared" si="276"/>
        <v>15.483416986924652</v>
      </c>
      <c r="O1474" s="13">
        <f t="shared" si="277"/>
        <v>22.244638460066724</v>
      </c>
      <c r="Q1474">
        <v>13.78434025868073</v>
      </c>
    </row>
    <row r="1475" spans="1:17" x14ac:dyDescent="0.2">
      <c r="A1475" s="14">
        <f t="shared" si="278"/>
        <v>66873</v>
      </c>
      <c r="B1475" s="1">
        <f t="shared" si="281"/>
        <v>2</v>
      </c>
      <c r="F1475">
        <v>1.003534131755135</v>
      </c>
      <c r="G1475" s="13">
        <f t="shared" si="271"/>
        <v>0</v>
      </c>
      <c r="H1475" s="13">
        <f t="shared" si="272"/>
        <v>1.003534131755135</v>
      </c>
      <c r="I1475" s="16">
        <f t="shared" si="279"/>
        <v>11.963108634079493</v>
      </c>
      <c r="J1475" s="13">
        <f t="shared" si="273"/>
        <v>11.741647150787568</v>
      </c>
      <c r="K1475" s="13">
        <f t="shared" si="274"/>
        <v>0.22146148329192528</v>
      </c>
      <c r="L1475" s="13">
        <f t="shared" si="275"/>
        <v>0</v>
      </c>
      <c r="M1475" s="13">
        <f t="shared" si="280"/>
        <v>9.4898362177925293</v>
      </c>
      <c r="N1475" s="13">
        <f t="shared" si="276"/>
        <v>5.883698455031368</v>
      </c>
      <c r="O1475" s="13">
        <f t="shared" si="277"/>
        <v>5.883698455031368</v>
      </c>
      <c r="Q1475">
        <v>15.53456916265384</v>
      </c>
    </row>
    <row r="1476" spans="1:17" x14ac:dyDescent="0.2">
      <c r="A1476" s="14">
        <f t="shared" si="278"/>
        <v>66901</v>
      </c>
      <c r="B1476" s="1">
        <f t="shared" si="281"/>
        <v>3</v>
      </c>
      <c r="F1476">
        <v>39.675101638099839</v>
      </c>
      <c r="G1476" s="13">
        <f t="shared" si="271"/>
        <v>1.3810455744384724</v>
      </c>
      <c r="H1476" s="13">
        <f t="shared" si="272"/>
        <v>38.294056063661365</v>
      </c>
      <c r="I1476" s="16">
        <f t="shared" si="279"/>
        <v>38.515517546953291</v>
      </c>
      <c r="J1476" s="13">
        <f t="shared" si="273"/>
        <v>34.254631114388189</v>
      </c>
      <c r="K1476" s="13">
        <f t="shared" si="274"/>
        <v>4.2608864325651012</v>
      </c>
      <c r="L1476" s="13">
        <f t="shared" si="275"/>
        <v>0</v>
      </c>
      <c r="M1476" s="13">
        <f t="shared" si="280"/>
        <v>3.6061377627611613</v>
      </c>
      <c r="N1476" s="13">
        <f t="shared" si="276"/>
        <v>2.2358054129119198</v>
      </c>
      <c r="O1476" s="13">
        <f t="shared" si="277"/>
        <v>3.616850987350392</v>
      </c>
      <c r="Q1476">
        <v>18.38529325545921</v>
      </c>
    </row>
    <row r="1477" spans="1:17" x14ac:dyDescent="0.2">
      <c r="A1477" s="14">
        <f t="shared" si="278"/>
        <v>66932</v>
      </c>
      <c r="B1477" s="1">
        <f t="shared" si="281"/>
        <v>4</v>
      </c>
      <c r="F1477">
        <v>53.136892525325351</v>
      </c>
      <c r="G1477" s="13">
        <f t="shared" si="271"/>
        <v>2.8861115517035758</v>
      </c>
      <c r="H1477" s="13">
        <f t="shared" si="272"/>
        <v>50.250780973621772</v>
      </c>
      <c r="I1477" s="16">
        <f t="shared" si="279"/>
        <v>54.511667406186874</v>
      </c>
      <c r="J1477" s="13">
        <f t="shared" si="273"/>
        <v>42.269456016122163</v>
      </c>
      <c r="K1477" s="13">
        <f t="shared" si="274"/>
        <v>12.24221139006471</v>
      </c>
      <c r="L1477" s="13">
        <f t="shared" si="275"/>
        <v>1.1084466409060736</v>
      </c>
      <c r="M1477" s="13">
        <f t="shared" si="280"/>
        <v>2.4787789907553153</v>
      </c>
      <c r="N1477" s="13">
        <f t="shared" si="276"/>
        <v>1.5368429742682954</v>
      </c>
      <c r="O1477" s="13">
        <f t="shared" si="277"/>
        <v>4.4229545259718712</v>
      </c>
      <c r="Q1477">
        <v>16.788343725094549</v>
      </c>
    </row>
    <row r="1478" spans="1:17" x14ac:dyDescent="0.2">
      <c r="A1478" s="14">
        <f t="shared" si="278"/>
        <v>66962</v>
      </c>
      <c r="B1478" s="1">
        <f t="shared" si="281"/>
        <v>5</v>
      </c>
      <c r="F1478">
        <v>37.996843774638933</v>
      </c>
      <c r="G1478" s="13">
        <f t="shared" ref="G1478:G1541" si="282">IF((F1478-$J$2)&gt;0,$I$2*(F1478-$J$2),0)</f>
        <v>1.1934116383200946</v>
      </c>
      <c r="H1478" s="13">
        <f t="shared" ref="H1478:H1541" si="283">F1478-G1478</f>
        <v>36.80343213631884</v>
      </c>
      <c r="I1478" s="16">
        <f t="shared" si="279"/>
        <v>47.937196885477476</v>
      </c>
      <c r="J1478" s="13">
        <f t="shared" ref="J1478:J1541" si="284">I1478/SQRT(1+(I1478/($K$2*(300+(25*Q1478)+0.05*(Q1478)^3)))^2)</f>
        <v>40.789160217338157</v>
      </c>
      <c r="K1478" s="13">
        <f t="shared" ref="K1478:K1541" si="285">I1478-J1478</f>
        <v>7.1480366681393193</v>
      </c>
      <c r="L1478" s="13">
        <f t="shared" ref="L1478:L1541" si="286">IF(K1478&gt;$N$2,(K1478-$N$2)/$L$2,0)</f>
        <v>0</v>
      </c>
      <c r="M1478" s="13">
        <f t="shared" si="280"/>
        <v>0.94193601648701986</v>
      </c>
      <c r="N1478" s="13">
        <f t="shared" ref="N1478:N1541" si="287">$M$2*M1478</f>
        <v>0.5840003302219523</v>
      </c>
      <c r="O1478" s="13">
        <f t="shared" ref="O1478:O1541" si="288">N1478+G1478</f>
        <v>1.7774119685420469</v>
      </c>
      <c r="Q1478">
        <v>18.888675484672468</v>
      </c>
    </row>
    <row r="1479" spans="1:17" x14ac:dyDescent="0.2">
      <c r="A1479" s="14">
        <f t="shared" ref="A1479:A1542" si="289">EDATE(A1478,1)</f>
        <v>66993</v>
      </c>
      <c r="B1479" s="1">
        <f t="shared" si="281"/>
        <v>6</v>
      </c>
      <c r="F1479">
        <v>12.74385788421017</v>
      </c>
      <c r="G1479" s="13">
        <f t="shared" si="282"/>
        <v>0</v>
      </c>
      <c r="H1479" s="13">
        <f t="shared" si="283"/>
        <v>12.74385788421017</v>
      </c>
      <c r="I1479" s="16">
        <f t="shared" ref="I1479:I1542" si="290">H1479+K1478-L1478</f>
        <v>19.891894552349491</v>
      </c>
      <c r="J1479" s="13">
        <f t="shared" si="284"/>
        <v>19.529323938244268</v>
      </c>
      <c r="K1479" s="13">
        <f t="shared" si="285"/>
        <v>0.3625706141052234</v>
      </c>
      <c r="L1479" s="13">
        <f t="shared" si="286"/>
        <v>0</v>
      </c>
      <c r="M1479" s="13">
        <f t="shared" ref="M1479:M1542" si="291">L1479+M1478-N1478</f>
        <v>0.35793568626506755</v>
      </c>
      <c r="N1479" s="13">
        <f t="shared" si="287"/>
        <v>0.2219201254843419</v>
      </c>
      <c r="O1479" s="13">
        <f t="shared" si="288"/>
        <v>0.2219201254843419</v>
      </c>
      <c r="Q1479">
        <v>22.851456349414541</v>
      </c>
    </row>
    <row r="1480" spans="1:17" x14ac:dyDescent="0.2">
      <c r="A1480" s="14">
        <f t="shared" si="289"/>
        <v>67023</v>
      </c>
      <c r="B1480" s="1">
        <f t="shared" si="281"/>
        <v>7</v>
      </c>
      <c r="F1480">
        <v>3.9589312226649862</v>
      </c>
      <c r="G1480" s="13">
        <f t="shared" si="282"/>
        <v>0</v>
      </c>
      <c r="H1480" s="13">
        <f t="shared" si="283"/>
        <v>3.9589312226649862</v>
      </c>
      <c r="I1480" s="16">
        <f t="shared" si="290"/>
        <v>4.32150183677021</v>
      </c>
      <c r="J1480" s="13">
        <f t="shared" si="284"/>
        <v>4.3188221569555303</v>
      </c>
      <c r="K1480" s="13">
        <f t="shared" si="285"/>
        <v>2.6796798146797585E-3</v>
      </c>
      <c r="L1480" s="13">
        <f t="shared" si="286"/>
        <v>0</v>
      </c>
      <c r="M1480" s="13">
        <f t="shared" si="291"/>
        <v>0.13601556078072566</v>
      </c>
      <c r="N1480" s="13">
        <f t="shared" si="287"/>
        <v>8.4329647684049908E-2</v>
      </c>
      <c r="O1480" s="13">
        <f t="shared" si="288"/>
        <v>8.4329647684049908E-2</v>
      </c>
      <c r="Q1480">
        <v>25.382701000000012</v>
      </c>
    </row>
    <row r="1481" spans="1:17" x14ac:dyDescent="0.2">
      <c r="A1481" s="14">
        <f t="shared" si="289"/>
        <v>67054</v>
      </c>
      <c r="B1481" s="1">
        <f t="shared" si="281"/>
        <v>8</v>
      </c>
      <c r="F1481">
        <v>0.42142857099999997</v>
      </c>
      <c r="G1481" s="13">
        <f t="shared" si="282"/>
        <v>0</v>
      </c>
      <c r="H1481" s="13">
        <f t="shared" si="283"/>
        <v>0.42142857099999997</v>
      </c>
      <c r="I1481" s="16">
        <f t="shared" si="290"/>
        <v>0.42410825081467973</v>
      </c>
      <c r="J1481" s="13">
        <f t="shared" si="284"/>
        <v>0.42410551828345011</v>
      </c>
      <c r="K1481" s="13">
        <f t="shared" si="285"/>
        <v>2.7325312296211379E-6</v>
      </c>
      <c r="L1481" s="13">
        <f t="shared" si="286"/>
        <v>0</v>
      </c>
      <c r="M1481" s="13">
        <f t="shared" si="291"/>
        <v>5.1685913096675751E-2</v>
      </c>
      <c r="N1481" s="13">
        <f t="shared" si="287"/>
        <v>3.2045266119938964E-2</v>
      </c>
      <c r="O1481" s="13">
        <f t="shared" si="288"/>
        <v>3.2045266119938964E-2</v>
      </c>
      <c r="Q1481">
        <v>24.843744217519699</v>
      </c>
    </row>
    <row r="1482" spans="1:17" x14ac:dyDescent="0.2">
      <c r="A1482" s="14">
        <f t="shared" si="289"/>
        <v>67085</v>
      </c>
      <c r="B1482" s="1">
        <f t="shared" si="281"/>
        <v>9</v>
      </c>
      <c r="F1482">
        <v>3.8335665606353628</v>
      </c>
      <c r="G1482" s="13">
        <f t="shared" si="282"/>
        <v>0</v>
      </c>
      <c r="H1482" s="13">
        <f t="shared" si="283"/>
        <v>3.8335665606353628</v>
      </c>
      <c r="I1482" s="16">
        <f t="shared" si="290"/>
        <v>3.8335692931665926</v>
      </c>
      <c r="J1482" s="13">
        <f t="shared" si="284"/>
        <v>3.8310015071391925</v>
      </c>
      <c r="K1482" s="13">
        <f t="shared" si="285"/>
        <v>2.567786027400043E-3</v>
      </c>
      <c r="L1482" s="13">
        <f t="shared" si="286"/>
        <v>0</v>
      </c>
      <c r="M1482" s="13">
        <f t="shared" si="291"/>
        <v>1.9640646976736786E-2</v>
      </c>
      <c r="N1482" s="13">
        <f t="shared" si="287"/>
        <v>1.2177201125576808E-2</v>
      </c>
      <c r="O1482" s="13">
        <f t="shared" si="288"/>
        <v>1.2177201125576808E-2</v>
      </c>
      <c r="Q1482">
        <v>23.116246511054271</v>
      </c>
    </row>
    <row r="1483" spans="1:17" x14ac:dyDescent="0.2">
      <c r="A1483" s="14">
        <f t="shared" si="289"/>
        <v>67115</v>
      </c>
      <c r="B1483" s="1">
        <f t="shared" si="281"/>
        <v>10</v>
      </c>
      <c r="F1483">
        <v>0.51342918492725809</v>
      </c>
      <c r="G1483" s="13">
        <f t="shared" si="282"/>
        <v>0</v>
      </c>
      <c r="H1483" s="13">
        <f t="shared" si="283"/>
        <v>0.51342918492725809</v>
      </c>
      <c r="I1483" s="16">
        <f t="shared" si="290"/>
        <v>0.51599697095465813</v>
      </c>
      <c r="J1483" s="13">
        <f t="shared" si="284"/>
        <v>0.51598674786885024</v>
      </c>
      <c r="K1483" s="13">
        <f t="shared" si="285"/>
        <v>1.0223085807892218E-5</v>
      </c>
      <c r="L1483" s="13">
        <f t="shared" si="286"/>
        <v>0</v>
      </c>
      <c r="M1483" s="13">
        <f t="shared" si="291"/>
        <v>7.4634458511599784E-3</v>
      </c>
      <c r="N1483" s="13">
        <f t="shared" si="287"/>
        <v>4.6273364277191866E-3</v>
      </c>
      <c r="O1483" s="13">
        <f t="shared" si="288"/>
        <v>4.6273364277191866E-3</v>
      </c>
      <c r="Q1483">
        <v>19.65474660051196</v>
      </c>
    </row>
    <row r="1484" spans="1:17" x14ac:dyDescent="0.2">
      <c r="A1484" s="14">
        <f t="shared" si="289"/>
        <v>67146</v>
      </c>
      <c r="B1484" s="1">
        <f t="shared" si="281"/>
        <v>11</v>
      </c>
      <c r="F1484">
        <v>34.085453978051667</v>
      </c>
      <c r="G1484" s="13">
        <f t="shared" si="282"/>
        <v>0.75610728884816014</v>
      </c>
      <c r="H1484" s="13">
        <f t="shared" si="283"/>
        <v>33.329346689203504</v>
      </c>
      <c r="I1484" s="16">
        <f t="shared" si="290"/>
        <v>33.329356912289313</v>
      </c>
      <c r="J1484" s="13">
        <f t="shared" si="284"/>
        <v>30.751058140274264</v>
      </c>
      <c r="K1484" s="13">
        <f t="shared" si="285"/>
        <v>2.5782987720150494</v>
      </c>
      <c r="L1484" s="13">
        <f t="shared" si="286"/>
        <v>0</v>
      </c>
      <c r="M1484" s="13">
        <f t="shared" si="291"/>
        <v>2.8361094234407918E-3</v>
      </c>
      <c r="N1484" s="13">
        <f t="shared" si="287"/>
        <v>1.7583878425332909E-3</v>
      </c>
      <c r="O1484" s="13">
        <f t="shared" si="288"/>
        <v>0.75786567669069338</v>
      </c>
      <c r="Q1484">
        <v>19.26460927859759</v>
      </c>
    </row>
    <row r="1485" spans="1:17" x14ac:dyDescent="0.2">
      <c r="A1485" s="14">
        <f t="shared" si="289"/>
        <v>67176</v>
      </c>
      <c r="B1485" s="1">
        <f t="shared" si="281"/>
        <v>12</v>
      </c>
      <c r="F1485">
        <v>7.4754933815442586</v>
      </c>
      <c r="G1485" s="13">
        <f t="shared" si="282"/>
        <v>0</v>
      </c>
      <c r="H1485" s="13">
        <f t="shared" si="283"/>
        <v>7.4754933815442586</v>
      </c>
      <c r="I1485" s="16">
        <f t="shared" si="290"/>
        <v>10.053792153559307</v>
      </c>
      <c r="J1485" s="13">
        <f t="shared" si="284"/>
        <v>9.8931185538017878</v>
      </c>
      <c r="K1485" s="13">
        <f t="shared" si="285"/>
        <v>0.16067359975751927</v>
      </c>
      <c r="L1485" s="13">
        <f t="shared" si="286"/>
        <v>0</v>
      </c>
      <c r="M1485" s="13">
        <f t="shared" si="291"/>
        <v>1.0777215809075009E-3</v>
      </c>
      <c r="N1485" s="13">
        <f t="shared" si="287"/>
        <v>6.6818738016265059E-4</v>
      </c>
      <c r="O1485" s="13">
        <f t="shared" si="288"/>
        <v>6.6818738016265059E-4</v>
      </c>
      <c r="Q1485">
        <v>14.11889146339797</v>
      </c>
    </row>
    <row r="1486" spans="1:17" x14ac:dyDescent="0.2">
      <c r="A1486" s="14">
        <f t="shared" si="289"/>
        <v>67207</v>
      </c>
      <c r="B1486" s="1">
        <f t="shared" si="281"/>
        <v>1</v>
      </c>
      <c r="F1486">
        <v>0</v>
      </c>
      <c r="G1486" s="13">
        <f t="shared" si="282"/>
        <v>0</v>
      </c>
      <c r="H1486" s="13">
        <f t="shared" si="283"/>
        <v>0</v>
      </c>
      <c r="I1486" s="16">
        <f t="shared" si="290"/>
        <v>0.16067359975751927</v>
      </c>
      <c r="J1486" s="13">
        <f t="shared" si="284"/>
        <v>0.1606729976052223</v>
      </c>
      <c r="K1486" s="13">
        <f t="shared" si="285"/>
        <v>6.0215229696902739E-7</v>
      </c>
      <c r="L1486" s="13">
        <f t="shared" si="286"/>
        <v>0</v>
      </c>
      <c r="M1486" s="13">
        <f t="shared" si="291"/>
        <v>4.0953420074485035E-4</v>
      </c>
      <c r="N1486" s="13">
        <f t="shared" si="287"/>
        <v>2.5391120446180719E-4</v>
      </c>
      <c r="O1486" s="13">
        <f t="shared" si="288"/>
        <v>2.5391120446180719E-4</v>
      </c>
      <c r="Q1486">
        <v>14.90855359354839</v>
      </c>
    </row>
    <row r="1487" spans="1:17" x14ac:dyDescent="0.2">
      <c r="A1487" s="14">
        <f t="shared" si="289"/>
        <v>67238</v>
      </c>
      <c r="B1487" s="1">
        <f t="shared" si="281"/>
        <v>2</v>
      </c>
      <c r="F1487">
        <v>40.754226847392097</v>
      </c>
      <c r="G1487" s="13">
        <f t="shared" si="282"/>
        <v>1.5016947994428582</v>
      </c>
      <c r="H1487" s="13">
        <f t="shared" si="283"/>
        <v>39.252532047949238</v>
      </c>
      <c r="I1487" s="16">
        <f t="shared" si="290"/>
        <v>39.252532650101536</v>
      </c>
      <c r="J1487" s="13">
        <f t="shared" si="284"/>
        <v>33.875638469068647</v>
      </c>
      <c r="K1487" s="13">
        <f t="shared" si="285"/>
        <v>5.3768941810328883</v>
      </c>
      <c r="L1487" s="13">
        <f t="shared" si="286"/>
        <v>0</v>
      </c>
      <c r="M1487" s="13">
        <f t="shared" si="291"/>
        <v>1.5562299628304316E-4</v>
      </c>
      <c r="N1487" s="13">
        <f t="shared" si="287"/>
        <v>9.648625769548676E-5</v>
      </c>
      <c r="O1487" s="13">
        <f t="shared" si="288"/>
        <v>1.5017912857005538</v>
      </c>
      <c r="Q1487">
        <v>16.813092878807101</v>
      </c>
    </row>
    <row r="1488" spans="1:17" x14ac:dyDescent="0.2">
      <c r="A1488" s="14">
        <f t="shared" si="289"/>
        <v>67267</v>
      </c>
      <c r="B1488" s="1">
        <f t="shared" si="281"/>
        <v>3</v>
      </c>
      <c r="F1488">
        <v>122.35807975192979</v>
      </c>
      <c r="G1488" s="13">
        <f t="shared" si="282"/>
        <v>10.625234427213659</v>
      </c>
      <c r="H1488" s="13">
        <f t="shared" si="283"/>
        <v>111.73284532471614</v>
      </c>
      <c r="I1488" s="16">
        <f t="shared" si="290"/>
        <v>117.10973950574902</v>
      </c>
      <c r="J1488" s="13">
        <f t="shared" si="284"/>
        <v>60.094563279447357</v>
      </c>
      <c r="K1488" s="13">
        <f t="shared" si="285"/>
        <v>57.015176226301662</v>
      </c>
      <c r="L1488" s="13">
        <f t="shared" si="286"/>
        <v>46.210617364605334</v>
      </c>
      <c r="M1488" s="13">
        <f t="shared" si="291"/>
        <v>46.210676501343919</v>
      </c>
      <c r="N1488" s="13">
        <f t="shared" si="287"/>
        <v>28.650619430833231</v>
      </c>
      <c r="O1488" s="13">
        <f t="shared" si="288"/>
        <v>39.275853858046887</v>
      </c>
      <c r="Q1488">
        <v>17.425879077820689</v>
      </c>
    </row>
    <row r="1489" spans="1:17" x14ac:dyDescent="0.2">
      <c r="A1489" s="14">
        <f t="shared" si="289"/>
        <v>67298</v>
      </c>
      <c r="B1489" s="1">
        <f t="shared" si="281"/>
        <v>4</v>
      </c>
      <c r="F1489">
        <v>128.9902750286864</v>
      </c>
      <c r="G1489" s="13">
        <f t="shared" si="282"/>
        <v>11.366732460368887</v>
      </c>
      <c r="H1489" s="13">
        <f t="shared" si="283"/>
        <v>117.6235425683175</v>
      </c>
      <c r="I1489" s="16">
        <f t="shared" si="290"/>
        <v>128.42810143001384</v>
      </c>
      <c r="J1489" s="13">
        <f t="shared" si="284"/>
        <v>58.925656999206197</v>
      </c>
      <c r="K1489" s="13">
        <f t="shared" si="285"/>
        <v>69.502444430807643</v>
      </c>
      <c r="L1489" s="13">
        <f t="shared" si="286"/>
        <v>58.789701740461147</v>
      </c>
      <c r="M1489" s="13">
        <f t="shared" si="291"/>
        <v>76.349758810971835</v>
      </c>
      <c r="N1489" s="13">
        <f t="shared" si="287"/>
        <v>47.336850462802538</v>
      </c>
      <c r="O1489" s="13">
        <f t="shared" si="288"/>
        <v>58.703582923171425</v>
      </c>
      <c r="Q1489">
        <v>16.655499681810859</v>
      </c>
    </row>
    <row r="1490" spans="1:17" x14ac:dyDescent="0.2">
      <c r="A1490" s="14">
        <f t="shared" si="289"/>
        <v>67328</v>
      </c>
      <c r="B1490" s="1">
        <f t="shared" si="281"/>
        <v>5</v>
      </c>
      <c r="F1490">
        <v>11.19280425201014</v>
      </c>
      <c r="G1490" s="13">
        <f t="shared" si="282"/>
        <v>0</v>
      </c>
      <c r="H1490" s="13">
        <f t="shared" si="283"/>
        <v>11.19280425201014</v>
      </c>
      <c r="I1490" s="16">
        <f t="shared" si="290"/>
        <v>21.905546942356629</v>
      </c>
      <c r="J1490" s="13">
        <f t="shared" si="284"/>
        <v>21.512912154723921</v>
      </c>
      <c r="K1490" s="13">
        <f t="shared" si="285"/>
        <v>0.39263478763270854</v>
      </c>
      <c r="L1490" s="13">
        <f t="shared" si="286"/>
        <v>0</v>
      </c>
      <c r="M1490" s="13">
        <f t="shared" si="291"/>
        <v>29.012908348169297</v>
      </c>
      <c r="N1490" s="13">
        <f t="shared" si="287"/>
        <v>17.988003175864964</v>
      </c>
      <c r="O1490" s="13">
        <f t="shared" si="288"/>
        <v>17.988003175864964</v>
      </c>
      <c r="Q1490">
        <v>24.348926000000009</v>
      </c>
    </row>
    <row r="1491" spans="1:17" x14ac:dyDescent="0.2">
      <c r="A1491" s="14">
        <f t="shared" si="289"/>
        <v>67359</v>
      </c>
      <c r="B1491" s="1">
        <f t="shared" si="281"/>
        <v>6</v>
      </c>
      <c r="F1491">
        <v>34.081054585741093</v>
      </c>
      <c r="G1491" s="13">
        <f t="shared" si="282"/>
        <v>0.75561542444893137</v>
      </c>
      <c r="H1491" s="13">
        <f t="shared" si="283"/>
        <v>33.325439161292159</v>
      </c>
      <c r="I1491" s="16">
        <f t="shared" si="290"/>
        <v>33.718073948924868</v>
      </c>
      <c r="J1491" s="13">
        <f t="shared" si="284"/>
        <v>32.356613053452449</v>
      </c>
      <c r="K1491" s="13">
        <f t="shared" si="285"/>
        <v>1.361460895472419</v>
      </c>
      <c r="L1491" s="13">
        <f t="shared" si="286"/>
        <v>0</v>
      </c>
      <c r="M1491" s="13">
        <f t="shared" si="291"/>
        <v>11.024905172304333</v>
      </c>
      <c r="N1491" s="13">
        <f t="shared" si="287"/>
        <v>6.8354412068286861</v>
      </c>
      <c r="O1491" s="13">
        <f t="shared" si="288"/>
        <v>7.5910566312776178</v>
      </c>
      <c r="Q1491">
        <v>24.460474703649641</v>
      </c>
    </row>
    <row r="1492" spans="1:17" x14ac:dyDescent="0.2">
      <c r="A1492" s="14">
        <f t="shared" si="289"/>
        <v>67389</v>
      </c>
      <c r="B1492" s="1">
        <f t="shared" si="281"/>
        <v>7</v>
      </c>
      <c r="F1492">
        <v>1.952250460546199</v>
      </c>
      <c r="G1492" s="13">
        <f t="shared" si="282"/>
        <v>0</v>
      </c>
      <c r="H1492" s="13">
        <f t="shared" si="283"/>
        <v>1.952250460546199</v>
      </c>
      <c r="I1492" s="16">
        <f t="shared" si="290"/>
        <v>3.3137113560186178</v>
      </c>
      <c r="J1492" s="13">
        <f t="shared" si="284"/>
        <v>3.3123515968667072</v>
      </c>
      <c r="K1492" s="13">
        <f t="shared" si="285"/>
        <v>1.3597591519105556E-3</v>
      </c>
      <c r="L1492" s="13">
        <f t="shared" si="286"/>
        <v>0</v>
      </c>
      <c r="M1492" s="13">
        <f t="shared" si="291"/>
        <v>4.1894639654756469</v>
      </c>
      <c r="N1492" s="13">
        <f t="shared" si="287"/>
        <v>2.5974676585949013</v>
      </c>
      <c r="O1492" s="13">
        <f t="shared" si="288"/>
        <v>2.5974676585949013</v>
      </c>
      <c r="Q1492">
        <v>24.535893496812509</v>
      </c>
    </row>
    <row r="1493" spans="1:17" x14ac:dyDescent="0.2">
      <c r="A1493" s="14">
        <f t="shared" si="289"/>
        <v>67420</v>
      </c>
      <c r="B1493" s="1">
        <f t="shared" si="281"/>
        <v>8</v>
      </c>
      <c r="F1493">
        <v>0.36594362719281071</v>
      </c>
      <c r="G1493" s="13">
        <f t="shared" si="282"/>
        <v>0</v>
      </c>
      <c r="H1493" s="13">
        <f t="shared" si="283"/>
        <v>0.36594362719281071</v>
      </c>
      <c r="I1493" s="16">
        <f t="shared" si="290"/>
        <v>0.36730338634472126</v>
      </c>
      <c r="J1493" s="13">
        <f t="shared" si="284"/>
        <v>0.36730169090968307</v>
      </c>
      <c r="K1493" s="13">
        <f t="shared" si="285"/>
        <v>1.6954350381959138E-6</v>
      </c>
      <c r="L1493" s="13">
        <f t="shared" si="286"/>
        <v>0</v>
      </c>
      <c r="M1493" s="13">
        <f t="shared" si="291"/>
        <v>1.5919963068807457</v>
      </c>
      <c r="N1493" s="13">
        <f t="shared" si="287"/>
        <v>0.98703771026606235</v>
      </c>
      <c r="O1493" s="13">
        <f t="shared" si="288"/>
        <v>0.98703771026606235</v>
      </c>
      <c r="Q1493">
        <v>25.173447830043251</v>
      </c>
    </row>
    <row r="1494" spans="1:17" x14ac:dyDescent="0.2">
      <c r="A1494" s="14">
        <f t="shared" si="289"/>
        <v>67451</v>
      </c>
      <c r="B1494" s="1">
        <f t="shared" si="281"/>
        <v>9</v>
      </c>
      <c r="F1494">
        <v>16.447458315957618</v>
      </c>
      <c r="G1494" s="13">
        <f t="shared" si="282"/>
        <v>0</v>
      </c>
      <c r="H1494" s="13">
        <f t="shared" si="283"/>
        <v>16.447458315957618</v>
      </c>
      <c r="I1494" s="16">
        <f t="shared" si="290"/>
        <v>16.447460011392657</v>
      </c>
      <c r="J1494" s="13">
        <f t="shared" si="284"/>
        <v>16.292312120691033</v>
      </c>
      <c r="K1494" s="13">
        <f t="shared" si="285"/>
        <v>0.15514789070162394</v>
      </c>
      <c r="L1494" s="13">
        <f t="shared" si="286"/>
        <v>0</v>
      </c>
      <c r="M1494" s="13">
        <f t="shared" si="291"/>
        <v>0.60495859661468332</v>
      </c>
      <c r="N1494" s="13">
        <f t="shared" si="287"/>
        <v>0.37507432990110368</v>
      </c>
      <c r="O1494" s="13">
        <f t="shared" si="288"/>
        <v>0.37507432990110368</v>
      </c>
      <c r="Q1494">
        <v>24.93484018970674</v>
      </c>
    </row>
    <row r="1495" spans="1:17" x14ac:dyDescent="0.2">
      <c r="A1495" s="14">
        <f t="shared" si="289"/>
        <v>67481</v>
      </c>
      <c r="B1495" s="1">
        <f t="shared" si="281"/>
        <v>10</v>
      </c>
      <c r="F1495">
        <v>4.0098265607301116</v>
      </c>
      <c r="G1495" s="13">
        <f t="shared" si="282"/>
        <v>0</v>
      </c>
      <c r="H1495" s="13">
        <f t="shared" si="283"/>
        <v>4.0098265607301116</v>
      </c>
      <c r="I1495" s="16">
        <f t="shared" si="290"/>
        <v>4.1649744514317355</v>
      </c>
      <c r="J1495" s="13">
        <f t="shared" si="284"/>
        <v>4.1601547967324857</v>
      </c>
      <c r="K1495" s="13">
        <f t="shared" si="285"/>
        <v>4.8196546992498313E-3</v>
      </c>
      <c r="L1495" s="13">
        <f t="shared" si="286"/>
        <v>0</v>
      </c>
      <c r="M1495" s="13">
        <f t="shared" si="291"/>
        <v>0.22988426671357964</v>
      </c>
      <c r="N1495" s="13">
        <f t="shared" si="287"/>
        <v>0.14252824536241937</v>
      </c>
      <c r="O1495" s="13">
        <f t="shared" si="288"/>
        <v>0.14252824536241937</v>
      </c>
      <c r="Q1495">
        <v>20.414148665667291</v>
      </c>
    </row>
    <row r="1496" spans="1:17" x14ac:dyDescent="0.2">
      <c r="A1496" s="14">
        <f t="shared" si="289"/>
        <v>67512</v>
      </c>
      <c r="B1496" s="1">
        <f t="shared" si="281"/>
        <v>11</v>
      </c>
      <c r="F1496">
        <v>37.850960889593289</v>
      </c>
      <c r="G1496" s="13">
        <f t="shared" si="282"/>
        <v>1.1771015226165569</v>
      </c>
      <c r="H1496" s="13">
        <f t="shared" si="283"/>
        <v>36.673859366976728</v>
      </c>
      <c r="I1496" s="16">
        <f t="shared" si="290"/>
        <v>36.678679021675975</v>
      </c>
      <c r="J1496" s="13">
        <f t="shared" si="284"/>
        <v>32.480647428615072</v>
      </c>
      <c r="K1496" s="13">
        <f t="shared" si="285"/>
        <v>4.1980315930609038</v>
      </c>
      <c r="L1496" s="13">
        <f t="shared" si="286"/>
        <v>0</v>
      </c>
      <c r="M1496" s="13">
        <f t="shared" si="291"/>
        <v>8.7356021351160273E-2</v>
      </c>
      <c r="N1496" s="13">
        <f t="shared" si="287"/>
        <v>5.4160733237719368E-2</v>
      </c>
      <c r="O1496" s="13">
        <f t="shared" si="288"/>
        <v>1.2312622558542763</v>
      </c>
      <c r="Q1496">
        <v>17.406105195108768</v>
      </c>
    </row>
    <row r="1497" spans="1:17" x14ac:dyDescent="0.2">
      <c r="A1497" s="14">
        <f t="shared" si="289"/>
        <v>67542</v>
      </c>
      <c r="B1497" s="1">
        <f t="shared" si="281"/>
        <v>12</v>
      </c>
      <c r="F1497">
        <v>0</v>
      </c>
      <c r="G1497" s="13">
        <f t="shared" si="282"/>
        <v>0</v>
      </c>
      <c r="H1497" s="13">
        <f t="shared" si="283"/>
        <v>0</v>
      </c>
      <c r="I1497" s="16">
        <f t="shared" si="290"/>
        <v>4.1980315930609038</v>
      </c>
      <c r="J1497" s="13">
        <f t="shared" si="284"/>
        <v>4.1863915607423312</v>
      </c>
      <c r="K1497" s="13">
        <f t="shared" si="285"/>
        <v>1.164003231857258E-2</v>
      </c>
      <c r="L1497" s="13">
        <f t="shared" si="286"/>
        <v>0</v>
      </c>
      <c r="M1497" s="13">
        <f t="shared" si="291"/>
        <v>3.3195288113440906E-2</v>
      </c>
      <c r="N1497" s="13">
        <f t="shared" si="287"/>
        <v>2.0581078630333361E-2</v>
      </c>
      <c r="O1497" s="13">
        <f t="shared" si="288"/>
        <v>2.0581078630333361E-2</v>
      </c>
      <c r="Q1497">
        <v>14.29914440053602</v>
      </c>
    </row>
    <row r="1498" spans="1:17" x14ac:dyDescent="0.2">
      <c r="A1498" s="14">
        <f t="shared" si="289"/>
        <v>67573</v>
      </c>
      <c r="B1498" s="1">
        <f t="shared" si="281"/>
        <v>1</v>
      </c>
      <c r="F1498">
        <v>44.570744693065031</v>
      </c>
      <c r="G1498" s="13">
        <f t="shared" si="282"/>
        <v>1.928392198716701</v>
      </c>
      <c r="H1498" s="13">
        <f t="shared" si="283"/>
        <v>42.64235249434833</v>
      </c>
      <c r="I1498" s="16">
        <f t="shared" si="290"/>
        <v>42.653992526666904</v>
      </c>
      <c r="J1498" s="13">
        <f t="shared" si="284"/>
        <v>34.269582114466239</v>
      </c>
      <c r="K1498" s="13">
        <f t="shared" si="285"/>
        <v>8.3844104122006655</v>
      </c>
      <c r="L1498" s="13">
        <f t="shared" si="286"/>
        <v>0</v>
      </c>
      <c r="M1498" s="13">
        <f t="shared" si="291"/>
        <v>1.2614209483107545E-2</v>
      </c>
      <c r="N1498" s="13">
        <f t="shared" si="287"/>
        <v>7.8208098795266769E-3</v>
      </c>
      <c r="O1498" s="13">
        <f t="shared" si="288"/>
        <v>1.9362130085962277</v>
      </c>
      <c r="Q1498">
        <v>14.628828593548389</v>
      </c>
    </row>
    <row r="1499" spans="1:17" x14ac:dyDescent="0.2">
      <c r="A1499" s="14">
        <f t="shared" si="289"/>
        <v>67604</v>
      </c>
      <c r="B1499" s="1">
        <f t="shared" si="281"/>
        <v>2</v>
      </c>
      <c r="F1499">
        <v>83.07125683676874</v>
      </c>
      <c r="G1499" s="13">
        <f t="shared" si="282"/>
        <v>6.2328574381639843</v>
      </c>
      <c r="H1499" s="13">
        <f t="shared" si="283"/>
        <v>76.83839939860475</v>
      </c>
      <c r="I1499" s="16">
        <f t="shared" si="290"/>
        <v>85.222809810805416</v>
      </c>
      <c r="J1499" s="13">
        <f t="shared" si="284"/>
        <v>48.678788454328014</v>
      </c>
      <c r="K1499" s="13">
        <f t="shared" si="285"/>
        <v>36.544021356477401</v>
      </c>
      <c r="L1499" s="13">
        <f t="shared" si="286"/>
        <v>25.588942538576511</v>
      </c>
      <c r="M1499" s="13">
        <f t="shared" si="291"/>
        <v>25.593735938180092</v>
      </c>
      <c r="N1499" s="13">
        <f t="shared" si="287"/>
        <v>15.868116281671657</v>
      </c>
      <c r="O1499" s="13">
        <f t="shared" si="288"/>
        <v>22.100973719835643</v>
      </c>
      <c r="Q1499">
        <v>15.05894128770222</v>
      </c>
    </row>
    <row r="1500" spans="1:17" x14ac:dyDescent="0.2">
      <c r="A1500" s="14">
        <f t="shared" si="289"/>
        <v>67632</v>
      </c>
      <c r="B1500" s="1">
        <f t="shared" si="281"/>
        <v>3</v>
      </c>
      <c r="F1500">
        <v>47.643682537695653</v>
      </c>
      <c r="G1500" s="13">
        <f t="shared" si="282"/>
        <v>2.2719552683668729</v>
      </c>
      <c r="H1500" s="13">
        <f t="shared" si="283"/>
        <v>45.37172726932878</v>
      </c>
      <c r="I1500" s="16">
        <f t="shared" si="290"/>
        <v>56.326806087229663</v>
      </c>
      <c r="J1500" s="13">
        <f t="shared" si="284"/>
        <v>42.573525338347643</v>
      </c>
      <c r="K1500" s="13">
        <f t="shared" si="285"/>
        <v>13.75328074888202</v>
      </c>
      <c r="L1500" s="13">
        <f t="shared" si="286"/>
        <v>2.6306265645721938</v>
      </c>
      <c r="M1500" s="13">
        <f t="shared" si="291"/>
        <v>12.356246221080628</v>
      </c>
      <c r="N1500" s="13">
        <f t="shared" si="287"/>
        <v>7.660872657069989</v>
      </c>
      <c r="O1500" s="13">
        <f t="shared" si="288"/>
        <v>9.932827925436861</v>
      </c>
      <c r="Q1500">
        <v>16.374299252407059</v>
      </c>
    </row>
    <row r="1501" spans="1:17" x14ac:dyDescent="0.2">
      <c r="A1501" s="14">
        <f t="shared" si="289"/>
        <v>67663</v>
      </c>
      <c r="B1501" s="1">
        <f t="shared" si="281"/>
        <v>4</v>
      </c>
      <c r="F1501">
        <v>17.500495625426328</v>
      </c>
      <c r="G1501" s="13">
        <f t="shared" si="282"/>
        <v>0</v>
      </c>
      <c r="H1501" s="13">
        <f t="shared" si="283"/>
        <v>17.500495625426328</v>
      </c>
      <c r="I1501" s="16">
        <f t="shared" si="290"/>
        <v>28.623149809736155</v>
      </c>
      <c r="J1501" s="13">
        <f t="shared" si="284"/>
        <v>26.756027291930192</v>
      </c>
      <c r="K1501" s="13">
        <f t="shared" si="285"/>
        <v>1.8671225178059636</v>
      </c>
      <c r="L1501" s="13">
        <f t="shared" si="286"/>
        <v>0</v>
      </c>
      <c r="M1501" s="13">
        <f t="shared" si="291"/>
        <v>4.6953735640106391</v>
      </c>
      <c r="N1501" s="13">
        <f t="shared" si="287"/>
        <v>2.911131609686596</v>
      </c>
      <c r="O1501" s="13">
        <f t="shared" si="288"/>
        <v>2.911131609686596</v>
      </c>
      <c r="Q1501">
        <v>18.45857081110525</v>
      </c>
    </row>
    <row r="1502" spans="1:17" x14ac:dyDescent="0.2">
      <c r="A1502" s="14">
        <f t="shared" si="289"/>
        <v>67693</v>
      </c>
      <c r="B1502" s="1">
        <f t="shared" si="281"/>
        <v>5</v>
      </c>
      <c r="F1502">
        <v>12.61625208846236</v>
      </c>
      <c r="G1502" s="13">
        <f t="shared" si="282"/>
        <v>0</v>
      </c>
      <c r="H1502" s="13">
        <f t="shared" si="283"/>
        <v>12.61625208846236</v>
      </c>
      <c r="I1502" s="16">
        <f t="shared" si="290"/>
        <v>14.483374606268324</v>
      </c>
      <c r="J1502" s="13">
        <f t="shared" si="284"/>
        <v>14.33754904213327</v>
      </c>
      <c r="K1502" s="13">
        <f t="shared" si="285"/>
        <v>0.14582556413505365</v>
      </c>
      <c r="L1502" s="13">
        <f t="shared" si="286"/>
        <v>0</v>
      </c>
      <c r="M1502" s="13">
        <f t="shared" si="291"/>
        <v>1.7842419543240431</v>
      </c>
      <c r="N1502" s="13">
        <f t="shared" si="287"/>
        <v>1.1062300116809067</v>
      </c>
      <c r="O1502" s="13">
        <f t="shared" si="288"/>
        <v>1.1062300116809067</v>
      </c>
      <c r="Q1502">
        <v>22.64780705044776</v>
      </c>
    </row>
    <row r="1503" spans="1:17" x14ac:dyDescent="0.2">
      <c r="A1503" s="14">
        <f t="shared" si="289"/>
        <v>67724</v>
      </c>
      <c r="B1503" s="1">
        <f t="shared" si="281"/>
        <v>6</v>
      </c>
      <c r="F1503">
        <v>0.36875667723270578</v>
      </c>
      <c r="G1503" s="13">
        <f t="shared" si="282"/>
        <v>0</v>
      </c>
      <c r="H1503" s="13">
        <f t="shared" si="283"/>
        <v>0.36875667723270578</v>
      </c>
      <c r="I1503" s="16">
        <f t="shared" si="290"/>
        <v>0.51458224136775943</v>
      </c>
      <c r="J1503" s="13">
        <f t="shared" si="284"/>
        <v>0.51457642256394753</v>
      </c>
      <c r="K1503" s="13">
        <f t="shared" si="285"/>
        <v>5.8188038118967E-6</v>
      </c>
      <c r="L1503" s="13">
        <f t="shared" si="286"/>
        <v>0</v>
      </c>
      <c r="M1503" s="13">
        <f t="shared" si="291"/>
        <v>0.67801194264313636</v>
      </c>
      <c r="N1503" s="13">
        <f t="shared" si="287"/>
        <v>0.42036740443874454</v>
      </c>
      <c r="O1503" s="13">
        <f t="shared" si="288"/>
        <v>0.42036740443874454</v>
      </c>
      <c r="Q1503">
        <v>23.586824630461528</v>
      </c>
    </row>
    <row r="1504" spans="1:17" x14ac:dyDescent="0.2">
      <c r="A1504" s="14">
        <f t="shared" si="289"/>
        <v>67754</v>
      </c>
      <c r="B1504" s="1">
        <f t="shared" si="281"/>
        <v>7</v>
      </c>
      <c r="F1504">
        <v>0.61763988428631689</v>
      </c>
      <c r="G1504" s="13">
        <f t="shared" si="282"/>
        <v>0</v>
      </c>
      <c r="H1504" s="13">
        <f t="shared" si="283"/>
        <v>0.61763988428631689</v>
      </c>
      <c r="I1504" s="16">
        <f t="shared" si="290"/>
        <v>0.61764570309012878</v>
      </c>
      <c r="J1504" s="13">
        <f t="shared" si="284"/>
        <v>0.61763744451986047</v>
      </c>
      <c r="K1504" s="13">
        <f t="shared" si="285"/>
        <v>8.2585702683157791E-6</v>
      </c>
      <c r="L1504" s="13">
        <f t="shared" si="286"/>
        <v>0</v>
      </c>
      <c r="M1504" s="13">
        <f t="shared" si="291"/>
        <v>0.25764453820439182</v>
      </c>
      <c r="N1504" s="13">
        <f t="shared" si="287"/>
        <v>0.15973961368672293</v>
      </c>
      <c r="O1504" s="13">
        <f t="shared" si="288"/>
        <v>0.15973961368672293</v>
      </c>
      <c r="Q1504">
        <v>24.99988900000001</v>
      </c>
    </row>
    <row r="1505" spans="1:17" x14ac:dyDescent="0.2">
      <c r="A1505" s="14">
        <f t="shared" si="289"/>
        <v>67785</v>
      </c>
      <c r="B1505" s="1">
        <f t="shared" si="281"/>
        <v>8</v>
      </c>
      <c r="F1505">
        <v>7.179369857438596</v>
      </c>
      <c r="G1505" s="13">
        <f t="shared" si="282"/>
        <v>0</v>
      </c>
      <c r="H1505" s="13">
        <f t="shared" si="283"/>
        <v>7.179369857438596</v>
      </c>
      <c r="I1505" s="16">
        <f t="shared" si="290"/>
        <v>7.1793781160088646</v>
      </c>
      <c r="J1505" s="13">
        <f t="shared" si="284"/>
        <v>7.1665625475622612</v>
      </c>
      <c r="K1505" s="13">
        <f t="shared" si="285"/>
        <v>1.2815568446603365E-2</v>
      </c>
      <c r="L1505" s="13">
        <f t="shared" si="286"/>
        <v>0</v>
      </c>
      <c r="M1505" s="13">
        <f t="shared" si="291"/>
        <v>9.7904924517668884E-2</v>
      </c>
      <c r="N1505" s="13">
        <f t="shared" si="287"/>
        <v>6.0701053200954709E-2</v>
      </c>
      <c r="O1505" s="13">
        <f t="shared" si="288"/>
        <v>6.0701053200954709E-2</v>
      </c>
      <c r="Q1505">
        <v>25.066963171637759</v>
      </c>
    </row>
    <row r="1506" spans="1:17" x14ac:dyDescent="0.2">
      <c r="A1506" s="14">
        <f t="shared" si="289"/>
        <v>67816</v>
      </c>
      <c r="B1506" s="1">
        <f t="shared" si="281"/>
        <v>9</v>
      </c>
      <c r="F1506">
        <v>16.458424886142272</v>
      </c>
      <c r="G1506" s="13">
        <f t="shared" si="282"/>
        <v>0</v>
      </c>
      <c r="H1506" s="13">
        <f t="shared" si="283"/>
        <v>16.458424886142272</v>
      </c>
      <c r="I1506" s="16">
        <f t="shared" si="290"/>
        <v>16.471240454588873</v>
      </c>
      <c r="J1506" s="13">
        <f t="shared" si="284"/>
        <v>16.323781616395365</v>
      </c>
      <c r="K1506" s="13">
        <f t="shared" si="285"/>
        <v>0.1474588381935078</v>
      </c>
      <c r="L1506" s="13">
        <f t="shared" si="286"/>
        <v>0</v>
      </c>
      <c r="M1506" s="13">
        <f t="shared" si="291"/>
        <v>3.7203871316714175E-2</v>
      </c>
      <c r="N1506" s="13">
        <f t="shared" si="287"/>
        <v>2.306640021636279E-2</v>
      </c>
      <c r="O1506" s="13">
        <f t="shared" si="288"/>
        <v>2.306640021636279E-2</v>
      </c>
      <c r="Q1506">
        <v>25.336741823687309</v>
      </c>
    </row>
    <row r="1507" spans="1:17" x14ac:dyDescent="0.2">
      <c r="A1507" s="14">
        <f t="shared" si="289"/>
        <v>67846</v>
      </c>
      <c r="B1507" s="1">
        <f t="shared" si="281"/>
        <v>10</v>
      </c>
      <c r="F1507">
        <v>0.32519397489174701</v>
      </c>
      <c r="G1507" s="13">
        <f t="shared" si="282"/>
        <v>0</v>
      </c>
      <c r="H1507" s="13">
        <f t="shared" si="283"/>
        <v>0.32519397489174701</v>
      </c>
      <c r="I1507" s="16">
        <f t="shared" si="290"/>
        <v>0.47265281308525481</v>
      </c>
      <c r="J1507" s="13">
        <f t="shared" si="284"/>
        <v>0.47264632169262566</v>
      </c>
      <c r="K1507" s="13">
        <f t="shared" si="285"/>
        <v>6.4913926291487734E-6</v>
      </c>
      <c r="L1507" s="13">
        <f t="shared" si="286"/>
        <v>0</v>
      </c>
      <c r="M1507" s="13">
        <f t="shared" si="291"/>
        <v>1.4137471100351386E-2</v>
      </c>
      <c r="N1507" s="13">
        <f t="shared" si="287"/>
        <v>8.7652320822178588E-3</v>
      </c>
      <c r="O1507" s="13">
        <f t="shared" si="288"/>
        <v>8.7652320822178588E-3</v>
      </c>
      <c r="Q1507">
        <v>21.00306503643932</v>
      </c>
    </row>
    <row r="1508" spans="1:17" x14ac:dyDescent="0.2">
      <c r="A1508" s="14">
        <f t="shared" si="289"/>
        <v>67877</v>
      </c>
      <c r="B1508" s="1">
        <f t="shared" si="281"/>
        <v>11</v>
      </c>
      <c r="F1508">
        <v>0.37596786684238698</v>
      </c>
      <c r="G1508" s="13">
        <f t="shared" si="282"/>
        <v>0</v>
      </c>
      <c r="H1508" s="13">
        <f t="shared" si="283"/>
        <v>0.37596786684238698</v>
      </c>
      <c r="I1508" s="16">
        <f t="shared" si="290"/>
        <v>0.37597435823501613</v>
      </c>
      <c r="J1508" s="13">
        <f t="shared" si="284"/>
        <v>0.37596808791523795</v>
      </c>
      <c r="K1508" s="13">
        <f t="shared" si="285"/>
        <v>6.2703197781788234E-6</v>
      </c>
      <c r="L1508" s="13">
        <f t="shared" si="286"/>
        <v>0</v>
      </c>
      <c r="M1508" s="13">
        <f t="shared" si="291"/>
        <v>5.3722390181335268E-3</v>
      </c>
      <c r="N1508" s="13">
        <f t="shared" si="287"/>
        <v>3.3307881912427867E-3</v>
      </c>
      <c r="O1508" s="13">
        <f t="shared" si="288"/>
        <v>3.3307881912427867E-3</v>
      </c>
      <c r="Q1508">
        <v>16.391330594907441</v>
      </c>
    </row>
    <row r="1509" spans="1:17" x14ac:dyDescent="0.2">
      <c r="A1509" s="14">
        <f t="shared" si="289"/>
        <v>67907</v>
      </c>
      <c r="B1509" s="1">
        <f t="shared" si="281"/>
        <v>12</v>
      </c>
      <c r="F1509">
        <v>28.50248446355495</v>
      </c>
      <c r="G1509" s="13">
        <f t="shared" si="282"/>
        <v>0.13191563866059017</v>
      </c>
      <c r="H1509" s="13">
        <f t="shared" si="283"/>
        <v>28.370568824894359</v>
      </c>
      <c r="I1509" s="16">
        <f t="shared" si="290"/>
        <v>28.370575095214139</v>
      </c>
      <c r="J1509" s="13">
        <f t="shared" si="284"/>
        <v>24.934598046132155</v>
      </c>
      <c r="K1509" s="13">
        <f t="shared" si="285"/>
        <v>3.4359770490819841</v>
      </c>
      <c r="L1509" s="13">
        <f t="shared" si="286"/>
        <v>0</v>
      </c>
      <c r="M1509" s="13">
        <f t="shared" si="291"/>
        <v>2.0414508268907401E-3</v>
      </c>
      <c r="N1509" s="13">
        <f t="shared" si="287"/>
        <v>1.2656995126722589E-3</v>
      </c>
      <c r="O1509" s="13">
        <f t="shared" si="288"/>
        <v>0.13318133817326241</v>
      </c>
      <c r="Q1509">
        <v>13.233786969681271</v>
      </c>
    </row>
    <row r="1510" spans="1:17" x14ac:dyDescent="0.2">
      <c r="A1510" s="14">
        <f t="shared" si="289"/>
        <v>67938</v>
      </c>
      <c r="B1510" s="1">
        <f t="shared" si="281"/>
        <v>1</v>
      </c>
      <c r="F1510">
        <v>31.297725492196712</v>
      </c>
      <c r="G1510" s="13">
        <f t="shared" si="282"/>
        <v>0.44443142543131292</v>
      </c>
      <c r="H1510" s="13">
        <f t="shared" si="283"/>
        <v>30.8532940667654</v>
      </c>
      <c r="I1510" s="16">
        <f t="shared" si="290"/>
        <v>34.289271115847384</v>
      </c>
      <c r="J1510" s="13">
        <f t="shared" si="284"/>
        <v>29.067739692555669</v>
      </c>
      <c r="K1510" s="13">
        <f t="shared" si="285"/>
        <v>5.2215314232917152</v>
      </c>
      <c r="L1510" s="13">
        <f t="shared" si="286"/>
        <v>0</v>
      </c>
      <c r="M1510" s="13">
        <f t="shared" si="291"/>
        <v>7.7575131421848118E-4</v>
      </c>
      <c r="N1510" s="13">
        <f t="shared" si="287"/>
        <v>4.8096581481545835E-4</v>
      </c>
      <c r="O1510" s="13">
        <f t="shared" si="288"/>
        <v>0.44491239124612836</v>
      </c>
      <c r="Q1510">
        <v>13.91967659354839</v>
      </c>
    </row>
    <row r="1511" spans="1:17" x14ac:dyDescent="0.2">
      <c r="A1511" s="14">
        <f t="shared" si="289"/>
        <v>67969</v>
      </c>
      <c r="B1511" s="1">
        <f t="shared" si="281"/>
        <v>2</v>
      </c>
      <c r="F1511">
        <v>3.8068430105986808</v>
      </c>
      <c r="G1511" s="13">
        <f t="shared" si="282"/>
        <v>0</v>
      </c>
      <c r="H1511" s="13">
        <f t="shared" si="283"/>
        <v>3.8068430105986808</v>
      </c>
      <c r="I1511" s="16">
        <f t="shared" si="290"/>
        <v>9.0283744338903951</v>
      </c>
      <c r="J1511" s="13">
        <f t="shared" si="284"/>
        <v>8.9416048134288619</v>
      </c>
      <c r="K1511" s="13">
        <f t="shared" si="285"/>
        <v>8.6769620461533137E-2</v>
      </c>
      <c r="L1511" s="13">
        <f t="shared" si="286"/>
        <v>0</v>
      </c>
      <c r="M1511" s="13">
        <f t="shared" si="291"/>
        <v>2.9478549940302283E-4</v>
      </c>
      <c r="N1511" s="13">
        <f t="shared" si="287"/>
        <v>1.8276700962987415E-4</v>
      </c>
      <c r="O1511" s="13">
        <f t="shared" si="288"/>
        <v>1.8276700962987415E-4</v>
      </c>
      <c r="Q1511">
        <v>16.292776702838712</v>
      </c>
    </row>
    <row r="1512" spans="1:17" x14ac:dyDescent="0.2">
      <c r="A1512" s="14">
        <f t="shared" si="289"/>
        <v>67997</v>
      </c>
      <c r="B1512" s="1">
        <f t="shared" si="281"/>
        <v>3</v>
      </c>
      <c r="F1512">
        <v>0.36477471786395932</v>
      </c>
      <c r="G1512" s="13">
        <f t="shared" si="282"/>
        <v>0</v>
      </c>
      <c r="H1512" s="13">
        <f t="shared" si="283"/>
        <v>0.36477471786395932</v>
      </c>
      <c r="I1512" s="16">
        <f t="shared" si="290"/>
        <v>0.45154433832549246</v>
      </c>
      <c r="J1512" s="13">
        <f t="shared" si="284"/>
        <v>0.45153619134378381</v>
      </c>
      <c r="K1512" s="13">
        <f t="shared" si="285"/>
        <v>8.1469817086454732E-6</v>
      </c>
      <c r="L1512" s="13">
        <f t="shared" si="286"/>
        <v>0</v>
      </c>
      <c r="M1512" s="13">
        <f t="shared" si="291"/>
        <v>1.1201848977314868E-4</v>
      </c>
      <c r="N1512" s="13">
        <f t="shared" si="287"/>
        <v>6.9451463659352187E-5</v>
      </c>
      <c r="O1512" s="13">
        <f t="shared" si="288"/>
        <v>6.9451463659352187E-5</v>
      </c>
      <c r="Q1512">
        <v>18.430965271185819</v>
      </c>
    </row>
    <row r="1513" spans="1:17" x14ac:dyDescent="0.2">
      <c r="A1513" s="14">
        <f t="shared" si="289"/>
        <v>68028</v>
      </c>
      <c r="B1513" s="1">
        <f t="shared" si="281"/>
        <v>4</v>
      </c>
      <c r="F1513">
        <v>27.132095971801508</v>
      </c>
      <c r="G1513" s="13">
        <f t="shared" si="282"/>
        <v>0</v>
      </c>
      <c r="H1513" s="13">
        <f t="shared" si="283"/>
        <v>27.132095971801508</v>
      </c>
      <c r="I1513" s="16">
        <f t="shared" si="290"/>
        <v>27.132104118783218</v>
      </c>
      <c r="J1513" s="13">
        <f t="shared" si="284"/>
        <v>26.226886314231731</v>
      </c>
      <c r="K1513" s="13">
        <f t="shared" si="285"/>
        <v>0.90521780455148715</v>
      </c>
      <c r="L1513" s="13">
        <f t="shared" si="286"/>
        <v>0</v>
      </c>
      <c r="M1513" s="13">
        <f t="shared" si="291"/>
        <v>4.2567026113796497E-5</v>
      </c>
      <c r="N1513" s="13">
        <f t="shared" si="287"/>
        <v>2.6391556190553827E-5</v>
      </c>
      <c r="O1513" s="13">
        <f t="shared" si="288"/>
        <v>2.6391556190553827E-5</v>
      </c>
      <c r="Q1513">
        <v>22.800687712401899</v>
      </c>
    </row>
    <row r="1514" spans="1:17" x14ac:dyDescent="0.2">
      <c r="A1514" s="14">
        <f t="shared" si="289"/>
        <v>68058</v>
      </c>
      <c r="B1514" s="1">
        <f t="shared" ref="B1514:B1577" si="292">B1502</f>
        <v>5</v>
      </c>
      <c r="F1514">
        <v>32.724054714190757</v>
      </c>
      <c r="G1514" s="13">
        <f t="shared" si="282"/>
        <v>0.60389903285339519</v>
      </c>
      <c r="H1514" s="13">
        <f t="shared" si="283"/>
        <v>32.120155681337359</v>
      </c>
      <c r="I1514" s="16">
        <f t="shared" si="290"/>
        <v>33.025373485888849</v>
      </c>
      <c r="J1514" s="13">
        <f t="shared" si="284"/>
        <v>31.167890316977974</v>
      </c>
      <c r="K1514" s="13">
        <f t="shared" si="285"/>
        <v>1.8574831689108748</v>
      </c>
      <c r="L1514" s="13">
        <f t="shared" si="286"/>
        <v>0</v>
      </c>
      <c r="M1514" s="13">
        <f t="shared" si="291"/>
        <v>1.617546992324267E-5</v>
      </c>
      <c r="N1514" s="13">
        <f t="shared" si="287"/>
        <v>1.0028791352410455E-5</v>
      </c>
      <c r="O1514" s="13">
        <f t="shared" si="288"/>
        <v>0.60390906164474756</v>
      </c>
      <c r="Q1514">
        <v>21.628926921027439</v>
      </c>
    </row>
    <row r="1515" spans="1:17" x14ac:dyDescent="0.2">
      <c r="A1515" s="14">
        <f t="shared" si="289"/>
        <v>68089</v>
      </c>
      <c r="B1515" s="1">
        <f t="shared" si="292"/>
        <v>6</v>
      </c>
      <c r="F1515">
        <v>5.7805009069455151</v>
      </c>
      <c r="G1515" s="13">
        <f t="shared" si="282"/>
        <v>0</v>
      </c>
      <c r="H1515" s="13">
        <f t="shared" si="283"/>
        <v>5.7805009069455151</v>
      </c>
      <c r="I1515" s="16">
        <f t="shared" si="290"/>
        <v>7.6379840758563899</v>
      </c>
      <c r="J1515" s="13">
        <f t="shared" si="284"/>
        <v>7.6179196320266032</v>
      </c>
      <c r="K1515" s="13">
        <f t="shared" si="285"/>
        <v>2.0064443829786782E-2</v>
      </c>
      <c r="L1515" s="13">
        <f t="shared" si="286"/>
        <v>0</v>
      </c>
      <c r="M1515" s="13">
        <f t="shared" si="291"/>
        <v>6.1466785708322149E-6</v>
      </c>
      <c r="N1515" s="13">
        <f t="shared" si="287"/>
        <v>3.8109407139159734E-6</v>
      </c>
      <c r="O1515" s="13">
        <f t="shared" si="288"/>
        <v>3.8109407139159734E-6</v>
      </c>
      <c r="Q1515">
        <v>23.18143394260585</v>
      </c>
    </row>
    <row r="1516" spans="1:17" x14ac:dyDescent="0.2">
      <c r="A1516" s="14">
        <f t="shared" si="289"/>
        <v>68119</v>
      </c>
      <c r="B1516" s="1">
        <f t="shared" si="292"/>
        <v>7</v>
      </c>
      <c r="F1516">
        <v>7.3129814315684509</v>
      </c>
      <c r="G1516" s="13">
        <f t="shared" si="282"/>
        <v>0</v>
      </c>
      <c r="H1516" s="13">
        <f t="shared" si="283"/>
        <v>7.3129814315684509</v>
      </c>
      <c r="I1516" s="16">
        <f t="shared" si="290"/>
        <v>7.3330458753982377</v>
      </c>
      <c r="J1516" s="13">
        <f t="shared" si="284"/>
        <v>7.3202049490944887</v>
      </c>
      <c r="K1516" s="13">
        <f t="shared" si="285"/>
        <v>1.2840926303749001E-2</v>
      </c>
      <c r="L1516" s="13">
        <f t="shared" si="286"/>
        <v>0</v>
      </c>
      <c r="M1516" s="13">
        <f t="shared" si="291"/>
        <v>2.3357378569162415E-6</v>
      </c>
      <c r="N1516" s="13">
        <f t="shared" si="287"/>
        <v>1.4481574712880697E-6</v>
      </c>
      <c r="O1516" s="13">
        <f t="shared" si="288"/>
        <v>1.4481574712880697E-6</v>
      </c>
      <c r="Q1516">
        <v>25.51042007102853</v>
      </c>
    </row>
    <row r="1517" spans="1:17" x14ac:dyDescent="0.2">
      <c r="A1517" s="14">
        <f t="shared" si="289"/>
        <v>68150</v>
      </c>
      <c r="B1517" s="1">
        <f t="shared" si="292"/>
        <v>8</v>
      </c>
      <c r="F1517">
        <v>7.3390032467153814</v>
      </c>
      <c r="G1517" s="13">
        <f t="shared" si="282"/>
        <v>0</v>
      </c>
      <c r="H1517" s="13">
        <f t="shared" si="283"/>
        <v>7.3390032467153814</v>
      </c>
      <c r="I1517" s="16">
        <f t="shared" si="290"/>
        <v>7.3518441730191304</v>
      </c>
      <c r="J1517" s="13">
        <f t="shared" si="284"/>
        <v>7.3410537336807629</v>
      </c>
      <c r="K1517" s="13">
        <f t="shared" si="285"/>
        <v>1.0790439338367541E-2</v>
      </c>
      <c r="L1517" s="13">
        <f t="shared" si="286"/>
        <v>0</v>
      </c>
      <c r="M1517" s="13">
        <f t="shared" si="291"/>
        <v>8.8758038562817179E-7</v>
      </c>
      <c r="N1517" s="13">
        <f t="shared" si="287"/>
        <v>5.5029983908946647E-7</v>
      </c>
      <c r="O1517" s="13">
        <f t="shared" si="288"/>
        <v>5.5029983908946647E-7</v>
      </c>
      <c r="Q1517">
        <v>26.829402000000009</v>
      </c>
    </row>
    <row r="1518" spans="1:17" x14ac:dyDescent="0.2">
      <c r="A1518" s="14">
        <f t="shared" si="289"/>
        <v>68181</v>
      </c>
      <c r="B1518" s="1">
        <f t="shared" si="292"/>
        <v>9</v>
      </c>
      <c r="F1518">
        <v>13.104447601364599</v>
      </c>
      <c r="G1518" s="13">
        <f t="shared" si="282"/>
        <v>0</v>
      </c>
      <c r="H1518" s="13">
        <f t="shared" si="283"/>
        <v>13.104447601364599</v>
      </c>
      <c r="I1518" s="16">
        <f t="shared" si="290"/>
        <v>13.115238040702966</v>
      </c>
      <c r="J1518" s="13">
        <f t="shared" si="284"/>
        <v>13.023603244123926</v>
      </c>
      <c r="K1518" s="13">
        <f t="shared" si="285"/>
        <v>9.1634796579040056E-2</v>
      </c>
      <c r="L1518" s="13">
        <f t="shared" si="286"/>
        <v>0</v>
      </c>
      <c r="M1518" s="13">
        <f t="shared" si="291"/>
        <v>3.3728054653870531E-7</v>
      </c>
      <c r="N1518" s="13">
        <f t="shared" si="287"/>
        <v>2.0911393885399729E-7</v>
      </c>
      <c r="O1518" s="13">
        <f t="shared" si="288"/>
        <v>2.0911393885399729E-7</v>
      </c>
      <c r="Q1518">
        <v>23.868855119409659</v>
      </c>
    </row>
    <row r="1519" spans="1:17" x14ac:dyDescent="0.2">
      <c r="A1519" s="14">
        <f t="shared" si="289"/>
        <v>68211</v>
      </c>
      <c r="B1519" s="1">
        <f t="shared" si="292"/>
        <v>10</v>
      </c>
      <c r="F1519">
        <v>8.9724523201782619E-2</v>
      </c>
      <c r="G1519" s="13">
        <f t="shared" si="282"/>
        <v>0</v>
      </c>
      <c r="H1519" s="13">
        <f t="shared" si="283"/>
        <v>8.9724523201782619E-2</v>
      </c>
      <c r="I1519" s="16">
        <f t="shared" si="290"/>
        <v>0.18135931978082268</v>
      </c>
      <c r="J1519" s="13">
        <f t="shared" si="284"/>
        <v>0.18135899670956823</v>
      </c>
      <c r="K1519" s="13">
        <f t="shared" si="285"/>
        <v>3.2307125444330786E-7</v>
      </c>
      <c r="L1519" s="13">
        <f t="shared" si="286"/>
        <v>0</v>
      </c>
      <c r="M1519" s="13">
        <f t="shared" si="291"/>
        <v>1.2816660768470802E-7</v>
      </c>
      <c r="N1519" s="13">
        <f t="shared" si="287"/>
        <v>7.9463296764518971E-8</v>
      </c>
      <c r="O1519" s="13">
        <f t="shared" si="288"/>
        <v>7.9463296764518971E-8</v>
      </c>
      <c r="Q1519">
        <v>21.89934676739022</v>
      </c>
    </row>
    <row r="1520" spans="1:17" x14ac:dyDescent="0.2">
      <c r="A1520" s="14">
        <f t="shared" si="289"/>
        <v>68242</v>
      </c>
      <c r="B1520" s="1">
        <f t="shared" si="292"/>
        <v>11</v>
      </c>
      <c r="F1520">
        <v>56.058104680937731</v>
      </c>
      <c r="G1520" s="13">
        <f t="shared" si="282"/>
        <v>3.2127112637788535</v>
      </c>
      <c r="H1520" s="13">
        <f t="shared" si="283"/>
        <v>52.845393417158874</v>
      </c>
      <c r="I1520" s="16">
        <f t="shared" si="290"/>
        <v>52.845393740230129</v>
      </c>
      <c r="J1520" s="13">
        <f t="shared" si="284"/>
        <v>41.462520985306206</v>
      </c>
      <c r="K1520" s="13">
        <f t="shared" si="285"/>
        <v>11.382872754923923</v>
      </c>
      <c r="L1520" s="13">
        <f t="shared" si="286"/>
        <v>0.24278947539663831</v>
      </c>
      <c r="M1520" s="13">
        <f t="shared" si="291"/>
        <v>0.24278952409994922</v>
      </c>
      <c r="N1520" s="13">
        <f t="shared" si="287"/>
        <v>0.15052950494196851</v>
      </c>
      <c r="O1520" s="13">
        <f t="shared" si="288"/>
        <v>3.3632407687208219</v>
      </c>
      <c r="Q1520">
        <v>16.774334125268361</v>
      </c>
    </row>
    <row r="1521" spans="1:17" x14ac:dyDescent="0.2">
      <c r="A1521" s="14">
        <f t="shared" si="289"/>
        <v>68272</v>
      </c>
      <c r="B1521" s="1">
        <f t="shared" si="292"/>
        <v>12</v>
      </c>
      <c r="F1521">
        <v>15.75146334210803</v>
      </c>
      <c r="G1521" s="13">
        <f t="shared" si="282"/>
        <v>0</v>
      </c>
      <c r="H1521" s="13">
        <f t="shared" si="283"/>
        <v>15.75146334210803</v>
      </c>
      <c r="I1521" s="16">
        <f t="shared" si="290"/>
        <v>26.891546621635317</v>
      </c>
      <c r="J1521" s="13">
        <f t="shared" si="284"/>
        <v>24.597907534984071</v>
      </c>
      <c r="K1521" s="13">
        <f t="shared" si="285"/>
        <v>2.2936390866512468</v>
      </c>
      <c r="L1521" s="13">
        <f t="shared" si="286"/>
        <v>0</v>
      </c>
      <c r="M1521" s="13">
        <f t="shared" si="291"/>
        <v>9.2260019157980711E-2</v>
      </c>
      <c r="N1521" s="13">
        <f t="shared" si="287"/>
        <v>5.7201211877948042E-2</v>
      </c>
      <c r="O1521" s="13">
        <f t="shared" si="288"/>
        <v>5.7201211877948042E-2</v>
      </c>
      <c r="Q1521">
        <v>15.431924031399349</v>
      </c>
    </row>
    <row r="1522" spans="1:17" x14ac:dyDescent="0.2">
      <c r="A1522" s="14">
        <f t="shared" si="289"/>
        <v>68303</v>
      </c>
      <c r="B1522" s="1">
        <f t="shared" si="292"/>
        <v>1</v>
      </c>
      <c r="F1522">
        <v>55.879993256589152</v>
      </c>
      <c r="G1522" s="13">
        <f t="shared" si="282"/>
        <v>3.1927979069903705</v>
      </c>
      <c r="H1522" s="13">
        <f t="shared" si="283"/>
        <v>52.687195349598781</v>
      </c>
      <c r="I1522" s="16">
        <f t="shared" si="290"/>
        <v>54.980834436250028</v>
      </c>
      <c r="J1522" s="13">
        <f t="shared" si="284"/>
        <v>40.001243239726158</v>
      </c>
      <c r="K1522" s="13">
        <f t="shared" si="285"/>
        <v>14.97959119652387</v>
      </c>
      <c r="L1522" s="13">
        <f t="shared" si="286"/>
        <v>3.8659538066277461</v>
      </c>
      <c r="M1522" s="13">
        <f t="shared" si="291"/>
        <v>3.9010126139077785</v>
      </c>
      <c r="N1522" s="13">
        <f t="shared" si="287"/>
        <v>2.4186278206228229</v>
      </c>
      <c r="O1522" s="13">
        <f t="shared" si="288"/>
        <v>5.6114257276131934</v>
      </c>
      <c r="Q1522">
        <v>14.814764593548389</v>
      </c>
    </row>
    <row r="1523" spans="1:17" x14ac:dyDescent="0.2">
      <c r="A1523" s="14">
        <f t="shared" si="289"/>
        <v>68334</v>
      </c>
      <c r="B1523" s="1">
        <f t="shared" si="292"/>
        <v>2</v>
      </c>
      <c r="F1523">
        <v>17.726721914452298</v>
      </c>
      <c r="G1523" s="13">
        <f t="shared" si="282"/>
        <v>0</v>
      </c>
      <c r="H1523" s="13">
        <f t="shared" si="283"/>
        <v>17.726721914452298</v>
      </c>
      <c r="I1523" s="16">
        <f t="shared" si="290"/>
        <v>28.840359304348421</v>
      </c>
      <c r="J1523" s="13">
        <f t="shared" si="284"/>
        <v>25.773362684715241</v>
      </c>
      <c r="K1523" s="13">
        <f t="shared" si="285"/>
        <v>3.0669966196331799</v>
      </c>
      <c r="L1523" s="13">
        <f t="shared" si="286"/>
        <v>0</v>
      </c>
      <c r="M1523" s="13">
        <f t="shared" si="291"/>
        <v>1.4823847932849556</v>
      </c>
      <c r="N1523" s="13">
        <f t="shared" si="287"/>
        <v>0.91907857183667252</v>
      </c>
      <c r="O1523" s="13">
        <f t="shared" si="288"/>
        <v>0.91907857183667252</v>
      </c>
      <c r="Q1523">
        <v>14.59771375524195</v>
      </c>
    </row>
    <row r="1524" spans="1:17" x14ac:dyDescent="0.2">
      <c r="A1524" s="14">
        <f t="shared" si="289"/>
        <v>68362</v>
      </c>
      <c r="B1524" s="1">
        <f t="shared" si="292"/>
        <v>3</v>
      </c>
      <c r="F1524">
        <v>7.568735830221887</v>
      </c>
      <c r="G1524" s="13">
        <f t="shared" si="282"/>
        <v>0</v>
      </c>
      <c r="H1524" s="13">
        <f t="shared" si="283"/>
        <v>7.568735830221887</v>
      </c>
      <c r="I1524" s="16">
        <f t="shared" si="290"/>
        <v>10.635732449855066</v>
      </c>
      <c r="J1524" s="13">
        <f t="shared" si="284"/>
        <v>10.514934422983444</v>
      </c>
      <c r="K1524" s="13">
        <f t="shared" si="285"/>
        <v>0.120798026871622</v>
      </c>
      <c r="L1524" s="13">
        <f t="shared" si="286"/>
        <v>0</v>
      </c>
      <c r="M1524" s="13">
        <f t="shared" si="291"/>
        <v>0.56330622144828313</v>
      </c>
      <c r="N1524" s="13">
        <f t="shared" si="287"/>
        <v>0.34924985729793556</v>
      </c>
      <c r="O1524" s="13">
        <f t="shared" si="288"/>
        <v>0.34924985729793556</v>
      </c>
      <c r="Q1524">
        <v>17.415634389756359</v>
      </c>
    </row>
    <row r="1525" spans="1:17" x14ac:dyDescent="0.2">
      <c r="A1525" s="14">
        <f t="shared" si="289"/>
        <v>68393</v>
      </c>
      <c r="B1525" s="1">
        <f t="shared" si="292"/>
        <v>4</v>
      </c>
      <c r="F1525">
        <v>3.698883333560794</v>
      </c>
      <c r="G1525" s="13">
        <f t="shared" si="282"/>
        <v>0</v>
      </c>
      <c r="H1525" s="13">
        <f t="shared" si="283"/>
        <v>3.698883333560794</v>
      </c>
      <c r="I1525" s="16">
        <f t="shared" si="290"/>
        <v>3.819681360432416</v>
      </c>
      <c r="J1525" s="13">
        <f t="shared" si="284"/>
        <v>3.815942308502315</v>
      </c>
      <c r="K1525" s="13">
        <f t="shared" si="285"/>
        <v>3.739051930101045E-3</v>
      </c>
      <c r="L1525" s="13">
        <f t="shared" si="286"/>
        <v>0</v>
      </c>
      <c r="M1525" s="13">
        <f t="shared" si="291"/>
        <v>0.21405636415034757</v>
      </c>
      <c r="N1525" s="13">
        <f t="shared" si="287"/>
        <v>0.13271494577321549</v>
      </c>
      <c r="O1525" s="13">
        <f t="shared" si="288"/>
        <v>0.13271494577321549</v>
      </c>
      <c r="Q1525">
        <v>20.375377575040709</v>
      </c>
    </row>
    <row r="1526" spans="1:17" x14ac:dyDescent="0.2">
      <c r="A1526" s="14">
        <f t="shared" si="289"/>
        <v>68423</v>
      </c>
      <c r="B1526" s="1">
        <f t="shared" si="292"/>
        <v>5</v>
      </c>
      <c r="F1526">
        <v>24.213873326224309</v>
      </c>
      <c r="G1526" s="13">
        <f t="shared" si="282"/>
        <v>0</v>
      </c>
      <c r="H1526" s="13">
        <f t="shared" si="283"/>
        <v>24.213873326224309</v>
      </c>
      <c r="I1526" s="16">
        <f t="shared" si="290"/>
        <v>24.21761237815441</v>
      </c>
      <c r="J1526" s="13">
        <f t="shared" si="284"/>
        <v>23.231076957013954</v>
      </c>
      <c r="K1526" s="13">
        <f t="shared" si="285"/>
        <v>0.98653542114045578</v>
      </c>
      <c r="L1526" s="13">
        <f t="shared" si="286"/>
        <v>0</v>
      </c>
      <c r="M1526" s="13">
        <f t="shared" si="291"/>
        <v>8.1341418377132074E-2</v>
      </c>
      <c r="N1526" s="13">
        <f t="shared" si="287"/>
        <v>5.0431679393821885E-2</v>
      </c>
      <c r="O1526" s="13">
        <f t="shared" si="288"/>
        <v>5.0431679393821885E-2</v>
      </c>
      <c r="Q1526">
        <v>19.699409254603609</v>
      </c>
    </row>
    <row r="1527" spans="1:17" x14ac:dyDescent="0.2">
      <c r="A1527" s="14">
        <f t="shared" si="289"/>
        <v>68454</v>
      </c>
      <c r="B1527" s="1">
        <f t="shared" si="292"/>
        <v>6</v>
      </c>
      <c r="F1527">
        <v>27.665995467813811</v>
      </c>
      <c r="G1527" s="13">
        <f t="shared" si="282"/>
        <v>3.8393822849193557E-2</v>
      </c>
      <c r="H1527" s="13">
        <f t="shared" si="283"/>
        <v>27.627601644964617</v>
      </c>
      <c r="I1527" s="16">
        <f t="shared" si="290"/>
        <v>28.614137066105073</v>
      </c>
      <c r="J1527" s="13">
        <f t="shared" si="284"/>
        <v>27.750642273010101</v>
      </c>
      <c r="K1527" s="13">
        <f t="shared" si="285"/>
        <v>0.86349479309497212</v>
      </c>
      <c r="L1527" s="13">
        <f t="shared" si="286"/>
        <v>0</v>
      </c>
      <c r="M1527" s="13">
        <f t="shared" si="291"/>
        <v>3.0909738983310189E-2</v>
      </c>
      <c r="N1527" s="13">
        <f t="shared" si="287"/>
        <v>1.9164038169652318E-2</v>
      </c>
      <c r="O1527" s="13">
        <f t="shared" si="288"/>
        <v>5.7557861018845871E-2</v>
      </c>
      <c r="Q1527">
        <v>24.309327565039919</v>
      </c>
    </row>
    <row r="1528" spans="1:17" x14ac:dyDescent="0.2">
      <c r="A1528" s="14">
        <f t="shared" si="289"/>
        <v>68484</v>
      </c>
      <c r="B1528" s="1">
        <f t="shared" si="292"/>
        <v>7</v>
      </c>
      <c r="F1528">
        <v>13.847630772481979</v>
      </c>
      <c r="G1528" s="13">
        <f t="shared" si="282"/>
        <v>0</v>
      </c>
      <c r="H1528" s="13">
        <f t="shared" si="283"/>
        <v>13.847630772481979</v>
      </c>
      <c r="I1528" s="16">
        <f t="shared" si="290"/>
        <v>14.711125565576952</v>
      </c>
      <c r="J1528" s="13">
        <f t="shared" si="284"/>
        <v>14.599173944937734</v>
      </c>
      <c r="K1528" s="13">
        <f t="shared" si="285"/>
        <v>0.11195162063921771</v>
      </c>
      <c r="L1528" s="13">
        <f t="shared" si="286"/>
        <v>0</v>
      </c>
      <c r="M1528" s="13">
        <f t="shared" si="291"/>
        <v>1.1745700813657872E-2</v>
      </c>
      <c r="N1528" s="13">
        <f t="shared" si="287"/>
        <v>7.2823345044678803E-3</v>
      </c>
      <c r="O1528" s="13">
        <f t="shared" si="288"/>
        <v>7.2823345044678803E-3</v>
      </c>
      <c r="Q1528">
        <v>24.894435232999289</v>
      </c>
    </row>
    <row r="1529" spans="1:17" x14ac:dyDescent="0.2">
      <c r="A1529" s="14">
        <f t="shared" si="289"/>
        <v>68515</v>
      </c>
      <c r="B1529" s="1">
        <f t="shared" si="292"/>
        <v>8</v>
      </c>
      <c r="F1529">
        <v>9.4636768381850214</v>
      </c>
      <c r="G1529" s="13">
        <f t="shared" si="282"/>
        <v>0</v>
      </c>
      <c r="H1529" s="13">
        <f t="shared" si="283"/>
        <v>9.4636768381850214</v>
      </c>
      <c r="I1529" s="16">
        <f t="shared" si="290"/>
        <v>9.5756284588242391</v>
      </c>
      <c r="J1529" s="13">
        <f t="shared" si="284"/>
        <v>9.5453500445107746</v>
      </c>
      <c r="K1529" s="13">
        <f t="shared" si="285"/>
        <v>3.0278414313464452E-2</v>
      </c>
      <c r="L1529" s="13">
        <f t="shared" si="286"/>
        <v>0</v>
      </c>
      <c r="M1529" s="13">
        <f t="shared" si="291"/>
        <v>4.4633663091899912E-3</v>
      </c>
      <c r="N1529" s="13">
        <f t="shared" si="287"/>
        <v>2.7672871116977945E-3</v>
      </c>
      <c r="O1529" s="13">
        <f t="shared" si="288"/>
        <v>2.7672871116977945E-3</v>
      </c>
      <c r="Q1529">
        <v>25.082628192498429</v>
      </c>
    </row>
    <row r="1530" spans="1:17" x14ac:dyDescent="0.2">
      <c r="A1530" s="14">
        <f t="shared" si="289"/>
        <v>68546</v>
      </c>
      <c r="B1530" s="1">
        <f t="shared" si="292"/>
        <v>9</v>
      </c>
      <c r="F1530">
        <v>11.94903968527735</v>
      </c>
      <c r="G1530" s="13">
        <f t="shared" si="282"/>
        <v>0</v>
      </c>
      <c r="H1530" s="13">
        <f t="shared" si="283"/>
        <v>11.94903968527735</v>
      </c>
      <c r="I1530" s="16">
        <f t="shared" si="290"/>
        <v>11.979318099590815</v>
      </c>
      <c r="J1530" s="13">
        <f t="shared" si="284"/>
        <v>11.912443283932411</v>
      </c>
      <c r="K1530" s="13">
        <f t="shared" si="285"/>
        <v>6.6874815658403364E-2</v>
      </c>
      <c r="L1530" s="13">
        <f t="shared" si="286"/>
        <v>0</v>
      </c>
      <c r="M1530" s="13">
        <f t="shared" si="291"/>
        <v>1.6960791974921967E-3</v>
      </c>
      <c r="N1530" s="13">
        <f t="shared" si="287"/>
        <v>1.051569102445162E-3</v>
      </c>
      <c r="O1530" s="13">
        <f t="shared" si="288"/>
        <v>1.051569102445162E-3</v>
      </c>
      <c r="Q1530">
        <v>24.192660000000011</v>
      </c>
    </row>
    <row r="1531" spans="1:17" x14ac:dyDescent="0.2">
      <c r="A1531" s="14">
        <f t="shared" si="289"/>
        <v>68576</v>
      </c>
      <c r="B1531" s="1">
        <f t="shared" si="292"/>
        <v>10</v>
      </c>
      <c r="F1531">
        <v>3.7338492381310782</v>
      </c>
      <c r="G1531" s="13">
        <f t="shared" si="282"/>
        <v>0</v>
      </c>
      <c r="H1531" s="13">
        <f t="shared" si="283"/>
        <v>3.7338492381310782</v>
      </c>
      <c r="I1531" s="16">
        <f t="shared" si="290"/>
        <v>3.8007240537894815</v>
      </c>
      <c r="J1531" s="13">
        <f t="shared" si="284"/>
        <v>3.7978632146748521</v>
      </c>
      <c r="K1531" s="13">
        <f t="shared" si="285"/>
        <v>2.860839114629421E-3</v>
      </c>
      <c r="L1531" s="13">
        <f t="shared" si="286"/>
        <v>0</v>
      </c>
      <c r="M1531" s="13">
        <f t="shared" si="291"/>
        <v>6.4451009504703474E-4</v>
      </c>
      <c r="N1531" s="13">
        <f t="shared" si="287"/>
        <v>3.9959625892916153E-4</v>
      </c>
      <c r="O1531" s="13">
        <f t="shared" si="288"/>
        <v>3.9959625892916153E-4</v>
      </c>
      <c r="Q1531">
        <v>22.165091084813749</v>
      </c>
    </row>
    <row r="1532" spans="1:17" x14ac:dyDescent="0.2">
      <c r="A1532" s="14">
        <f t="shared" si="289"/>
        <v>68607</v>
      </c>
      <c r="B1532" s="1">
        <f t="shared" si="292"/>
        <v>11</v>
      </c>
      <c r="F1532">
        <v>23.646438796906988</v>
      </c>
      <c r="G1532" s="13">
        <f t="shared" si="282"/>
        <v>0</v>
      </c>
      <c r="H1532" s="13">
        <f t="shared" si="283"/>
        <v>23.646438796906988</v>
      </c>
      <c r="I1532" s="16">
        <f t="shared" si="290"/>
        <v>23.649299636021617</v>
      </c>
      <c r="J1532" s="13">
        <f t="shared" si="284"/>
        <v>22.270535259697404</v>
      </c>
      <c r="K1532" s="13">
        <f t="shared" si="285"/>
        <v>1.378764376324213</v>
      </c>
      <c r="L1532" s="13">
        <f t="shared" si="286"/>
        <v>0</v>
      </c>
      <c r="M1532" s="13">
        <f t="shared" si="291"/>
        <v>2.4491383611787321E-4</v>
      </c>
      <c r="N1532" s="13">
        <f t="shared" si="287"/>
        <v>1.5184657839308139E-4</v>
      </c>
      <c r="O1532" s="13">
        <f t="shared" si="288"/>
        <v>1.5184657839308139E-4</v>
      </c>
      <c r="Q1532">
        <v>16.628332210914301</v>
      </c>
    </row>
    <row r="1533" spans="1:17" x14ac:dyDescent="0.2">
      <c r="A1533" s="14">
        <f t="shared" si="289"/>
        <v>68637</v>
      </c>
      <c r="B1533" s="1">
        <f t="shared" si="292"/>
        <v>12</v>
      </c>
      <c r="F1533">
        <v>0.76397394363072024</v>
      </c>
      <c r="G1533" s="13">
        <f t="shared" si="282"/>
        <v>0</v>
      </c>
      <c r="H1533" s="13">
        <f t="shared" si="283"/>
        <v>0.76397394363072024</v>
      </c>
      <c r="I1533" s="16">
        <f t="shared" si="290"/>
        <v>2.1427383199549332</v>
      </c>
      <c r="J1533" s="13">
        <f t="shared" si="284"/>
        <v>2.1415885417727152</v>
      </c>
      <c r="K1533" s="13">
        <f t="shared" si="285"/>
        <v>1.1497781822180642E-3</v>
      </c>
      <c r="L1533" s="13">
        <f t="shared" si="286"/>
        <v>0</v>
      </c>
      <c r="M1533" s="13">
        <f t="shared" si="291"/>
        <v>9.306725772479182E-5</v>
      </c>
      <c r="N1533" s="13">
        <f t="shared" si="287"/>
        <v>5.7701699789370929E-5</v>
      </c>
      <c r="O1533" s="13">
        <f t="shared" si="288"/>
        <v>5.7701699789370929E-5</v>
      </c>
      <c r="Q1533">
        <v>16.453126455053919</v>
      </c>
    </row>
    <row r="1534" spans="1:17" x14ac:dyDescent="0.2">
      <c r="A1534" s="14">
        <f t="shared" si="289"/>
        <v>68668</v>
      </c>
      <c r="B1534" s="1">
        <f t="shared" si="292"/>
        <v>1</v>
      </c>
      <c r="F1534">
        <v>49.147763216779197</v>
      </c>
      <c r="G1534" s="13">
        <f t="shared" si="282"/>
        <v>2.4401157067598507</v>
      </c>
      <c r="H1534" s="13">
        <f t="shared" si="283"/>
        <v>46.707647510019349</v>
      </c>
      <c r="I1534" s="16">
        <f t="shared" si="290"/>
        <v>46.708797288201566</v>
      </c>
      <c r="J1534" s="13">
        <f t="shared" si="284"/>
        <v>35.716612375012595</v>
      </c>
      <c r="K1534" s="13">
        <f t="shared" si="285"/>
        <v>10.992184913188972</v>
      </c>
      <c r="L1534" s="13">
        <f t="shared" si="286"/>
        <v>0</v>
      </c>
      <c r="M1534" s="13">
        <f t="shared" si="291"/>
        <v>3.5365557935420891E-5</v>
      </c>
      <c r="N1534" s="13">
        <f t="shared" si="287"/>
        <v>2.1926645919960953E-5</v>
      </c>
      <c r="O1534" s="13">
        <f t="shared" si="288"/>
        <v>2.4401376334057705</v>
      </c>
      <c r="Q1534">
        <v>14.083712593548389</v>
      </c>
    </row>
    <row r="1535" spans="1:17" x14ac:dyDescent="0.2">
      <c r="A1535" s="14">
        <f t="shared" si="289"/>
        <v>68699</v>
      </c>
      <c r="B1535" s="1">
        <f t="shared" si="292"/>
        <v>2</v>
      </c>
      <c r="F1535">
        <v>14.504145265341011</v>
      </c>
      <c r="G1535" s="13">
        <f t="shared" si="282"/>
        <v>0</v>
      </c>
      <c r="H1535" s="13">
        <f t="shared" si="283"/>
        <v>14.504145265341011</v>
      </c>
      <c r="I1535" s="16">
        <f t="shared" si="290"/>
        <v>25.496330178529981</v>
      </c>
      <c r="J1535" s="13">
        <f t="shared" si="284"/>
        <v>23.086639346960506</v>
      </c>
      <c r="K1535" s="13">
        <f t="shared" si="285"/>
        <v>2.4096908315694741</v>
      </c>
      <c r="L1535" s="13">
        <f t="shared" si="286"/>
        <v>0</v>
      </c>
      <c r="M1535" s="13">
        <f t="shared" si="291"/>
        <v>1.3438912015459937E-5</v>
      </c>
      <c r="N1535" s="13">
        <f t="shared" si="287"/>
        <v>8.3321254495851605E-6</v>
      </c>
      <c r="O1535" s="13">
        <f t="shared" si="288"/>
        <v>8.3321254495851605E-6</v>
      </c>
      <c r="Q1535">
        <v>13.814354222266729</v>
      </c>
    </row>
    <row r="1536" spans="1:17" x14ac:dyDescent="0.2">
      <c r="A1536" s="14">
        <f t="shared" si="289"/>
        <v>68728</v>
      </c>
      <c r="B1536" s="1">
        <f t="shared" si="292"/>
        <v>3</v>
      </c>
      <c r="F1536">
        <v>0.49540485327737832</v>
      </c>
      <c r="G1536" s="13">
        <f t="shared" si="282"/>
        <v>0</v>
      </c>
      <c r="H1536" s="13">
        <f t="shared" si="283"/>
        <v>0.49540485327737832</v>
      </c>
      <c r="I1536" s="16">
        <f t="shared" si="290"/>
        <v>2.9050956848468523</v>
      </c>
      <c r="J1536" s="13">
        <f t="shared" si="284"/>
        <v>2.9031759729581763</v>
      </c>
      <c r="K1536" s="13">
        <f t="shared" si="285"/>
        <v>1.9197118886760123E-3</v>
      </c>
      <c r="L1536" s="13">
        <f t="shared" si="286"/>
        <v>0</v>
      </c>
      <c r="M1536" s="13">
        <f t="shared" si="291"/>
        <v>5.1067865658747769E-6</v>
      </c>
      <c r="N1536" s="13">
        <f t="shared" si="287"/>
        <v>3.1662076708423615E-6</v>
      </c>
      <c r="O1536" s="13">
        <f t="shared" si="288"/>
        <v>3.1662076708423615E-6</v>
      </c>
      <c r="Q1536">
        <v>19.28849364712238</v>
      </c>
    </row>
    <row r="1537" spans="1:17" x14ac:dyDescent="0.2">
      <c r="A1537" s="14">
        <f t="shared" si="289"/>
        <v>68759</v>
      </c>
      <c r="B1537" s="1">
        <f t="shared" si="292"/>
        <v>4</v>
      </c>
      <c r="F1537">
        <v>103.6154728136764</v>
      </c>
      <c r="G1537" s="13">
        <f t="shared" si="282"/>
        <v>8.5297584044218713</v>
      </c>
      <c r="H1537" s="13">
        <f t="shared" si="283"/>
        <v>95.085714409254535</v>
      </c>
      <c r="I1537" s="16">
        <f t="shared" si="290"/>
        <v>95.087634121143211</v>
      </c>
      <c r="J1537" s="13">
        <f t="shared" si="284"/>
        <v>54.170120898116309</v>
      </c>
      <c r="K1537" s="13">
        <f t="shared" si="285"/>
        <v>40.917513223026901</v>
      </c>
      <c r="L1537" s="13">
        <f t="shared" si="286"/>
        <v>29.994591741065292</v>
      </c>
      <c r="M1537" s="13">
        <f t="shared" si="291"/>
        <v>29.99459368164419</v>
      </c>
      <c r="N1537" s="13">
        <f t="shared" si="287"/>
        <v>18.596648082619399</v>
      </c>
      <c r="O1537" s="13">
        <f t="shared" si="288"/>
        <v>27.126406487041272</v>
      </c>
      <c r="Q1537">
        <v>16.567959094544289</v>
      </c>
    </row>
    <row r="1538" spans="1:17" x14ac:dyDescent="0.2">
      <c r="A1538" s="14">
        <f t="shared" si="289"/>
        <v>68789</v>
      </c>
      <c r="B1538" s="1">
        <f t="shared" si="292"/>
        <v>5</v>
      </c>
      <c r="F1538">
        <v>1.3221843549431791</v>
      </c>
      <c r="G1538" s="13">
        <f t="shared" si="282"/>
        <v>0</v>
      </c>
      <c r="H1538" s="13">
        <f t="shared" si="283"/>
        <v>1.3221843549431791</v>
      </c>
      <c r="I1538" s="16">
        <f t="shared" si="290"/>
        <v>12.245105836904791</v>
      </c>
      <c r="J1538" s="13">
        <f t="shared" si="284"/>
        <v>12.106846629774369</v>
      </c>
      <c r="K1538" s="13">
        <f t="shared" si="285"/>
        <v>0.13825920713042272</v>
      </c>
      <c r="L1538" s="13">
        <f t="shared" si="286"/>
        <v>0</v>
      </c>
      <c r="M1538" s="13">
        <f t="shared" si="291"/>
        <v>11.397945599024791</v>
      </c>
      <c r="N1538" s="13">
        <f t="shared" si="287"/>
        <v>7.0667262713953702</v>
      </c>
      <c r="O1538" s="13">
        <f t="shared" si="288"/>
        <v>7.0667262713953702</v>
      </c>
      <c r="Q1538">
        <v>19.45063951390582</v>
      </c>
    </row>
    <row r="1539" spans="1:17" x14ac:dyDescent="0.2">
      <c r="A1539" s="14">
        <f t="shared" si="289"/>
        <v>68820</v>
      </c>
      <c r="B1539" s="1">
        <f t="shared" si="292"/>
        <v>6</v>
      </c>
      <c r="F1539">
        <v>9.6717418669547559</v>
      </c>
      <c r="G1539" s="13">
        <f t="shared" si="282"/>
        <v>0</v>
      </c>
      <c r="H1539" s="13">
        <f t="shared" si="283"/>
        <v>9.6717418669547559</v>
      </c>
      <c r="I1539" s="16">
        <f t="shared" si="290"/>
        <v>9.8100010740851786</v>
      </c>
      <c r="J1539" s="13">
        <f t="shared" si="284"/>
        <v>9.7756672398252338</v>
      </c>
      <c r="K1539" s="13">
        <f t="shared" si="285"/>
        <v>3.4333834259944851E-2</v>
      </c>
      <c r="L1539" s="13">
        <f t="shared" si="286"/>
        <v>0</v>
      </c>
      <c r="M1539" s="13">
        <f t="shared" si="291"/>
        <v>4.3312193276294204</v>
      </c>
      <c r="N1539" s="13">
        <f t="shared" si="287"/>
        <v>2.6853559831302407</v>
      </c>
      <c r="O1539" s="13">
        <f t="shared" si="288"/>
        <v>2.6853559831302407</v>
      </c>
      <c r="Q1539">
        <v>24.697382066827391</v>
      </c>
    </row>
    <row r="1540" spans="1:17" x14ac:dyDescent="0.2">
      <c r="A1540" s="14">
        <f t="shared" si="289"/>
        <v>68850</v>
      </c>
      <c r="B1540" s="1">
        <f t="shared" si="292"/>
        <v>7</v>
      </c>
      <c r="F1540">
        <v>13.45658137501181</v>
      </c>
      <c r="G1540" s="13">
        <f t="shared" si="282"/>
        <v>0</v>
      </c>
      <c r="H1540" s="13">
        <f t="shared" si="283"/>
        <v>13.45658137501181</v>
      </c>
      <c r="I1540" s="16">
        <f t="shared" si="290"/>
        <v>13.490915209271755</v>
      </c>
      <c r="J1540" s="13">
        <f t="shared" si="284"/>
        <v>13.413963731065085</v>
      </c>
      <c r="K1540" s="13">
        <f t="shared" si="285"/>
        <v>7.6951478206670032E-2</v>
      </c>
      <c r="L1540" s="13">
        <f t="shared" si="286"/>
        <v>0</v>
      </c>
      <c r="M1540" s="13">
        <f t="shared" si="291"/>
        <v>1.6458633444991797</v>
      </c>
      <c r="N1540" s="13">
        <f t="shared" si="287"/>
        <v>1.0204352735894915</v>
      </c>
      <c r="O1540" s="13">
        <f t="shared" si="288"/>
        <v>1.0204352735894915</v>
      </c>
      <c r="Q1540">
        <v>25.74406018752811</v>
      </c>
    </row>
    <row r="1541" spans="1:17" x14ac:dyDescent="0.2">
      <c r="A1541" s="14">
        <f t="shared" si="289"/>
        <v>68881</v>
      </c>
      <c r="B1541" s="1">
        <f t="shared" si="292"/>
        <v>8</v>
      </c>
      <c r="F1541">
        <v>25.650473354680031</v>
      </c>
      <c r="G1541" s="13">
        <f t="shared" si="282"/>
        <v>0</v>
      </c>
      <c r="H1541" s="13">
        <f t="shared" si="283"/>
        <v>25.650473354680031</v>
      </c>
      <c r="I1541" s="16">
        <f t="shared" si="290"/>
        <v>25.727424832886701</v>
      </c>
      <c r="J1541" s="13">
        <f t="shared" si="284"/>
        <v>25.160696292036761</v>
      </c>
      <c r="K1541" s="13">
        <f t="shared" si="285"/>
        <v>0.56672854084994029</v>
      </c>
      <c r="L1541" s="13">
        <f t="shared" si="286"/>
        <v>0</v>
      </c>
      <c r="M1541" s="13">
        <f t="shared" si="291"/>
        <v>0.62542807090968822</v>
      </c>
      <c r="N1541" s="13">
        <f t="shared" si="287"/>
        <v>0.38776540396400672</v>
      </c>
      <c r="O1541" s="13">
        <f t="shared" si="288"/>
        <v>0.38776540396400672</v>
      </c>
      <c r="Q1541">
        <v>25.131816000000011</v>
      </c>
    </row>
    <row r="1542" spans="1:17" x14ac:dyDescent="0.2">
      <c r="A1542" s="14">
        <f t="shared" si="289"/>
        <v>68912</v>
      </c>
      <c r="B1542" s="1">
        <f t="shared" si="292"/>
        <v>9</v>
      </c>
      <c r="F1542">
        <v>17.74384850543354</v>
      </c>
      <c r="G1542" s="13">
        <f t="shared" ref="G1542:G1605" si="293">IF((F1542-$J$2)&gt;0,$I$2*(F1542-$J$2),0)</f>
        <v>0</v>
      </c>
      <c r="H1542" s="13">
        <f t="shared" ref="H1542:H1605" si="294">F1542-G1542</f>
        <v>17.74384850543354</v>
      </c>
      <c r="I1542" s="16">
        <f t="shared" si="290"/>
        <v>18.31057704628348</v>
      </c>
      <c r="J1542" s="13">
        <f t="shared" ref="J1542:J1605" si="295">I1542/SQRT(1+(I1542/($K$2*(300+(25*Q1542)+0.05*(Q1542)^3)))^2)</f>
        <v>18.118233649489468</v>
      </c>
      <c r="K1542" s="13">
        <f t="shared" ref="K1542:K1605" si="296">I1542-J1542</f>
        <v>0.19234339679401202</v>
      </c>
      <c r="L1542" s="13">
        <f t="shared" ref="L1542:L1605" si="297">IF(K1542&gt;$N$2,(K1542-$N$2)/$L$2,0)</f>
        <v>0</v>
      </c>
      <c r="M1542" s="13">
        <f t="shared" si="291"/>
        <v>0.2376626669456815</v>
      </c>
      <c r="N1542" s="13">
        <f t="shared" ref="N1542:N1605" si="298">$M$2*M1542</f>
        <v>0.14735085350632252</v>
      </c>
      <c r="O1542" s="13">
        <f t="shared" ref="O1542:O1605" si="299">N1542+G1542</f>
        <v>0.14735085350632252</v>
      </c>
      <c r="Q1542">
        <v>25.693599066069432</v>
      </c>
    </row>
    <row r="1543" spans="1:17" x14ac:dyDescent="0.2">
      <c r="A1543" s="14">
        <f t="shared" ref="A1543:A1606" si="300">EDATE(A1542,1)</f>
        <v>68942</v>
      </c>
      <c r="B1543" s="1">
        <f t="shared" si="292"/>
        <v>10</v>
      </c>
      <c r="F1543">
        <v>33.159720750881647</v>
      </c>
      <c r="G1543" s="13">
        <f t="shared" si="293"/>
        <v>0.65260771766112147</v>
      </c>
      <c r="H1543" s="13">
        <f t="shared" si="294"/>
        <v>32.507113033220527</v>
      </c>
      <c r="I1543" s="16">
        <f t="shared" ref="I1543:I1606" si="301">H1543+K1542-L1542</f>
        <v>32.699456430014536</v>
      </c>
      <c r="J1543" s="13">
        <f t="shared" si="295"/>
        <v>30.823838883991158</v>
      </c>
      <c r="K1543" s="13">
        <f t="shared" si="296"/>
        <v>1.8756175460233777</v>
      </c>
      <c r="L1543" s="13">
        <f t="shared" si="297"/>
        <v>0</v>
      </c>
      <c r="M1543" s="13">
        <f t="shared" ref="M1543:M1606" si="302">L1543+M1542-N1542</f>
        <v>9.0311813439358984E-2</v>
      </c>
      <c r="N1543" s="13">
        <f t="shared" si="298"/>
        <v>5.5993324332402568E-2</v>
      </c>
      <c r="O1543" s="13">
        <f t="shared" si="299"/>
        <v>0.70860104199352403</v>
      </c>
      <c r="Q1543">
        <v>21.337126614078429</v>
      </c>
    </row>
    <row r="1544" spans="1:17" x14ac:dyDescent="0.2">
      <c r="A1544" s="14">
        <f t="shared" si="300"/>
        <v>68973</v>
      </c>
      <c r="B1544" s="1">
        <f t="shared" si="292"/>
        <v>11</v>
      </c>
      <c r="F1544">
        <v>3.685228842101441</v>
      </c>
      <c r="G1544" s="13">
        <f t="shared" si="293"/>
        <v>0</v>
      </c>
      <c r="H1544" s="13">
        <f t="shared" si="294"/>
        <v>3.685228842101441</v>
      </c>
      <c r="I1544" s="16">
        <f t="shared" si="301"/>
        <v>5.5608463881248191</v>
      </c>
      <c r="J1544" s="13">
        <f t="shared" si="295"/>
        <v>5.5399351046230407</v>
      </c>
      <c r="K1544" s="13">
        <f t="shared" si="296"/>
        <v>2.0911283501778399E-2</v>
      </c>
      <c r="L1544" s="13">
        <f t="shared" si="297"/>
        <v>0</v>
      </c>
      <c r="M1544" s="13">
        <f t="shared" si="302"/>
        <v>3.4318489106956417E-2</v>
      </c>
      <c r="N1544" s="13">
        <f t="shared" si="298"/>
        <v>2.1277463246312977E-2</v>
      </c>
      <c r="O1544" s="13">
        <f t="shared" si="299"/>
        <v>2.1277463246312977E-2</v>
      </c>
      <c r="Q1544">
        <v>16.135592535037269</v>
      </c>
    </row>
    <row r="1545" spans="1:17" x14ac:dyDescent="0.2">
      <c r="A1545" s="14">
        <f t="shared" si="300"/>
        <v>69003</v>
      </c>
      <c r="B1545" s="1">
        <f t="shared" si="292"/>
        <v>12</v>
      </c>
      <c r="F1545">
        <v>0.264285714</v>
      </c>
      <c r="G1545" s="13">
        <f t="shared" si="293"/>
        <v>0</v>
      </c>
      <c r="H1545" s="13">
        <f t="shared" si="294"/>
        <v>0.264285714</v>
      </c>
      <c r="I1545" s="16">
        <f t="shared" si="301"/>
        <v>0.2851969975017784</v>
      </c>
      <c r="J1545" s="13">
        <f t="shared" si="295"/>
        <v>0.28519346580114108</v>
      </c>
      <c r="K1545" s="13">
        <f t="shared" si="296"/>
        <v>3.5317006373269955E-6</v>
      </c>
      <c r="L1545" s="13">
        <f t="shared" si="297"/>
        <v>0</v>
      </c>
      <c r="M1545" s="13">
        <f t="shared" si="302"/>
        <v>1.304102586064344E-2</v>
      </c>
      <c r="N1545" s="13">
        <f t="shared" si="298"/>
        <v>8.0854360335989323E-3</v>
      </c>
      <c r="O1545" s="13">
        <f t="shared" si="299"/>
        <v>8.0854360335989323E-3</v>
      </c>
      <c r="Q1545">
        <v>14.56594559354839</v>
      </c>
    </row>
    <row r="1546" spans="1:17" x14ac:dyDescent="0.2">
      <c r="A1546" s="14">
        <f t="shared" si="300"/>
        <v>69034</v>
      </c>
      <c r="B1546" s="1">
        <f t="shared" si="292"/>
        <v>1</v>
      </c>
      <c r="F1546">
        <v>58.036543992974508</v>
      </c>
      <c r="G1546" s="13">
        <f t="shared" si="293"/>
        <v>3.4339063277622039</v>
      </c>
      <c r="H1546" s="13">
        <f t="shared" si="294"/>
        <v>54.602637665212306</v>
      </c>
      <c r="I1546" s="16">
        <f t="shared" si="301"/>
        <v>54.602641196912941</v>
      </c>
      <c r="J1546" s="13">
        <f t="shared" si="295"/>
        <v>39.334800316248696</v>
      </c>
      <c r="K1546" s="13">
        <f t="shared" si="296"/>
        <v>15.267840880664245</v>
      </c>
      <c r="L1546" s="13">
        <f t="shared" si="297"/>
        <v>4.1563229280987795</v>
      </c>
      <c r="M1546" s="13">
        <f t="shared" si="302"/>
        <v>4.1612785179258243</v>
      </c>
      <c r="N1546" s="13">
        <f t="shared" si="298"/>
        <v>2.5799926811140108</v>
      </c>
      <c r="O1546" s="13">
        <f t="shared" si="299"/>
        <v>6.0138990088762148</v>
      </c>
      <c r="Q1546">
        <v>14.41578511572277</v>
      </c>
    </row>
    <row r="1547" spans="1:17" x14ac:dyDescent="0.2">
      <c r="A1547" s="14">
        <f t="shared" si="300"/>
        <v>69065</v>
      </c>
      <c r="B1547" s="1">
        <f t="shared" si="292"/>
        <v>2</v>
      </c>
      <c r="F1547">
        <v>63.576733714982488</v>
      </c>
      <c r="G1547" s="13">
        <f t="shared" si="293"/>
        <v>4.0533150771657214</v>
      </c>
      <c r="H1547" s="13">
        <f t="shared" si="294"/>
        <v>59.523418637816768</v>
      </c>
      <c r="I1547" s="16">
        <f t="shared" si="301"/>
        <v>70.634936590382239</v>
      </c>
      <c r="J1547" s="13">
        <f t="shared" si="295"/>
        <v>43.470009070284569</v>
      </c>
      <c r="K1547" s="13">
        <f t="shared" si="296"/>
        <v>27.16492752009767</v>
      </c>
      <c r="L1547" s="13">
        <f t="shared" si="297"/>
        <v>16.140886261998968</v>
      </c>
      <c r="M1547" s="13">
        <f t="shared" si="302"/>
        <v>17.722172098810784</v>
      </c>
      <c r="N1547" s="13">
        <f t="shared" si="298"/>
        <v>10.987746701262687</v>
      </c>
      <c r="O1547" s="13">
        <f t="shared" si="299"/>
        <v>15.041061778428407</v>
      </c>
      <c r="Q1547">
        <v>14.012316217067999</v>
      </c>
    </row>
    <row r="1548" spans="1:17" x14ac:dyDescent="0.2">
      <c r="A1548" s="14">
        <f t="shared" si="300"/>
        <v>69093</v>
      </c>
      <c r="B1548" s="1">
        <f t="shared" si="292"/>
        <v>3</v>
      </c>
      <c r="F1548">
        <v>44.610776513280513</v>
      </c>
      <c r="G1548" s="13">
        <f t="shared" si="293"/>
        <v>1.9328678684934089</v>
      </c>
      <c r="H1548" s="13">
        <f t="shared" si="294"/>
        <v>42.677908644787102</v>
      </c>
      <c r="I1548" s="16">
        <f t="shared" si="301"/>
        <v>53.701949902885801</v>
      </c>
      <c r="J1548" s="13">
        <f t="shared" si="295"/>
        <v>39.451359786258671</v>
      </c>
      <c r="K1548" s="13">
        <f t="shared" si="296"/>
        <v>14.25059011662713</v>
      </c>
      <c r="L1548" s="13">
        <f t="shared" si="297"/>
        <v>3.1315925401017264</v>
      </c>
      <c r="M1548" s="13">
        <f t="shared" si="302"/>
        <v>9.866017937649822</v>
      </c>
      <c r="N1548" s="13">
        <f t="shared" si="298"/>
        <v>6.1169311213428896</v>
      </c>
      <c r="O1548" s="13">
        <f t="shared" si="299"/>
        <v>8.0497989898362992</v>
      </c>
      <c r="Q1548">
        <v>14.77576787902902</v>
      </c>
    </row>
    <row r="1549" spans="1:17" x14ac:dyDescent="0.2">
      <c r="A1549" s="14">
        <f t="shared" si="300"/>
        <v>69124</v>
      </c>
      <c r="B1549" s="1">
        <f t="shared" si="292"/>
        <v>4</v>
      </c>
      <c r="F1549">
        <v>7.1896841343716424</v>
      </c>
      <c r="G1549" s="13">
        <f t="shared" si="293"/>
        <v>0</v>
      </c>
      <c r="H1549" s="13">
        <f t="shared" si="294"/>
        <v>7.1896841343716424</v>
      </c>
      <c r="I1549" s="16">
        <f t="shared" si="301"/>
        <v>18.308681710897048</v>
      </c>
      <c r="J1549" s="13">
        <f t="shared" si="295"/>
        <v>17.82779189419005</v>
      </c>
      <c r="K1549" s="13">
        <f t="shared" si="296"/>
        <v>0.48088981670699837</v>
      </c>
      <c r="L1549" s="13">
        <f t="shared" si="297"/>
        <v>0</v>
      </c>
      <c r="M1549" s="13">
        <f t="shared" si="302"/>
        <v>3.7490868163069324</v>
      </c>
      <c r="N1549" s="13">
        <f t="shared" si="298"/>
        <v>2.3244338261102979</v>
      </c>
      <c r="O1549" s="13">
        <f t="shared" si="299"/>
        <v>2.3244338261102979</v>
      </c>
      <c r="Q1549">
        <v>19.007757784258569</v>
      </c>
    </row>
    <row r="1550" spans="1:17" x14ac:dyDescent="0.2">
      <c r="A1550" s="14">
        <f t="shared" si="300"/>
        <v>69154</v>
      </c>
      <c r="B1550" s="1">
        <f t="shared" si="292"/>
        <v>5</v>
      </c>
      <c r="F1550">
        <v>38.157422336598771</v>
      </c>
      <c r="G1550" s="13">
        <f t="shared" si="293"/>
        <v>1.211364771919373</v>
      </c>
      <c r="H1550" s="13">
        <f t="shared" si="294"/>
        <v>36.9460575646794</v>
      </c>
      <c r="I1550" s="16">
        <f t="shared" si="301"/>
        <v>37.426947381386398</v>
      </c>
      <c r="J1550" s="13">
        <f t="shared" si="295"/>
        <v>35.384935307890991</v>
      </c>
      <c r="K1550" s="13">
        <f t="shared" si="296"/>
        <v>2.0420120734954068</v>
      </c>
      <c r="L1550" s="13">
        <f t="shared" si="297"/>
        <v>0</v>
      </c>
      <c r="M1550" s="13">
        <f t="shared" si="302"/>
        <v>1.4246529901966345</v>
      </c>
      <c r="N1550" s="13">
        <f t="shared" si="298"/>
        <v>0.88328485392191336</v>
      </c>
      <c r="O1550" s="13">
        <f t="shared" si="299"/>
        <v>2.0946496258412863</v>
      </c>
      <c r="Q1550">
        <v>23.640192080080901</v>
      </c>
    </row>
    <row r="1551" spans="1:17" x14ac:dyDescent="0.2">
      <c r="A1551" s="14">
        <f t="shared" si="300"/>
        <v>69185</v>
      </c>
      <c r="B1551" s="1">
        <f t="shared" si="292"/>
        <v>6</v>
      </c>
      <c r="F1551">
        <v>1.1110768397120809</v>
      </c>
      <c r="G1551" s="13">
        <f t="shared" si="293"/>
        <v>0</v>
      </c>
      <c r="H1551" s="13">
        <f t="shared" si="294"/>
        <v>1.1110768397120809</v>
      </c>
      <c r="I1551" s="16">
        <f t="shared" si="301"/>
        <v>3.1530889132074877</v>
      </c>
      <c r="J1551" s="13">
        <f t="shared" si="295"/>
        <v>3.1517663742154864</v>
      </c>
      <c r="K1551" s="13">
        <f t="shared" si="296"/>
        <v>1.3225389920012987E-3</v>
      </c>
      <c r="L1551" s="13">
        <f t="shared" si="297"/>
        <v>0</v>
      </c>
      <c r="M1551" s="13">
        <f t="shared" si="302"/>
        <v>0.54136813627472113</v>
      </c>
      <c r="N1551" s="13">
        <f t="shared" si="298"/>
        <v>0.3356482444903271</v>
      </c>
      <c r="O1551" s="13">
        <f t="shared" si="299"/>
        <v>0.3356482444903271</v>
      </c>
      <c r="Q1551">
        <v>23.668948373720411</v>
      </c>
    </row>
    <row r="1552" spans="1:17" x14ac:dyDescent="0.2">
      <c r="A1552" s="14">
        <f t="shared" si="300"/>
        <v>69215</v>
      </c>
      <c r="B1552" s="1">
        <f t="shared" si="292"/>
        <v>7</v>
      </c>
      <c r="F1552">
        <v>10.055188196672161</v>
      </c>
      <c r="G1552" s="13">
        <f t="shared" si="293"/>
        <v>0</v>
      </c>
      <c r="H1552" s="13">
        <f t="shared" si="294"/>
        <v>10.055188196672161</v>
      </c>
      <c r="I1552" s="16">
        <f t="shared" si="301"/>
        <v>10.056510735664162</v>
      </c>
      <c r="J1552" s="13">
        <f t="shared" si="295"/>
        <v>10.025116203594196</v>
      </c>
      <c r="K1552" s="13">
        <f t="shared" si="296"/>
        <v>3.1394532069965564E-2</v>
      </c>
      <c r="L1552" s="13">
        <f t="shared" si="297"/>
        <v>0</v>
      </c>
      <c r="M1552" s="13">
        <f t="shared" si="302"/>
        <v>0.20571989178439404</v>
      </c>
      <c r="N1552" s="13">
        <f t="shared" si="298"/>
        <v>0.12754633290632431</v>
      </c>
      <c r="O1552" s="13">
        <f t="shared" si="299"/>
        <v>0.12754633290632431</v>
      </c>
      <c r="Q1552">
        <v>25.881652459036911</v>
      </c>
    </row>
    <row r="1553" spans="1:17" x14ac:dyDescent="0.2">
      <c r="A1553" s="14">
        <f t="shared" si="300"/>
        <v>69246</v>
      </c>
      <c r="B1553" s="1">
        <f t="shared" si="292"/>
        <v>8</v>
      </c>
      <c r="F1553">
        <v>1.3272456600331399</v>
      </c>
      <c r="G1553" s="13">
        <f t="shared" si="293"/>
        <v>0</v>
      </c>
      <c r="H1553" s="13">
        <f t="shared" si="294"/>
        <v>1.3272456600331399</v>
      </c>
      <c r="I1553" s="16">
        <f t="shared" si="301"/>
        <v>1.3586401921031055</v>
      </c>
      <c r="J1553" s="13">
        <f t="shared" si="295"/>
        <v>1.3585626490117833</v>
      </c>
      <c r="K1553" s="13">
        <f t="shared" si="296"/>
        <v>7.7543091322240798E-5</v>
      </c>
      <c r="L1553" s="13">
        <f t="shared" si="297"/>
        <v>0</v>
      </c>
      <c r="M1553" s="13">
        <f t="shared" si="302"/>
        <v>7.8173558878069732E-2</v>
      </c>
      <c r="N1553" s="13">
        <f t="shared" si="298"/>
        <v>4.8467606504403231E-2</v>
      </c>
      <c r="O1553" s="13">
        <f t="shared" si="299"/>
        <v>4.8467606504403231E-2</v>
      </c>
      <c r="Q1553">
        <v>25.902998898552919</v>
      </c>
    </row>
    <row r="1554" spans="1:17" x14ac:dyDescent="0.2">
      <c r="A1554" s="14">
        <f t="shared" si="300"/>
        <v>69277</v>
      </c>
      <c r="B1554" s="1">
        <f t="shared" si="292"/>
        <v>9</v>
      </c>
      <c r="F1554">
        <v>25.581344759673541</v>
      </c>
      <c r="G1554" s="13">
        <f t="shared" si="293"/>
        <v>0</v>
      </c>
      <c r="H1554" s="13">
        <f t="shared" si="294"/>
        <v>25.581344759673541</v>
      </c>
      <c r="I1554" s="16">
        <f t="shared" si="301"/>
        <v>25.581422302764864</v>
      </c>
      <c r="J1554" s="13">
        <f t="shared" si="295"/>
        <v>25.070335228451693</v>
      </c>
      <c r="K1554" s="13">
        <f t="shared" si="296"/>
        <v>0.51108707431317058</v>
      </c>
      <c r="L1554" s="13">
        <f t="shared" si="297"/>
        <v>0</v>
      </c>
      <c r="M1554" s="13">
        <f t="shared" si="302"/>
        <v>2.9705952373666501E-2</v>
      </c>
      <c r="N1554" s="13">
        <f t="shared" si="298"/>
        <v>1.8417690471673232E-2</v>
      </c>
      <c r="O1554" s="13">
        <f t="shared" si="299"/>
        <v>1.8417690471673232E-2</v>
      </c>
      <c r="Q1554">
        <v>25.77617200000001</v>
      </c>
    </row>
    <row r="1555" spans="1:17" x14ac:dyDescent="0.2">
      <c r="A1555" s="14">
        <f t="shared" si="300"/>
        <v>69307</v>
      </c>
      <c r="B1555" s="1">
        <f t="shared" si="292"/>
        <v>10</v>
      </c>
      <c r="F1555">
        <v>22.663625239036818</v>
      </c>
      <c r="G1555" s="13">
        <f t="shared" si="293"/>
        <v>0</v>
      </c>
      <c r="H1555" s="13">
        <f t="shared" si="294"/>
        <v>22.663625239036818</v>
      </c>
      <c r="I1555" s="16">
        <f t="shared" si="301"/>
        <v>23.174712313349989</v>
      </c>
      <c r="J1555" s="13">
        <f t="shared" si="295"/>
        <v>22.541448488816698</v>
      </c>
      <c r="K1555" s="13">
        <f t="shared" si="296"/>
        <v>0.63326382453329089</v>
      </c>
      <c r="L1555" s="13">
        <f t="shared" si="297"/>
        <v>0</v>
      </c>
      <c r="M1555" s="13">
        <f t="shared" si="302"/>
        <v>1.1288261901993269E-2</v>
      </c>
      <c r="N1555" s="13">
        <f t="shared" si="298"/>
        <v>6.9987223792358265E-3</v>
      </c>
      <c r="O1555" s="13">
        <f t="shared" si="299"/>
        <v>6.9987223792358265E-3</v>
      </c>
      <c r="Q1555">
        <v>22.046875352538681</v>
      </c>
    </row>
    <row r="1556" spans="1:17" x14ac:dyDescent="0.2">
      <c r="A1556" s="14">
        <f t="shared" si="300"/>
        <v>69338</v>
      </c>
      <c r="B1556" s="1">
        <f t="shared" si="292"/>
        <v>11</v>
      </c>
      <c r="F1556">
        <v>32.665496938662301</v>
      </c>
      <c r="G1556" s="13">
        <f t="shared" si="293"/>
        <v>0.59735210931324123</v>
      </c>
      <c r="H1556" s="13">
        <f t="shared" si="294"/>
        <v>32.068144829349059</v>
      </c>
      <c r="I1556" s="16">
        <f t="shared" si="301"/>
        <v>32.701408653882353</v>
      </c>
      <c r="J1556" s="13">
        <f t="shared" si="295"/>
        <v>29.941431607305507</v>
      </c>
      <c r="K1556" s="13">
        <f t="shared" si="296"/>
        <v>2.7599770465768465</v>
      </c>
      <c r="L1556" s="13">
        <f t="shared" si="297"/>
        <v>0</v>
      </c>
      <c r="M1556" s="13">
        <f t="shared" si="302"/>
        <v>4.2895395227574426E-3</v>
      </c>
      <c r="N1556" s="13">
        <f t="shared" si="298"/>
        <v>2.6595145041096143E-3</v>
      </c>
      <c r="O1556" s="13">
        <f t="shared" si="299"/>
        <v>0.60001162381735085</v>
      </c>
      <c r="Q1556">
        <v>18.298104165160741</v>
      </c>
    </row>
    <row r="1557" spans="1:17" x14ac:dyDescent="0.2">
      <c r="A1557" s="14">
        <f t="shared" si="300"/>
        <v>69368</v>
      </c>
      <c r="B1557" s="1">
        <f t="shared" si="292"/>
        <v>12</v>
      </c>
      <c r="F1557">
        <v>83.418329083327592</v>
      </c>
      <c r="G1557" s="13">
        <f t="shared" si="293"/>
        <v>6.2716610887573383</v>
      </c>
      <c r="H1557" s="13">
        <f t="shared" si="294"/>
        <v>77.146667994570251</v>
      </c>
      <c r="I1557" s="16">
        <f t="shared" si="301"/>
        <v>79.906645041147101</v>
      </c>
      <c r="J1557" s="13">
        <f t="shared" si="295"/>
        <v>45.412791016565706</v>
      </c>
      <c r="K1557" s="13">
        <f t="shared" si="296"/>
        <v>34.493854024581395</v>
      </c>
      <c r="L1557" s="13">
        <f t="shared" si="297"/>
        <v>23.523700771507141</v>
      </c>
      <c r="M1557" s="13">
        <f t="shared" si="302"/>
        <v>23.52533079652579</v>
      </c>
      <c r="N1557" s="13">
        <f t="shared" si="298"/>
        <v>14.58570509384599</v>
      </c>
      <c r="O1557" s="13">
        <f t="shared" si="299"/>
        <v>20.857366182603329</v>
      </c>
      <c r="Q1557">
        <v>14.023251299514151</v>
      </c>
    </row>
    <row r="1558" spans="1:17" x14ac:dyDescent="0.2">
      <c r="A1558" s="14">
        <f t="shared" si="300"/>
        <v>69399</v>
      </c>
      <c r="B1558" s="1">
        <f t="shared" si="292"/>
        <v>1</v>
      </c>
      <c r="F1558">
        <v>83.447663921334566</v>
      </c>
      <c r="G1558" s="13">
        <f t="shared" si="293"/>
        <v>6.2749408059214771</v>
      </c>
      <c r="H1558" s="13">
        <f t="shared" si="294"/>
        <v>77.172723115413092</v>
      </c>
      <c r="I1558" s="16">
        <f t="shared" si="301"/>
        <v>88.14287636848735</v>
      </c>
      <c r="J1558" s="13">
        <f t="shared" si="295"/>
        <v>50.481443062528129</v>
      </c>
      <c r="K1558" s="13">
        <f t="shared" si="296"/>
        <v>37.661433305959221</v>
      </c>
      <c r="L1558" s="13">
        <f t="shared" si="297"/>
        <v>26.714570575463657</v>
      </c>
      <c r="M1558" s="13">
        <f t="shared" si="302"/>
        <v>35.654196278143459</v>
      </c>
      <c r="N1558" s="13">
        <f t="shared" si="298"/>
        <v>22.105601692448946</v>
      </c>
      <c r="O1558" s="13">
        <f t="shared" si="299"/>
        <v>28.380542498370424</v>
      </c>
      <c r="Q1558">
        <v>15.598635648994691</v>
      </c>
    </row>
    <row r="1559" spans="1:17" x14ac:dyDescent="0.2">
      <c r="A1559" s="14">
        <f t="shared" si="300"/>
        <v>69430</v>
      </c>
      <c r="B1559" s="1">
        <f t="shared" si="292"/>
        <v>2</v>
      </c>
      <c r="F1559">
        <v>44.605602549019501</v>
      </c>
      <c r="G1559" s="13">
        <f t="shared" si="293"/>
        <v>1.9322894047776915</v>
      </c>
      <c r="H1559" s="13">
        <f t="shared" si="294"/>
        <v>42.67331314424181</v>
      </c>
      <c r="I1559" s="16">
        <f t="shared" si="301"/>
        <v>53.620175874737384</v>
      </c>
      <c r="J1559" s="13">
        <f t="shared" si="295"/>
        <v>39.308031590034133</v>
      </c>
      <c r="K1559" s="13">
        <f t="shared" si="296"/>
        <v>14.312144284703251</v>
      </c>
      <c r="L1559" s="13">
        <f t="shared" si="297"/>
        <v>3.1935993026084963</v>
      </c>
      <c r="M1559" s="13">
        <f t="shared" si="302"/>
        <v>16.74219388830301</v>
      </c>
      <c r="N1559" s="13">
        <f t="shared" si="298"/>
        <v>10.380160210747865</v>
      </c>
      <c r="O1559" s="13">
        <f t="shared" si="299"/>
        <v>12.312449615525557</v>
      </c>
      <c r="Q1559">
        <v>14.687865593548389</v>
      </c>
    </row>
    <row r="1560" spans="1:17" x14ac:dyDescent="0.2">
      <c r="A1560" s="14">
        <f t="shared" si="300"/>
        <v>69458</v>
      </c>
      <c r="B1560" s="1">
        <f t="shared" si="292"/>
        <v>3</v>
      </c>
      <c r="F1560">
        <v>1.332486243397957</v>
      </c>
      <c r="G1560" s="13">
        <f t="shared" si="293"/>
        <v>0</v>
      </c>
      <c r="H1560" s="13">
        <f t="shared" si="294"/>
        <v>1.332486243397957</v>
      </c>
      <c r="I1560" s="16">
        <f t="shared" si="301"/>
        <v>12.451031225492713</v>
      </c>
      <c r="J1560" s="13">
        <f t="shared" si="295"/>
        <v>12.215648634875372</v>
      </c>
      <c r="K1560" s="13">
        <f t="shared" si="296"/>
        <v>0.23538259061734124</v>
      </c>
      <c r="L1560" s="13">
        <f t="shared" si="297"/>
        <v>0</v>
      </c>
      <c r="M1560" s="13">
        <f t="shared" si="302"/>
        <v>6.3620336775551447</v>
      </c>
      <c r="N1560" s="13">
        <f t="shared" si="298"/>
        <v>3.9444608800841898</v>
      </c>
      <c r="O1560" s="13">
        <f t="shared" si="299"/>
        <v>3.9444608800841898</v>
      </c>
      <c r="Q1560">
        <v>15.951645348254409</v>
      </c>
    </row>
    <row r="1561" spans="1:17" x14ac:dyDescent="0.2">
      <c r="A1561" s="14">
        <f t="shared" si="300"/>
        <v>69489</v>
      </c>
      <c r="B1561" s="1">
        <f t="shared" si="292"/>
        <v>4</v>
      </c>
      <c r="F1561">
        <v>1.701837082409807</v>
      </c>
      <c r="G1561" s="13">
        <f t="shared" si="293"/>
        <v>0</v>
      </c>
      <c r="H1561" s="13">
        <f t="shared" si="294"/>
        <v>1.701837082409807</v>
      </c>
      <c r="I1561" s="16">
        <f t="shared" si="301"/>
        <v>1.9372196730271483</v>
      </c>
      <c r="J1561" s="13">
        <f t="shared" si="295"/>
        <v>1.9366679664727369</v>
      </c>
      <c r="K1561" s="13">
        <f t="shared" si="296"/>
        <v>5.5170655441139083E-4</v>
      </c>
      <c r="L1561" s="13">
        <f t="shared" si="297"/>
        <v>0</v>
      </c>
      <c r="M1561" s="13">
        <f t="shared" si="302"/>
        <v>2.4175727974709549</v>
      </c>
      <c r="N1561" s="13">
        <f t="shared" si="298"/>
        <v>1.4988951344319921</v>
      </c>
      <c r="O1561" s="13">
        <f t="shared" si="299"/>
        <v>1.4988951344319921</v>
      </c>
      <c r="Q1561">
        <v>19.51327833761534</v>
      </c>
    </row>
    <row r="1562" spans="1:17" x14ac:dyDescent="0.2">
      <c r="A1562" s="14">
        <f t="shared" si="300"/>
        <v>69519</v>
      </c>
      <c r="B1562" s="1">
        <f t="shared" si="292"/>
        <v>5</v>
      </c>
      <c r="F1562">
        <v>1.906143325636571</v>
      </c>
      <c r="G1562" s="13">
        <f t="shared" si="293"/>
        <v>0</v>
      </c>
      <c r="H1562" s="13">
        <f t="shared" si="294"/>
        <v>1.906143325636571</v>
      </c>
      <c r="I1562" s="16">
        <f t="shared" si="301"/>
        <v>1.9066950321909824</v>
      </c>
      <c r="J1562" s="13">
        <f t="shared" si="295"/>
        <v>1.906206983118534</v>
      </c>
      <c r="K1562" s="13">
        <f t="shared" si="296"/>
        <v>4.8804907244837104E-4</v>
      </c>
      <c r="L1562" s="13">
        <f t="shared" si="297"/>
        <v>0</v>
      </c>
      <c r="M1562" s="13">
        <f t="shared" si="302"/>
        <v>0.91867766303896281</v>
      </c>
      <c r="N1562" s="13">
        <f t="shared" si="298"/>
        <v>0.56958015108415694</v>
      </c>
      <c r="O1562" s="13">
        <f t="shared" si="299"/>
        <v>0.56958015108415694</v>
      </c>
      <c r="Q1562">
        <v>20.042663737280961</v>
      </c>
    </row>
    <row r="1563" spans="1:17" x14ac:dyDescent="0.2">
      <c r="A1563" s="14">
        <f t="shared" si="300"/>
        <v>69550</v>
      </c>
      <c r="B1563" s="1">
        <f t="shared" si="292"/>
        <v>6</v>
      </c>
      <c r="F1563">
        <v>27.81978380650003</v>
      </c>
      <c r="G1563" s="13">
        <f t="shared" si="293"/>
        <v>5.5587790442048923E-2</v>
      </c>
      <c r="H1563" s="13">
        <f t="shared" si="294"/>
        <v>27.76419601605798</v>
      </c>
      <c r="I1563" s="16">
        <f t="shared" si="301"/>
        <v>27.764684065130428</v>
      </c>
      <c r="J1563" s="13">
        <f t="shared" si="295"/>
        <v>26.760741273462283</v>
      </c>
      <c r="K1563" s="13">
        <f t="shared" si="296"/>
        <v>1.0039427916681447</v>
      </c>
      <c r="L1563" s="13">
        <f t="shared" si="297"/>
        <v>0</v>
      </c>
      <c r="M1563" s="13">
        <f t="shared" si="302"/>
        <v>0.34909751195480587</v>
      </c>
      <c r="N1563" s="13">
        <f t="shared" si="298"/>
        <v>0.21644045741197965</v>
      </c>
      <c r="O1563" s="13">
        <f t="shared" si="299"/>
        <v>0.27202824785402857</v>
      </c>
      <c r="Q1563">
        <v>22.52568848281026</v>
      </c>
    </row>
    <row r="1564" spans="1:17" x14ac:dyDescent="0.2">
      <c r="A1564" s="14">
        <f t="shared" si="300"/>
        <v>69580</v>
      </c>
      <c r="B1564" s="1">
        <f t="shared" si="292"/>
        <v>7</v>
      </c>
      <c r="F1564">
        <v>13.45943386850141</v>
      </c>
      <c r="G1564" s="13">
        <f t="shared" si="293"/>
        <v>0</v>
      </c>
      <c r="H1564" s="13">
        <f t="shared" si="294"/>
        <v>13.45943386850141</v>
      </c>
      <c r="I1564" s="16">
        <f t="shared" si="301"/>
        <v>14.463376660169555</v>
      </c>
      <c r="J1564" s="13">
        <f t="shared" si="295"/>
        <v>14.377541836021436</v>
      </c>
      <c r="K1564" s="13">
        <f t="shared" si="296"/>
        <v>8.5834824148118827E-2</v>
      </c>
      <c r="L1564" s="13">
        <f t="shared" si="297"/>
        <v>0</v>
      </c>
      <c r="M1564" s="13">
        <f t="shared" si="302"/>
        <v>0.13265705454282622</v>
      </c>
      <c r="N1564" s="13">
        <f t="shared" si="298"/>
        <v>8.2247373816552255E-2</v>
      </c>
      <c r="O1564" s="13">
        <f t="shared" si="299"/>
        <v>8.2247373816552255E-2</v>
      </c>
      <c r="Q1564">
        <v>26.462339125764469</v>
      </c>
    </row>
    <row r="1565" spans="1:17" x14ac:dyDescent="0.2">
      <c r="A1565" s="14">
        <f t="shared" si="300"/>
        <v>69611</v>
      </c>
      <c r="B1565" s="1">
        <f t="shared" si="292"/>
        <v>8</v>
      </c>
      <c r="F1565">
        <v>6.4183351549952956</v>
      </c>
      <c r="G1565" s="13">
        <f t="shared" si="293"/>
        <v>0</v>
      </c>
      <c r="H1565" s="13">
        <f t="shared" si="294"/>
        <v>6.4183351549952956</v>
      </c>
      <c r="I1565" s="16">
        <f t="shared" si="301"/>
        <v>6.5041699791434144</v>
      </c>
      <c r="J1565" s="13">
        <f t="shared" si="295"/>
        <v>6.4956599634779888</v>
      </c>
      <c r="K1565" s="13">
        <f t="shared" si="296"/>
        <v>8.5100156654256409E-3</v>
      </c>
      <c r="L1565" s="13">
        <f t="shared" si="297"/>
        <v>0</v>
      </c>
      <c r="M1565" s="13">
        <f t="shared" si="302"/>
        <v>5.040968072627397E-2</v>
      </c>
      <c r="N1565" s="13">
        <f t="shared" si="298"/>
        <v>3.1254002050289859E-2</v>
      </c>
      <c r="O1565" s="13">
        <f t="shared" si="299"/>
        <v>3.1254002050289859E-2</v>
      </c>
      <c r="Q1565">
        <v>25.887340000000009</v>
      </c>
    </row>
    <row r="1566" spans="1:17" x14ac:dyDescent="0.2">
      <c r="A1566" s="14">
        <f t="shared" si="300"/>
        <v>69642</v>
      </c>
      <c r="B1566" s="1">
        <f t="shared" si="292"/>
        <v>9</v>
      </c>
      <c r="F1566">
        <v>28.50234520134758</v>
      </c>
      <c r="G1566" s="13">
        <f t="shared" si="293"/>
        <v>0.13190006875521976</v>
      </c>
      <c r="H1566" s="13">
        <f t="shared" si="294"/>
        <v>28.370445132592362</v>
      </c>
      <c r="I1566" s="16">
        <f t="shared" si="301"/>
        <v>28.378955148257788</v>
      </c>
      <c r="J1566" s="13">
        <f t="shared" si="295"/>
        <v>27.746838790558428</v>
      </c>
      <c r="K1566" s="13">
        <f t="shared" si="296"/>
        <v>0.63211635769935981</v>
      </c>
      <c r="L1566" s="13">
        <f t="shared" si="297"/>
        <v>0</v>
      </c>
      <c r="M1566" s="13">
        <f t="shared" si="302"/>
        <v>1.9155678675984111E-2</v>
      </c>
      <c r="N1566" s="13">
        <f t="shared" si="298"/>
        <v>1.1876520779110149E-2</v>
      </c>
      <c r="O1566" s="13">
        <f t="shared" si="299"/>
        <v>0.1437765895343299</v>
      </c>
      <c r="Q1566">
        <v>26.466087507654429</v>
      </c>
    </row>
    <row r="1567" spans="1:17" x14ac:dyDescent="0.2">
      <c r="A1567" s="14">
        <f t="shared" si="300"/>
        <v>69672</v>
      </c>
      <c r="B1567" s="1">
        <f t="shared" si="292"/>
        <v>10</v>
      </c>
      <c r="F1567">
        <v>37.391635502252903</v>
      </c>
      <c r="G1567" s="13">
        <f t="shared" si="293"/>
        <v>1.1257476560492083</v>
      </c>
      <c r="H1567" s="13">
        <f t="shared" si="294"/>
        <v>36.265887846203697</v>
      </c>
      <c r="I1567" s="16">
        <f t="shared" si="301"/>
        <v>36.898004203903056</v>
      </c>
      <c r="J1567" s="13">
        <f t="shared" si="295"/>
        <v>34.592408490943285</v>
      </c>
      <c r="K1567" s="13">
        <f t="shared" si="296"/>
        <v>2.3055957129597715</v>
      </c>
      <c r="L1567" s="13">
        <f t="shared" si="297"/>
        <v>0</v>
      </c>
      <c r="M1567" s="13">
        <f t="shared" si="302"/>
        <v>7.2791578968739619E-3</v>
      </c>
      <c r="N1567" s="13">
        <f t="shared" si="298"/>
        <v>4.5130778960618565E-3</v>
      </c>
      <c r="O1567" s="13">
        <f t="shared" si="299"/>
        <v>1.1302607339452702</v>
      </c>
      <c r="Q1567">
        <v>22.382998419960689</v>
      </c>
    </row>
    <row r="1568" spans="1:17" x14ac:dyDescent="0.2">
      <c r="A1568" s="14">
        <f t="shared" si="300"/>
        <v>69703</v>
      </c>
      <c r="B1568" s="1">
        <f t="shared" si="292"/>
        <v>11</v>
      </c>
      <c r="F1568">
        <v>64.333428630786827</v>
      </c>
      <c r="G1568" s="13">
        <f t="shared" si="293"/>
        <v>4.1379156910429824</v>
      </c>
      <c r="H1568" s="13">
        <f t="shared" si="294"/>
        <v>60.195512939743843</v>
      </c>
      <c r="I1568" s="16">
        <f t="shared" si="301"/>
        <v>62.501108652703614</v>
      </c>
      <c r="J1568" s="13">
        <f t="shared" si="295"/>
        <v>47.286047518328544</v>
      </c>
      <c r="K1568" s="13">
        <f t="shared" si="296"/>
        <v>15.21506113437507</v>
      </c>
      <c r="L1568" s="13">
        <f t="shared" si="297"/>
        <v>4.103155103796885</v>
      </c>
      <c r="M1568" s="13">
        <f t="shared" si="302"/>
        <v>4.1059211837976965</v>
      </c>
      <c r="N1568" s="13">
        <f t="shared" si="298"/>
        <v>2.5456711339545719</v>
      </c>
      <c r="O1568" s="13">
        <f t="shared" si="299"/>
        <v>6.6835868249975547</v>
      </c>
      <c r="Q1568">
        <v>17.882966057585332</v>
      </c>
    </row>
    <row r="1569" spans="1:17" x14ac:dyDescent="0.2">
      <c r="A1569" s="14">
        <f t="shared" si="300"/>
        <v>69733</v>
      </c>
      <c r="B1569" s="1">
        <f t="shared" si="292"/>
        <v>12</v>
      </c>
      <c r="F1569">
        <v>56.627767251653893</v>
      </c>
      <c r="G1569" s="13">
        <f t="shared" si="293"/>
        <v>3.2764011369085777</v>
      </c>
      <c r="H1569" s="13">
        <f t="shared" si="294"/>
        <v>53.351366114745318</v>
      </c>
      <c r="I1569" s="16">
        <f t="shared" si="301"/>
        <v>64.463272145323501</v>
      </c>
      <c r="J1569" s="13">
        <f t="shared" si="295"/>
        <v>45.335875868400144</v>
      </c>
      <c r="K1569" s="13">
        <f t="shared" si="296"/>
        <v>19.127396276923356</v>
      </c>
      <c r="L1569" s="13">
        <f t="shared" si="297"/>
        <v>8.0442567970385088</v>
      </c>
      <c r="M1569" s="13">
        <f t="shared" si="302"/>
        <v>9.6045068468816321</v>
      </c>
      <c r="N1569" s="13">
        <f t="shared" si="298"/>
        <v>5.954794245066612</v>
      </c>
      <c r="O1569" s="13">
        <f t="shared" si="299"/>
        <v>9.2311953819751906</v>
      </c>
      <c r="Q1569">
        <v>16.097777455736232</v>
      </c>
    </row>
    <row r="1570" spans="1:17" x14ac:dyDescent="0.2">
      <c r="A1570" s="14">
        <f t="shared" si="300"/>
        <v>69764</v>
      </c>
      <c r="B1570" s="1">
        <f t="shared" si="292"/>
        <v>1</v>
      </c>
      <c r="F1570">
        <v>38.028398541021502</v>
      </c>
      <c r="G1570" s="13">
        <f t="shared" si="293"/>
        <v>1.196939549702823</v>
      </c>
      <c r="H1570" s="13">
        <f t="shared" si="294"/>
        <v>36.831458991318677</v>
      </c>
      <c r="I1570" s="16">
        <f t="shared" si="301"/>
        <v>47.914598471203526</v>
      </c>
      <c r="J1570" s="13">
        <f t="shared" si="295"/>
        <v>36.993269096522127</v>
      </c>
      <c r="K1570" s="13">
        <f t="shared" si="296"/>
        <v>10.921329374681399</v>
      </c>
      <c r="L1570" s="13">
        <f t="shared" si="297"/>
        <v>0</v>
      </c>
      <c r="M1570" s="13">
        <f t="shared" si="302"/>
        <v>3.6497126018150201</v>
      </c>
      <c r="N1570" s="13">
        <f t="shared" si="298"/>
        <v>2.2628218131253126</v>
      </c>
      <c r="O1570" s="13">
        <f t="shared" si="299"/>
        <v>3.4597613628281358</v>
      </c>
      <c r="Q1570">
        <v>14.790419593548391</v>
      </c>
    </row>
    <row r="1571" spans="1:17" x14ac:dyDescent="0.2">
      <c r="A1571" s="14">
        <f t="shared" si="300"/>
        <v>69795</v>
      </c>
      <c r="B1571" s="1">
        <f t="shared" si="292"/>
        <v>2</v>
      </c>
      <c r="F1571">
        <v>16.498409850394289</v>
      </c>
      <c r="G1571" s="13">
        <f t="shared" si="293"/>
        <v>0</v>
      </c>
      <c r="H1571" s="13">
        <f t="shared" si="294"/>
        <v>16.498409850394289</v>
      </c>
      <c r="I1571" s="16">
        <f t="shared" si="301"/>
        <v>27.419739225075688</v>
      </c>
      <c r="J1571" s="13">
        <f t="shared" si="295"/>
        <v>24.826254905285765</v>
      </c>
      <c r="K1571" s="13">
        <f t="shared" si="296"/>
        <v>2.5934843197899227</v>
      </c>
      <c r="L1571" s="13">
        <f t="shared" si="297"/>
        <v>0</v>
      </c>
      <c r="M1571" s="13">
        <f t="shared" si="302"/>
        <v>1.3868907886897075</v>
      </c>
      <c r="N1571" s="13">
        <f t="shared" si="298"/>
        <v>0.85987228898761869</v>
      </c>
      <c r="O1571" s="13">
        <f t="shared" si="299"/>
        <v>0.85987228898761869</v>
      </c>
      <c r="Q1571">
        <v>14.85754643506554</v>
      </c>
    </row>
    <row r="1572" spans="1:17" x14ac:dyDescent="0.2">
      <c r="A1572" s="14">
        <f t="shared" si="300"/>
        <v>69823</v>
      </c>
      <c r="B1572" s="1">
        <f t="shared" si="292"/>
        <v>3</v>
      </c>
      <c r="F1572">
        <v>85.440659165837232</v>
      </c>
      <c r="G1572" s="13">
        <f t="shared" si="293"/>
        <v>6.4977632639793086</v>
      </c>
      <c r="H1572" s="13">
        <f t="shared" si="294"/>
        <v>78.942895901857923</v>
      </c>
      <c r="I1572" s="16">
        <f t="shared" si="301"/>
        <v>81.536380221647846</v>
      </c>
      <c r="J1572" s="13">
        <f t="shared" si="295"/>
        <v>49.561519029200632</v>
      </c>
      <c r="K1572" s="13">
        <f t="shared" si="296"/>
        <v>31.974861192447214</v>
      </c>
      <c r="L1572" s="13">
        <f t="shared" si="297"/>
        <v>20.986186332107348</v>
      </c>
      <c r="M1572" s="13">
        <f t="shared" si="302"/>
        <v>21.513204831809439</v>
      </c>
      <c r="N1572" s="13">
        <f t="shared" si="298"/>
        <v>13.338186995721852</v>
      </c>
      <c r="O1572" s="13">
        <f t="shared" si="299"/>
        <v>19.835950259701161</v>
      </c>
      <c r="Q1572">
        <v>15.790984923976479</v>
      </c>
    </row>
    <row r="1573" spans="1:17" x14ac:dyDescent="0.2">
      <c r="A1573" s="14">
        <f t="shared" si="300"/>
        <v>69854</v>
      </c>
      <c r="B1573" s="1">
        <f t="shared" si="292"/>
        <v>4</v>
      </c>
      <c r="F1573">
        <v>34.473991596752072</v>
      </c>
      <c r="G1573" s="13">
        <f t="shared" si="293"/>
        <v>0.79954688434421695</v>
      </c>
      <c r="H1573" s="13">
        <f t="shared" si="294"/>
        <v>33.674444712407855</v>
      </c>
      <c r="I1573" s="16">
        <f t="shared" si="301"/>
        <v>44.663119572747718</v>
      </c>
      <c r="J1573" s="13">
        <f t="shared" si="295"/>
        <v>37.644219070545212</v>
      </c>
      <c r="K1573" s="13">
        <f t="shared" si="296"/>
        <v>7.0189005022025057</v>
      </c>
      <c r="L1573" s="13">
        <f t="shared" si="297"/>
        <v>0</v>
      </c>
      <c r="M1573" s="13">
        <f t="shared" si="302"/>
        <v>8.1750178360875871</v>
      </c>
      <c r="N1573" s="13">
        <f t="shared" si="298"/>
        <v>5.0685110583743036</v>
      </c>
      <c r="O1573" s="13">
        <f t="shared" si="299"/>
        <v>5.8680579427185204</v>
      </c>
      <c r="Q1573">
        <v>17.412745279228432</v>
      </c>
    </row>
    <row r="1574" spans="1:17" x14ac:dyDescent="0.2">
      <c r="A1574" s="14">
        <f t="shared" si="300"/>
        <v>69884</v>
      </c>
      <c r="B1574" s="1">
        <f t="shared" si="292"/>
        <v>5</v>
      </c>
      <c r="F1574">
        <v>31.358482638743521</v>
      </c>
      <c r="G1574" s="13">
        <f t="shared" si="293"/>
        <v>0.45122424481986001</v>
      </c>
      <c r="H1574" s="13">
        <f t="shared" si="294"/>
        <v>30.907258393923662</v>
      </c>
      <c r="I1574" s="16">
        <f t="shared" si="301"/>
        <v>37.926158896126168</v>
      </c>
      <c r="J1574" s="13">
        <f t="shared" si="295"/>
        <v>34.540930679133268</v>
      </c>
      <c r="K1574" s="13">
        <f t="shared" si="296"/>
        <v>3.3852282169928998</v>
      </c>
      <c r="L1574" s="13">
        <f t="shared" si="297"/>
        <v>0</v>
      </c>
      <c r="M1574" s="13">
        <f t="shared" si="302"/>
        <v>3.1065067777132835</v>
      </c>
      <c r="N1574" s="13">
        <f t="shared" si="298"/>
        <v>1.9260342021822359</v>
      </c>
      <c r="O1574" s="13">
        <f t="shared" si="299"/>
        <v>2.3772584470020961</v>
      </c>
      <c r="Q1574">
        <v>19.939186909209731</v>
      </c>
    </row>
    <row r="1575" spans="1:17" x14ac:dyDescent="0.2">
      <c r="A1575" s="14">
        <f t="shared" si="300"/>
        <v>69915</v>
      </c>
      <c r="B1575" s="1">
        <f t="shared" si="292"/>
        <v>6</v>
      </c>
      <c r="F1575">
        <v>1.356226225184068</v>
      </c>
      <c r="G1575" s="13">
        <f t="shared" si="293"/>
        <v>0</v>
      </c>
      <c r="H1575" s="13">
        <f t="shared" si="294"/>
        <v>1.356226225184068</v>
      </c>
      <c r="I1575" s="16">
        <f t="shared" si="301"/>
        <v>4.741454442176968</v>
      </c>
      <c r="J1575" s="13">
        <f t="shared" si="295"/>
        <v>4.7348041511146652</v>
      </c>
      <c r="K1575" s="13">
        <f t="shared" si="296"/>
        <v>6.6502910623027489E-3</v>
      </c>
      <c r="L1575" s="13">
        <f t="shared" si="297"/>
        <v>0</v>
      </c>
      <c r="M1575" s="13">
        <f t="shared" si="302"/>
        <v>1.1804725755310477</v>
      </c>
      <c r="N1575" s="13">
        <f t="shared" si="298"/>
        <v>0.73189299682924958</v>
      </c>
      <c r="O1575" s="13">
        <f t="shared" si="299"/>
        <v>0.73189299682924958</v>
      </c>
      <c r="Q1575">
        <v>20.884307314711471</v>
      </c>
    </row>
    <row r="1576" spans="1:17" x14ac:dyDescent="0.2">
      <c r="A1576" s="14">
        <f t="shared" si="300"/>
        <v>69945</v>
      </c>
      <c r="B1576" s="1">
        <f t="shared" si="292"/>
        <v>7</v>
      </c>
      <c r="F1576">
        <v>3.9333559946246961</v>
      </c>
      <c r="G1576" s="13">
        <f t="shared" si="293"/>
        <v>0</v>
      </c>
      <c r="H1576" s="13">
        <f t="shared" si="294"/>
        <v>3.9333559946246961</v>
      </c>
      <c r="I1576" s="16">
        <f t="shared" si="301"/>
        <v>3.9400062856869988</v>
      </c>
      <c r="J1576" s="13">
        <f t="shared" si="295"/>
        <v>3.9382263308885315</v>
      </c>
      <c r="K1576" s="13">
        <f t="shared" si="296"/>
        <v>1.7799547984673758E-3</v>
      </c>
      <c r="L1576" s="13">
        <f t="shared" si="297"/>
        <v>0</v>
      </c>
      <c r="M1576" s="13">
        <f t="shared" si="302"/>
        <v>0.4485795787017981</v>
      </c>
      <c r="N1576" s="13">
        <f t="shared" si="298"/>
        <v>0.2781193387951148</v>
      </c>
      <c r="O1576" s="13">
        <f t="shared" si="299"/>
        <v>0.2781193387951148</v>
      </c>
      <c r="Q1576">
        <v>26.337386000000009</v>
      </c>
    </row>
    <row r="1577" spans="1:17" x14ac:dyDescent="0.2">
      <c r="A1577" s="14">
        <f t="shared" si="300"/>
        <v>69976</v>
      </c>
      <c r="B1577" s="1">
        <f t="shared" si="292"/>
        <v>8</v>
      </c>
      <c r="F1577">
        <v>3.7371465101983898</v>
      </c>
      <c r="G1577" s="13">
        <f t="shared" si="293"/>
        <v>0</v>
      </c>
      <c r="H1577" s="13">
        <f t="shared" si="294"/>
        <v>3.7371465101983898</v>
      </c>
      <c r="I1577" s="16">
        <f t="shared" si="301"/>
        <v>3.7389264649968572</v>
      </c>
      <c r="J1577" s="13">
        <f t="shared" si="295"/>
        <v>3.7372008247107895</v>
      </c>
      <c r="K1577" s="13">
        <f t="shared" si="296"/>
        <v>1.7256402860676978E-3</v>
      </c>
      <c r="L1577" s="13">
        <f t="shared" si="297"/>
        <v>0</v>
      </c>
      <c r="M1577" s="13">
        <f t="shared" si="302"/>
        <v>0.1704602399066833</v>
      </c>
      <c r="N1577" s="13">
        <f t="shared" si="298"/>
        <v>0.10568534874214365</v>
      </c>
      <c r="O1577" s="13">
        <f t="shared" si="299"/>
        <v>0.10568534874214365</v>
      </c>
      <c r="Q1577">
        <v>25.42537277122284</v>
      </c>
    </row>
    <row r="1578" spans="1:17" x14ac:dyDescent="0.2">
      <c r="A1578" s="14">
        <f t="shared" si="300"/>
        <v>70007</v>
      </c>
      <c r="B1578" s="1">
        <f t="shared" ref="B1578:B1641" si="303">B1566</f>
        <v>9</v>
      </c>
      <c r="F1578">
        <v>8.2796890638938425</v>
      </c>
      <c r="G1578" s="13">
        <f t="shared" si="293"/>
        <v>0</v>
      </c>
      <c r="H1578" s="13">
        <f t="shared" si="294"/>
        <v>8.2796890638938425</v>
      </c>
      <c r="I1578" s="16">
        <f t="shared" si="301"/>
        <v>8.2814147041799107</v>
      </c>
      <c r="J1578" s="13">
        <f t="shared" si="295"/>
        <v>8.2603019830540525</v>
      </c>
      <c r="K1578" s="13">
        <f t="shared" si="296"/>
        <v>2.1112721125858158E-2</v>
      </c>
      <c r="L1578" s="13">
        <f t="shared" si="297"/>
        <v>0</v>
      </c>
      <c r="M1578" s="13">
        <f t="shared" si="302"/>
        <v>6.4774891164539647E-2</v>
      </c>
      <c r="N1578" s="13">
        <f t="shared" si="298"/>
        <v>4.016043252201458E-2</v>
      </c>
      <c r="O1578" s="13">
        <f t="shared" si="299"/>
        <v>4.016043252201458E-2</v>
      </c>
      <c r="Q1578">
        <v>24.55059857158502</v>
      </c>
    </row>
    <row r="1579" spans="1:17" x14ac:dyDescent="0.2">
      <c r="A1579" s="14">
        <f t="shared" si="300"/>
        <v>70037</v>
      </c>
      <c r="B1579" s="1">
        <f t="shared" si="303"/>
        <v>10</v>
      </c>
      <c r="F1579">
        <v>2.7718850339560199</v>
      </c>
      <c r="G1579" s="13">
        <f t="shared" si="293"/>
        <v>0</v>
      </c>
      <c r="H1579" s="13">
        <f t="shared" si="294"/>
        <v>2.7718850339560199</v>
      </c>
      <c r="I1579" s="16">
        <f t="shared" si="301"/>
        <v>2.7929977550818781</v>
      </c>
      <c r="J1579" s="13">
        <f t="shared" si="295"/>
        <v>2.7920945123014738</v>
      </c>
      <c r="K1579" s="13">
        <f t="shared" si="296"/>
        <v>9.0324278040432304E-4</v>
      </c>
      <c r="L1579" s="13">
        <f t="shared" si="297"/>
        <v>0</v>
      </c>
      <c r="M1579" s="13">
        <f t="shared" si="302"/>
        <v>2.4614458642525067E-2</v>
      </c>
      <c r="N1579" s="13">
        <f t="shared" si="298"/>
        <v>1.526096435836554E-2</v>
      </c>
      <c r="O1579" s="13">
        <f t="shared" si="299"/>
        <v>1.526096435836554E-2</v>
      </c>
      <c r="Q1579">
        <v>23.79489735349873</v>
      </c>
    </row>
    <row r="1580" spans="1:17" x14ac:dyDescent="0.2">
      <c r="A1580" s="14">
        <f t="shared" si="300"/>
        <v>70068</v>
      </c>
      <c r="B1580" s="1">
        <f t="shared" si="303"/>
        <v>11</v>
      </c>
      <c r="F1580">
        <v>47.515846861350177</v>
      </c>
      <c r="G1580" s="13">
        <f t="shared" si="293"/>
        <v>2.2576628812127368</v>
      </c>
      <c r="H1580" s="13">
        <f t="shared" si="294"/>
        <v>45.258183980137439</v>
      </c>
      <c r="I1580" s="16">
        <f t="shared" si="301"/>
        <v>45.259087222917842</v>
      </c>
      <c r="J1580" s="13">
        <f t="shared" si="295"/>
        <v>37.763945072317185</v>
      </c>
      <c r="K1580" s="13">
        <f t="shared" si="296"/>
        <v>7.4951421506006568</v>
      </c>
      <c r="L1580" s="13">
        <f t="shared" si="297"/>
        <v>0</v>
      </c>
      <c r="M1580" s="13">
        <f t="shared" si="302"/>
        <v>9.3534942841595262E-3</v>
      </c>
      <c r="N1580" s="13">
        <f t="shared" si="298"/>
        <v>5.799166456178906E-3</v>
      </c>
      <c r="O1580" s="13">
        <f t="shared" si="299"/>
        <v>2.2634620476689156</v>
      </c>
      <c r="Q1580">
        <v>17.11877480522271</v>
      </c>
    </row>
    <row r="1581" spans="1:17" x14ac:dyDescent="0.2">
      <c r="A1581" s="14">
        <f t="shared" si="300"/>
        <v>70098</v>
      </c>
      <c r="B1581" s="1">
        <f t="shared" si="303"/>
        <v>12</v>
      </c>
      <c r="F1581">
        <v>7.780844796485324</v>
      </c>
      <c r="G1581" s="13">
        <f t="shared" si="293"/>
        <v>0</v>
      </c>
      <c r="H1581" s="13">
        <f t="shared" si="294"/>
        <v>7.780844796485324</v>
      </c>
      <c r="I1581" s="16">
        <f t="shared" si="301"/>
        <v>15.275986947085981</v>
      </c>
      <c r="J1581" s="13">
        <f t="shared" si="295"/>
        <v>14.779938204248628</v>
      </c>
      <c r="K1581" s="13">
        <f t="shared" si="296"/>
        <v>0.49604874283735256</v>
      </c>
      <c r="L1581" s="13">
        <f t="shared" si="297"/>
        <v>0</v>
      </c>
      <c r="M1581" s="13">
        <f t="shared" si="302"/>
        <v>3.5543278279806202E-3</v>
      </c>
      <c r="N1581" s="13">
        <f t="shared" si="298"/>
        <v>2.2036832533479846E-3</v>
      </c>
      <c r="O1581" s="13">
        <f t="shared" si="299"/>
        <v>2.2036832533479846E-3</v>
      </c>
      <c r="Q1581">
        <v>14.855840052490439</v>
      </c>
    </row>
    <row r="1582" spans="1:17" x14ac:dyDescent="0.2">
      <c r="A1582" s="14">
        <f t="shared" si="300"/>
        <v>70129</v>
      </c>
      <c r="B1582" s="1">
        <f t="shared" si="303"/>
        <v>1</v>
      </c>
      <c r="F1582">
        <v>44.575498087659149</v>
      </c>
      <c r="G1582" s="13">
        <f t="shared" si="293"/>
        <v>1.9289236415640945</v>
      </c>
      <c r="H1582" s="13">
        <f t="shared" si="294"/>
        <v>42.646574446095052</v>
      </c>
      <c r="I1582" s="16">
        <f t="shared" si="301"/>
        <v>43.142623188932404</v>
      </c>
      <c r="J1582" s="13">
        <f t="shared" si="295"/>
        <v>33.754722556045458</v>
      </c>
      <c r="K1582" s="13">
        <f t="shared" si="296"/>
        <v>9.3879006328869465</v>
      </c>
      <c r="L1582" s="13">
        <f t="shared" si="297"/>
        <v>0</v>
      </c>
      <c r="M1582" s="13">
        <f t="shared" si="302"/>
        <v>1.3506445746326355E-3</v>
      </c>
      <c r="N1582" s="13">
        <f t="shared" si="298"/>
        <v>8.3739963627223407E-4</v>
      </c>
      <c r="O1582" s="13">
        <f t="shared" si="299"/>
        <v>1.9297610412003667</v>
      </c>
      <c r="Q1582">
        <v>13.76046459354839</v>
      </c>
    </row>
    <row r="1583" spans="1:17" x14ac:dyDescent="0.2">
      <c r="A1583" s="14">
        <f t="shared" si="300"/>
        <v>70160</v>
      </c>
      <c r="B1583" s="1">
        <f t="shared" si="303"/>
        <v>2</v>
      </c>
      <c r="F1583">
        <v>0.485714286</v>
      </c>
      <c r="G1583" s="13">
        <f t="shared" si="293"/>
        <v>0</v>
      </c>
      <c r="H1583" s="13">
        <f t="shared" si="294"/>
        <v>0.485714286</v>
      </c>
      <c r="I1583" s="16">
        <f t="shared" si="301"/>
        <v>9.8736149188869469</v>
      </c>
      <c r="J1583" s="13">
        <f t="shared" si="295"/>
        <v>9.750528487220226</v>
      </c>
      <c r="K1583" s="13">
        <f t="shared" si="296"/>
        <v>0.12308643166672084</v>
      </c>
      <c r="L1583" s="13">
        <f t="shared" si="297"/>
        <v>0</v>
      </c>
      <c r="M1583" s="13">
        <f t="shared" si="302"/>
        <v>5.1324493836040147E-4</v>
      </c>
      <c r="N1583" s="13">
        <f t="shared" si="298"/>
        <v>3.182118617834489E-4</v>
      </c>
      <c r="O1583" s="13">
        <f t="shared" si="299"/>
        <v>3.182118617834489E-4</v>
      </c>
      <c r="Q1583">
        <v>15.68270882481557</v>
      </c>
    </row>
    <row r="1584" spans="1:17" x14ac:dyDescent="0.2">
      <c r="A1584" s="14">
        <f t="shared" si="300"/>
        <v>70189</v>
      </c>
      <c r="B1584" s="1">
        <f t="shared" si="303"/>
        <v>3</v>
      </c>
      <c r="F1584">
        <v>57.83027793843538</v>
      </c>
      <c r="G1584" s="13">
        <f t="shared" si="293"/>
        <v>3.4108452043535689</v>
      </c>
      <c r="H1584" s="13">
        <f t="shared" si="294"/>
        <v>54.419432734081809</v>
      </c>
      <c r="I1584" s="16">
        <f t="shared" si="301"/>
        <v>54.54251916574853</v>
      </c>
      <c r="J1584" s="13">
        <f t="shared" si="295"/>
        <v>42.022100444081701</v>
      </c>
      <c r="K1584" s="13">
        <f t="shared" si="296"/>
        <v>12.520418721666829</v>
      </c>
      <c r="L1584" s="13">
        <f t="shared" si="297"/>
        <v>1.3886995706014518</v>
      </c>
      <c r="M1584" s="13">
        <f t="shared" si="302"/>
        <v>1.3888946036780287</v>
      </c>
      <c r="N1584" s="13">
        <f t="shared" si="298"/>
        <v>0.86111465428037781</v>
      </c>
      <c r="O1584" s="13">
        <f t="shared" si="299"/>
        <v>4.2719598586339469</v>
      </c>
      <c r="Q1584">
        <v>16.569064109482689</v>
      </c>
    </row>
    <row r="1585" spans="1:17" x14ac:dyDescent="0.2">
      <c r="A1585" s="14">
        <f t="shared" si="300"/>
        <v>70220</v>
      </c>
      <c r="B1585" s="1">
        <f t="shared" si="303"/>
        <v>4</v>
      </c>
      <c r="F1585">
        <v>2.019990944147673E-3</v>
      </c>
      <c r="G1585" s="13">
        <f t="shared" si="293"/>
        <v>0</v>
      </c>
      <c r="H1585" s="13">
        <f t="shared" si="294"/>
        <v>2.019990944147673E-3</v>
      </c>
      <c r="I1585" s="16">
        <f t="shared" si="301"/>
        <v>11.133739142009524</v>
      </c>
      <c r="J1585" s="13">
        <f t="shared" si="295"/>
        <v>11.051870855899097</v>
      </c>
      <c r="K1585" s="13">
        <f t="shared" si="296"/>
        <v>8.1868286110427846E-2</v>
      </c>
      <c r="L1585" s="13">
        <f t="shared" si="297"/>
        <v>0</v>
      </c>
      <c r="M1585" s="13">
        <f t="shared" si="302"/>
        <v>0.52777994939765094</v>
      </c>
      <c r="N1585" s="13">
        <f t="shared" si="298"/>
        <v>0.32722356862654356</v>
      </c>
      <c r="O1585" s="13">
        <f t="shared" si="299"/>
        <v>0.32722356862654356</v>
      </c>
      <c r="Q1585">
        <v>21.177442493146021</v>
      </c>
    </row>
    <row r="1586" spans="1:17" x14ac:dyDescent="0.2">
      <c r="A1586" s="14">
        <f t="shared" si="300"/>
        <v>70250</v>
      </c>
      <c r="B1586" s="1">
        <f t="shared" si="303"/>
        <v>5</v>
      </c>
      <c r="F1586">
        <v>1.0163826677667269</v>
      </c>
      <c r="G1586" s="13">
        <f t="shared" si="293"/>
        <v>0</v>
      </c>
      <c r="H1586" s="13">
        <f t="shared" si="294"/>
        <v>1.0163826677667269</v>
      </c>
      <c r="I1586" s="16">
        <f t="shared" si="301"/>
        <v>1.0982509538771548</v>
      </c>
      <c r="J1586" s="13">
        <f t="shared" si="295"/>
        <v>1.098162860642687</v>
      </c>
      <c r="K1586" s="13">
        <f t="shared" si="296"/>
        <v>8.8093234467789827E-5</v>
      </c>
      <c r="L1586" s="13">
        <f t="shared" si="297"/>
        <v>0</v>
      </c>
      <c r="M1586" s="13">
        <f t="shared" si="302"/>
        <v>0.20055638077110738</v>
      </c>
      <c r="N1586" s="13">
        <f t="shared" si="298"/>
        <v>0.12434495607808657</v>
      </c>
      <c r="O1586" s="13">
        <f t="shared" si="299"/>
        <v>0.12434495607808657</v>
      </c>
      <c r="Q1586">
        <v>20.447365874576199</v>
      </c>
    </row>
    <row r="1587" spans="1:17" x14ac:dyDescent="0.2">
      <c r="A1587" s="14">
        <f t="shared" si="300"/>
        <v>70281</v>
      </c>
      <c r="B1587" s="1">
        <f t="shared" si="303"/>
        <v>6</v>
      </c>
      <c r="F1587">
        <v>0.70897750812139759</v>
      </c>
      <c r="G1587" s="13">
        <f t="shared" si="293"/>
        <v>0</v>
      </c>
      <c r="H1587" s="13">
        <f t="shared" si="294"/>
        <v>0.70897750812139759</v>
      </c>
      <c r="I1587" s="16">
        <f t="shared" si="301"/>
        <v>0.70906560135586538</v>
      </c>
      <c r="J1587" s="13">
        <f t="shared" si="295"/>
        <v>0.70904752771033119</v>
      </c>
      <c r="K1587" s="13">
        <f t="shared" si="296"/>
        <v>1.8073645534188998E-5</v>
      </c>
      <c r="L1587" s="13">
        <f t="shared" si="297"/>
        <v>0</v>
      </c>
      <c r="M1587" s="13">
        <f t="shared" si="302"/>
        <v>7.6211424693020807E-2</v>
      </c>
      <c r="N1587" s="13">
        <f t="shared" si="298"/>
        <v>4.7251083309672898E-2</v>
      </c>
      <c r="O1587" s="13">
        <f t="shared" si="299"/>
        <v>4.7251083309672898E-2</v>
      </c>
      <c r="Q1587">
        <v>22.367169793698071</v>
      </c>
    </row>
    <row r="1588" spans="1:17" x14ac:dyDescent="0.2">
      <c r="A1588" s="14">
        <f t="shared" si="300"/>
        <v>70311</v>
      </c>
      <c r="B1588" s="1">
        <f t="shared" si="303"/>
        <v>7</v>
      </c>
      <c r="F1588">
        <v>11.70452966001443</v>
      </c>
      <c r="G1588" s="13">
        <f t="shared" si="293"/>
        <v>0</v>
      </c>
      <c r="H1588" s="13">
        <f t="shared" si="294"/>
        <v>11.70452966001443</v>
      </c>
      <c r="I1588" s="16">
        <f t="shared" si="301"/>
        <v>11.704547733659965</v>
      </c>
      <c r="J1588" s="13">
        <f t="shared" si="295"/>
        <v>11.659528210245536</v>
      </c>
      <c r="K1588" s="13">
        <f t="shared" si="296"/>
        <v>4.5019523414428164E-2</v>
      </c>
      <c r="L1588" s="13">
        <f t="shared" si="297"/>
        <v>0</v>
      </c>
      <c r="M1588" s="13">
        <f t="shared" si="302"/>
        <v>2.896034138334791E-2</v>
      </c>
      <c r="N1588" s="13">
        <f t="shared" si="298"/>
        <v>1.7955411657675703E-2</v>
      </c>
      <c r="O1588" s="13">
        <f t="shared" si="299"/>
        <v>1.7955411657675703E-2</v>
      </c>
      <c r="Q1588">
        <v>26.56076235389823</v>
      </c>
    </row>
    <row r="1589" spans="1:17" x14ac:dyDescent="0.2">
      <c r="A1589" s="14">
        <f t="shared" si="300"/>
        <v>70342</v>
      </c>
      <c r="B1589" s="1">
        <f t="shared" si="303"/>
        <v>8</v>
      </c>
      <c r="F1589">
        <v>17.695834737209839</v>
      </c>
      <c r="G1589" s="13">
        <f t="shared" si="293"/>
        <v>0</v>
      </c>
      <c r="H1589" s="13">
        <f t="shared" si="294"/>
        <v>17.695834737209839</v>
      </c>
      <c r="I1589" s="16">
        <f t="shared" si="301"/>
        <v>17.740854260624268</v>
      </c>
      <c r="J1589" s="13">
        <f t="shared" si="295"/>
        <v>17.589037287048306</v>
      </c>
      <c r="K1589" s="13">
        <f t="shared" si="296"/>
        <v>0.15181697357596136</v>
      </c>
      <c r="L1589" s="13">
        <f t="shared" si="297"/>
        <v>0</v>
      </c>
      <c r="M1589" s="13">
        <f t="shared" si="302"/>
        <v>1.1004929725672206E-2</v>
      </c>
      <c r="N1589" s="13">
        <f t="shared" si="298"/>
        <v>6.8230564299167681E-3</v>
      </c>
      <c r="O1589" s="13">
        <f t="shared" si="299"/>
        <v>6.8230564299167681E-3</v>
      </c>
      <c r="Q1589">
        <v>26.742384075088921</v>
      </c>
    </row>
    <row r="1590" spans="1:17" x14ac:dyDescent="0.2">
      <c r="A1590" s="14">
        <f t="shared" si="300"/>
        <v>70373</v>
      </c>
      <c r="B1590" s="1">
        <f t="shared" si="303"/>
        <v>9</v>
      </c>
      <c r="F1590">
        <v>30.629859655948589</v>
      </c>
      <c r="G1590" s="13">
        <f t="shared" si="293"/>
        <v>0.36976215178596034</v>
      </c>
      <c r="H1590" s="13">
        <f t="shared" si="294"/>
        <v>30.26009750416263</v>
      </c>
      <c r="I1590" s="16">
        <f t="shared" si="301"/>
        <v>30.411914477738591</v>
      </c>
      <c r="J1590" s="13">
        <f t="shared" si="295"/>
        <v>29.584095305668374</v>
      </c>
      <c r="K1590" s="13">
        <f t="shared" si="296"/>
        <v>0.82781917207021749</v>
      </c>
      <c r="L1590" s="13">
        <f t="shared" si="297"/>
        <v>0</v>
      </c>
      <c r="M1590" s="13">
        <f t="shared" si="302"/>
        <v>4.1818732957554384E-3</v>
      </c>
      <c r="N1590" s="13">
        <f t="shared" si="298"/>
        <v>2.5927614433683718E-3</v>
      </c>
      <c r="O1590" s="13">
        <f t="shared" si="299"/>
        <v>0.37235491322932873</v>
      </c>
      <c r="Q1590">
        <v>25.960324000000011</v>
      </c>
    </row>
    <row r="1591" spans="1:17" x14ac:dyDescent="0.2">
      <c r="A1591" s="14">
        <f t="shared" si="300"/>
        <v>70403</v>
      </c>
      <c r="B1591" s="1">
        <f t="shared" si="303"/>
        <v>10</v>
      </c>
      <c r="F1591">
        <v>4.8754355978188286</v>
      </c>
      <c r="G1591" s="13">
        <f t="shared" si="293"/>
        <v>0</v>
      </c>
      <c r="H1591" s="13">
        <f t="shared" si="294"/>
        <v>4.8754355978188286</v>
      </c>
      <c r="I1591" s="16">
        <f t="shared" si="301"/>
        <v>5.7032547698890461</v>
      </c>
      <c r="J1591" s="13">
        <f t="shared" si="295"/>
        <v>5.6949729278660639</v>
      </c>
      <c r="K1591" s="13">
        <f t="shared" si="296"/>
        <v>8.2818420229822109E-3</v>
      </c>
      <c r="L1591" s="13">
        <f t="shared" si="297"/>
        <v>0</v>
      </c>
      <c r="M1591" s="13">
        <f t="shared" si="302"/>
        <v>1.5891118523870666E-3</v>
      </c>
      <c r="N1591" s="13">
        <f t="shared" si="298"/>
        <v>9.8524934847998131E-4</v>
      </c>
      <c r="O1591" s="13">
        <f t="shared" si="299"/>
        <v>9.8524934847998131E-4</v>
      </c>
      <c r="Q1591">
        <v>23.25514014530134</v>
      </c>
    </row>
    <row r="1592" spans="1:17" x14ac:dyDescent="0.2">
      <c r="A1592" s="14">
        <f t="shared" si="300"/>
        <v>70434</v>
      </c>
      <c r="B1592" s="1">
        <f t="shared" si="303"/>
        <v>11</v>
      </c>
      <c r="F1592">
        <v>5.8037105678112848</v>
      </c>
      <c r="G1592" s="13">
        <f t="shared" si="293"/>
        <v>0</v>
      </c>
      <c r="H1592" s="13">
        <f t="shared" si="294"/>
        <v>5.8037105678112848</v>
      </c>
      <c r="I1592" s="16">
        <f t="shared" si="301"/>
        <v>5.811992409834267</v>
      </c>
      <c r="J1592" s="13">
        <f t="shared" si="295"/>
        <v>5.7918727170783351</v>
      </c>
      <c r="K1592" s="13">
        <f t="shared" si="296"/>
        <v>2.0119692755931951E-2</v>
      </c>
      <c r="L1592" s="13">
        <f t="shared" si="297"/>
        <v>0</v>
      </c>
      <c r="M1592" s="13">
        <f t="shared" si="302"/>
        <v>6.0386250390708526E-4</v>
      </c>
      <c r="N1592" s="13">
        <f t="shared" si="298"/>
        <v>3.7439475242239284E-4</v>
      </c>
      <c r="O1592" s="13">
        <f t="shared" si="299"/>
        <v>3.7439475242239284E-4</v>
      </c>
      <c r="Q1592">
        <v>17.35523231852369</v>
      </c>
    </row>
    <row r="1593" spans="1:17" x14ac:dyDescent="0.2">
      <c r="A1593" s="14">
        <f t="shared" si="300"/>
        <v>70464</v>
      </c>
      <c r="B1593" s="1">
        <f t="shared" si="303"/>
        <v>12</v>
      </c>
      <c r="F1593">
        <v>0.69724766442138086</v>
      </c>
      <c r="G1593" s="13">
        <f t="shared" si="293"/>
        <v>0</v>
      </c>
      <c r="H1593" s="13">
        <f t="shared" si="294"/>
        <v>0.69724766442138086</v>
      </c>
      <c r="I1593" s="16">
        <f t="shared" si="301"/>
        <v>0.71736735717731281</v>
      </c>
      <c r="J1593" s="13">
        <f t="shared" si="295"/>
        <v>0.71731241902959209</v>
      </c>
      <c r="K1593" s="13">
        <f t="shared" si="296"/>
        <v>5.4938147720728914E-5</v>
      </c>
      <c r="L1593" s="13">
        <f t="shared" si="297"/>
        <v>0</v>
      </c>
      <c r="M1593" s="13">
        <f t="shared" si="302"/>
        <v>2.2946775148469242E-4</v>
      </c>
      <c r="N1593" s="13">
        <f t="shared" si="298"/>
        <v>1.4227000592050929E-4</v>
      </c>
      <c r="O1593" s="13">
        <f t="shared" si="299"/>
        <v>1.4227000592050929E-4</v>
      </c>
      <c r="Q1593">
        <v>14.72935659354839</v>
      </c>
    </row>
    <row r="1594" spans="1:17" x14ac:dyDescent="0.2">
      <c r="A1594" s="14">
        <f t="shared" si="300"/>
        <v>70495</v>
      </c>
      <c r="B1594" s="1">
        <f t="shared" si="303"/>
        <v>1</v>
      </c>
      <c r="F1594">
        <v>7.491599309851849</v>
      </c>
      <c r="G1594" s="13">
        <f t="shared" si="293"/>
        <v>0</v>
      </c>
      <c r="H1594" s="13">
        <f t="shared" si="294"/>
        <v>7.491599309851849</v>
      </c>
      <c r="I1594" s="16">
        <f t="shared" si="301"/>
        <v>7.4916542479995698</v>
      </c>
      <c r="J1594" s="13">
        <f t="shared" si="295"/>
        <v>7.4278629915723755</v>
      </c>
      <c r="K1594" s="13">
        <f t="shared" si="296"/>
        <v>6.3791256427194298E-2</v>
      </c>
      <c r="L1594" s="13">
        <f t="shared" si="297"/>
        <v>0</v>
      </c>
      <c r="M1594" s="13">
        <f t="shared" si="302"/>
        <v>8.719774556418313E-5</v>
      </c>
      <c r="N1594" s="13">
        <f t="shared" si="298"/>
        <v>5.4062602249793538E-5</v>
      </c>
      <c r="O1594" s="13">
        <f t="shared" si="299"/>
        <v>5.4062602249793538E-5</v>
      </c>
      <c r="Q1594">
        <v>14.498826249380279</v>
      </c>
    </row>
    <row r="1595" spans="1:17" x14ac:dyDescent="0.2">
      <c r="A1595" s="14">
        <f t="shared" si="300"/>
        <v>70526</v>
      </c>
      <c r="B1595" s="1">
        <f t="shared" si="303"/>
        <v>2</v>
      </c>
      <c r="F1595">
        <v>7.0030924866984448</v>
      </c>
      <c r="G1595" s="13">
        <f t="shared" si="293"/>
        <v>0</v>
      </c>
      <c r="H1595" s="13">
        <f t="shared" si="294"/>
        <v>7.0030924866984448</v>
      </c>
      <c r="I1595" s="16">
        <f t="shared" si="301"/>
        <v>7.0668837431256391</v>
      </c>
      <c r="J1595" s="13">
        <f t="shared" si="295"/>
        <v>7.0220430924480191</v>
      </c>
      <c r="K1595" s="13">
        <f t="shared" si="296"/>
        <v>4.4840650677619998E-2</v>
      </c>
      <c r="L1595" s="13">
        <f t="shared" si="297"/>
        <v>0</v>
      </c>
      <c r="M1595" s="13">
        <f t="shared" si="302"/>
        <v>3.3135143314389592E-5</v>
      </c>
      <c r="N1595" s="13">
        <f t="shared" si="298"/>
        <v>2.0543788854921547E-5</v>
      </c>
      <c r="O1595" s="13">
        <f t="shared" si="299"/>
        <v>2.0543788854921547E-5</v>
      </c>
      <c r="Q1595">
        <v>15.79502149912898</v>
      </c>
    </row>
    <row r="1596" spans="1:17" x14ac:dyDescent="0.2">
      <c r="A1596" s="14">
        <f t="shared" si="300"/>
        <v>70554</v>
      </c>
      <c r="B1596" s="1">
        <f t="shared" si="303"/>
        <v>3</v>
      </c>
      <c r="F1596">
        <v>9.7163189515733741</v>
      </c>
      <c r="G1596" s="13">
        <f t="shared" si="293"/>
        <v>0</v>
      </c>
      <c r="H1596" s="13">
        <f t="shared" si="294"/>
        <v>9.7163189515733741</v>
      </c>
      <c r="I1596" s="16">
        <f t="shared" si="301"/>
        <v>9.761159602250995</v>
      </c>
      <c r="J1596" s="13">
        <f t="shared" si="295"/>
        <v>9.6668688017265385</v>
      </c>
      <c r="K1596" s="13">
        <f t="shared" si="296"/>
        <v>9.4290800524456486E-2</v>
      </c>
      <c r="L1596" s="13">
        <f t="shared" si="297"/>
        <v>0</v>
      </c>
      <c r="M1596" s="13">
        <f t="shared" si="302"/>
        <v>1.2591354459468045E-5</v>
      </c>
      <c r="N1596" s="13">
        <f t="shared" si="298"/>
        <v>7.806639764870188E-6</v>
      </c>
      <c r="O1596" s="13">
        <f t="shared" si="299"/>
        <v>7.806639764870188E-6</v>
      </c>
      <c r="Q1596">
        <v>17.365229808773091</v>
      </c>
    </row>
    <row r="1597" spans="1:17" x14ac:dyDescent="0.2">
      <c r="A1597" s="14">
        <f t="shared" si="300"/>
        <v>70585</v>
      </c>
      <c r="B1597" s="1">
        <f t="shared" si="303"/>
        <v>4</v>
      </c>
      <c r="F1597">
        <v>47.7374900104478</v>
      </c>
      <c r="G1597" s="13">
        <f t="shared" si="293"/>
        <v>2.2824432069209073</v>
      </c>
      <c r="H1597" s="13">
        <f t="shared" si="294"/>
        <v>45.455046803526891</v>
      </c>
      <c r="I1597" s="16">
        <f t="shared" si="301"/>
        <v>45.549337604051345</v>
      </c>
      <c r="J1597" s="13">
        <f t="shared" si="295"/>
        <v>38.314656885419168</v>
      </c>
      <c r="K1597" s="13">
        <f t="shared" si="296"/>
        <v>7.2346807186321769</v>
      </c>
      <c r="L1597" s="13">
        <f t="shared" si="297"/>
        <v>0</v>
      </c>
      <c r="M1597" s="13">
        <f t="shared" si="302"/>
        <v>4.7847146945978573E-6</v>
      </c>
      <c r="N1597" s="13">
        <f t="shared" si="298"/>
        <v>2.9665231106506713E-6</v>
      </c>
      <c r="O1597" s="13">
        <f t="shared" si="299"/>
        <v>2.282446173444018</v>
      </c>
      <c r="Q1597">
        <v>17.594074766940189</v>
      </c>
    </row>
    <row r="1598" spans="1:17" x14ac:dyDescent="0.2">
      <c r="A1598" s="14">
        <f t="shared" si="300"/>
        <v>70615</v>
      </c>
      <c r="B1598" s="1">
        <f t="shared" si="303"/>
        <v>5</v>
      </c>
      <c r="F1598">
        <v>3.7587409632867428</v>
      </c>
      <c r="G1598" s="13">
        <f t="shared" si="293"/>
        <v>0</v>
      </c>
      <c r="H1598" s="13">
        <f t="shared" si="294"/>
        <v>3.7587409632867428</v>
      </c>
      <c r="I1598" s="16">
        <f t="shared" si="301"/>
        <v>10.993421681918919</v>
      </c>
      <c r="J1598" s="13">
        <f t="shared" si="295"/>
        <v>10.894110537255445</v>
      </c>
      <c r="K1598" s="13">
        <f t="shared" si="296"/>
        <v>9.9311144663474238E-2</v>
      </c>
      <c r="L1598" s="13">
        <f t="shared" si="297"/>
        <v>0</v>
      </c>
      <c r="M1598" s="13">
        <f t="shared" si="302"/>
        <v>1.818191583947186E-6</v>
      </c>
      <c r="N1598" s="13">
        <f t="shared" si="298"/>
        <v>1.1272787820472552E-6</v>
      </c>
      <c r="O1598" s="13">
        <f t="shared" si="299"/>
        <v>1.1272787820472552E-6</v>
      </c>
      <c r="Q1598">
        <v>19.526958413883481</v>
      </c>
    </row>
    <row r="1599" spans="1:17" x14ac:dyDescent="0.2">
      <c r="A1599" s="14">
        <f t="shared" si="300"/>
        <v>70646</v>
      </c>
      <c r="B1599" s="1">
        <f t="shared" si="303"/>
        <v>6</v>
      </c>
      <c r="F1599">
        <v>28.494776514861989</v>
      </c>
      <c r="G1599" s="13">
        <f t="shared" si="293"/>
        <v>0.13105386837835464</v>
      </c>
      <c r="H1599" s="13">
        <f t="shared" si="294"/>
        <v>28.363722646483634</v>
      </c>
      <c r="I1599" s="16">
        <f t="shared" si="301"/>
        <v>28.463033791147108</v>
      </c>
      <c r="J1599" s="13">
        <f t="shared" si="295"/>
        <v>27.660993207895366</v>
      </c>
      <c r="K1599" s="13">
        <f t="shared" si="296"/>
        <v>0.80204058325174188</v>
      </c>
      <c r="L1599" s="13">
        <f t="shared" si="297"/>
        <v>0</v>
      </c>
      <c r="M1599" s="13">
        <f t="shared" si="302"/>
        <v>6.9091280189993077E-7</v>
      </c>
      <c r="N1599" s="13">
        <f t="shared" si="298"/>
        <v>4.2836593717795707E-7</v>
      </c>
      <c r="O1599" s="13">
        <f t="shared" si="299"/>
        <v>0.13105429674429181</v>
      </c>
      <c r="Q1599">
        <v>24.74663338815272</v>
      </c>
    </row>
    <row r="1600" spans="1:17" x14ac:dyDescent="0.2">
      <c r="A1600" s="14">
        <f t="shared" si="300"/>
        <v>70676</v>
      </c>
      <c r="B1600" s="1">
        <f t="shared" si="303"/>
        <v>7</v>
      </c>
      <c r="F1600">
        <v>0.75226654924394576</v>
      </c>
      <c r="G1600" s="13">
        <f t="shared" si="293"/>
        <v>0</v>
      </c>
      <c r="H1600" s="13">
        <f t="shared" si="294"/>
        <v>0.75226654924394576</v>
      </c>
      <c r="I1600" s="16">
        <f t="shared" si="301"/>
        <v>1.5543071324956876</v>
      </c>
      <c r="J1600" s="13">
        <f t="shared" si="295"/>
        <v>1.5541717478711103</v>
      </c>
      <c r="K1600" s="13">
        <f t="shared" si="296"/>
        <v>1.3538462457729494E-4</v>
      </c>
      <c r="L1600" s="13">
        <f t="shared" si="297"/>
        <v>0</v>
      </c>
      <c r="M1600" s="13">
        <f t="shared" si="302"/>
        <v>2.6254686472197371E-7</v>
      </c>
      <c r="N1600" s="13">
        <f t="shared" si="298"/>
        <v>1.6277905612762369E-7</v>
      </c>
      <c r="O1600" s="13">
        <f t="shared" si="299"/>
        <v>1.6277905612762369E-7</v>
      </c>
      <c r="Q1600">
        <v>24.796216344816649</v>
      </c>
    </row>
    <row r="1601" spans="1:17" x14ac:dyDescent="0.2">
      <c r="A1601" s="14">
        <f t="shared" si="300"/>
        <v>70707</v>
      </c>
      <c r="B1601" s="1">
        <f t="shared" si="303"/>
        <v>8</v>
      </c>
      <c r="F1601">
        <v>6.2004071525708717</v>
      </c>
      <c r="G1601" s="13">
        <f t="shared" si="293"/>
        <v>0</v>
      </c>
      <c r="H1601" s="13">
        <f t="shared" si="294"/>
        <v>6.2004071525708717</v>
      </c>
      <c r="I1601" s="16">
        <f t="shared" si="301"/>
        <v>6.2005425371954495</v>
      </c>
      <c r="J1601" s="13">
        <f t="shared" si="295"/>
        <v>6.1932808790564966</v>
      </c>
      <c r="K1601" s="13">
        <f t="shared" si="296"/>
        <v>7.2616581389528534E-3</v>
      </c>
      <c r="L1601" s="13">
        <f t="shared" si="297"/>
        <v>0</v>
      </c>
      <c r="M1601" s="13">
        <f t="shared" si="302"/>
        <v>9.9767808594350011E-8</v>
      </c>
      <c r="N1601" s="13">
        <f t="shared" si="298"/>
        <v>6.1856041328497004E-8</v>
      </c>
      <c r="O1601" s="13">
        <f t="shared" si="299"/>
        <v>6.1856041328497004E-8</v>
      </c>
      <c r="Q1601">
        <v>25.998856079970128</v>
      </c>
    </row>
    <row r="1602" spans="1:17" x14ac:dyDescent="0.2">
      <c r="A1602" s="14">
        <f t="shared" si="300"/>
        <v>70738</v>
      </c>
      <c r="B1602" s="1">
        <f t="shared" si="303"/>
        <v>9</v>
      </c>
      <c r="F1602">
        <v>34.079881852903341</v>
      </c>
      <c r="G1602" s="13">
        <f t="shared" si="293"/>
        <v>0.75548430962852542</v>
      </c>
      <c r="H1602" s="13">
        <f t="shared" si="294"/>
        <v>33.324397543274813</v>
      </c>
      <c r="I1602" s="16">
        <f t="shared" si="301"/>
        <v>33.331659201413764</v>
      </c>
      <c r="J1602" s="13">
        <f t="shared" si="295"/>
        <v>32.295831012935281</v>
      </c>
      <c r="K1602" s="13">
        <f t="shared" si="296"/>
        <v>1.035828188478483</v>
      </c>
      <c r="L1602" s="13">
        <f t="shared" si="297"/>
        <v>0</v>
      </c>
      <c r="M1602" s="13">
        <f t="shared" si="302"/>
        <v>3.7911767265853007E-8</v>
      </c>
      <c r="N1602" s="13">
        <f t="shared" si="298"/>
        <v>2.3505295704828863E-8</v>
      </c>
      <c r="O1602" s="13">
        <f t="shared" si="299"/>
        <v>0.75548433313382113</v>
      </c>
      <c r="Q1602">
        <v>26.28522400000001</v>
      </c>
    </row>
    <row r="1603" spans="1:17" x14ac:dyDescent="0.2">
      <c r="A1603" s="14">
        <f t="shared" si="300"/>
        <v>70768</v>
      </c>
      <c r="B1603" s="1">
        <f t="shared" si="303"/>
        <v>10</v>
      </c>
      <c r="F1603">
        <v>21.945701490852169</v>
      </c>
      <c r="G1603" s="13">
        <f t="shared" si="293"/>
        <v>0</v>
      </c>
      <c r="H1603" s="13">
        <f t="shared" si="294"/>
        <v>21.945701490852169</v>
      </c>
      <c r="I1603" s="16">
        <f t="shared" si="301"/>
        <v>22.981529679330652</v>
      </c>
      <c r="J1603" s="13">
        <f t="shared" si="295"/>
        <v>22.351447607962658</v>
      </c>
      <c r="K1603" s="13">
        <f t="shared" si="296"/>
        <v>0.63008207136799399</v>
      </c>
      <c r="L1603" s="13">
        <f t="shared" si="297"/>
        <v>0</v>
      </c>
      <c r="M1603" s="13">
        <f t="shared" si="302"/>
        <v>1.4406471561024144E-8</v>
      </c>
      <c r="N1603" s="13">
        <f t="shared" si="298"/>
        <v>8.9320123678349702E-9</v>
      </c>
      <c r="O1603" s="13">
        <f t="shared" si="299"/>
        <v>8.9320123678349702E-9</v>
      </c>
      <c r="Q1603">
        <v>21.90371005664376</v>
      </c>
    </row>
    <row r="1604" spans="1:17" x14ac:dyDescent="0.2">
      <c r="A1604" s="14">
        <f t="shared" si="300"/>
        <v>70799</v>
      </c>
      <c r="B1604" s="1">
        <f t="shared" si="303"/>
        <v>11</v>
      </c>
      <c r="F1604">
        <v>3.25142249609845E-3</v>
      </c>
      <c r="G1604" s="13">
        <f t="shared" si="293"/>
        <v>0</v>
      </c>
      <c r="H1604" s="13">
        <f t="shared" si="294"/>
        <v>3.25142249609845E-3</v>
      </c>
      <c r="I1604" s="16">
        <f t="shared" si="301"/>
        <v>0.63333349386409243</v>
      </c>
      <c r="J1604" s="13">
        <f t="shared" si="295"/>
        <v>0.63331056171031097</v>
      </c>
      <c r="K1604" s="13">
        <f t="shared" si="296"/>
        <v>2.2932153781463072E-5</v>
      </c>
      <c r="L1604" s="13">
        <f t="shared" si="297"/>
        <v>0</v>
      </c>
      <c r="M1604" s="13">
        <f t="shared" si="302"/>
        <v>5.4744591931891742E-9</v>
      </c>
      <c r="N1604" s="13">
        <f t="shared" si="298"/>
        <v>3.3941646997772879E-9</v>
      </c>
      <c r="O1604" s="13">
        <f t="shared" si="299"/>
        <v>3.3941646997772879E-9</v>
      </c>
      <c r="Q1604">
        <v>18.2899277461926</v>
      </c>
    </row>
    <row r="1605" spans="1:17" x14ac:dyDescent="0.2">
      <c r="A1605" s="14">
        <f t="shared" si="300"/>
        <v>70829</v>
      </c>
      <c r="B1605" s="1">
        <f t="shared" si="303"/>
        <v>12</v>
      </c>
      <c r="F1605">
        <v>9.495196689099684</v>
      </c>
      <c r="G1605" s="13">
        <f t="shared" si="293"/>
        <v>0</v>
      </c>
      <c r="H1605" s="13">
        <f t="shared" si="294"/>
        <v>9.495196689099684</v>
      </c>
      <c r="I1605" s="16">
        <f t="shared" si="301"/>
        <v>9.4952196212534652</v>
      </c>
      <c r="J1605" s="13">
        <f t="shared" si="295"/>
        <v>9.3616504121727324</v>
      </c>
      <c r="K1605" s="13">
        <f t="shared" si="296"/>
        <v>0.13356920908073278</v>
      </c>
      <c r="L1605" s="13">
        <f t="shared" si="297"/>
        <v>0</v>
      </c>
      <c r="M1605" s="13">
        <f t="shared" si="302"/>
        <v>2.0802944934118864E-9</v>
      </c>
      <c r="N1605" s="13">
        <f t="shared" si="298"/>
        <v>1.2897825859153695E-9</v>
      </c>
      <c r="O1605" s="13">
        <f t="shared" si="299"/>
        <v>1.2897825859153695E-9</v>
      </c>
      <c r="Q1605">
        <v>14.235891457190689</v>
      </c>
    </row>
    <row r="1606" spans="1:17" x14ac:dyDescent="0.2">
      <c r="A1606" s="14">
        <f t="shared" si="300"/>
        <v>70860</v>
      </c>
      <c r="B1606" s="1">
        <f t="shared" si="303"/>
        <v>1</v>
      </c>
      <c r="F1606">
        <v>33.165960549913699</v>
      </c>
      <c r="G1606" s="13">
        <f t="shared" ref="G1606:G1669" si="304">IF((F1606-$J$2)&gt;0,$I$2*(F1606-$J$2),0)</f>
        <v>0.65330534469357104</v>
      </c>
      <c r="H1606" s="13">
        <f t="shared" ref="H1606:H1669" si="305">F1606-G1606</f>
        <v>32.512655205220128</v>
      </c>
      <c r="I1606" s="16">
        <f t="shared" si="301"/>
        <v>32.64622441430086</v>
      </c>
      <c r="J1606" s="13">
        <f t="shared" ref="J1606:J1669" si="306">I1606/SQRT(1+(I1606/($K$2*(300+(25*Q1606)+0.05*(Q1606)^3)))^2)</f>
        <v>28.388810226814257</v>
      </c>
      <c r="K1606" s="13">
        <f t="shared" ref="K1606:K1669" si="307">I1606-J1606</f>
        <v>4.2574141874866029</v>
      </c>
      <c r="L1606" s="13">
        <f t="shared" ref="L1606:L1669" si="308">IF(K1606&gt;$N$2,(K1606-$N$2)/$L$2,0)</f>
        <v>0</v>
      </c>
      <c r="M1606" s="13">
        <f t="shared" si="302"/>
        <v>7.9051190749651681E-10</v>
      </c>
      <c r="N1606" s="13">
        <f t="shared" ref="N1606:N1669" si="309">$M$2*M1606</f>
        <v>4.9011738264784037E-10</v>
      </c>
      <c r="O1606" s="13">
        <f t="shared" ref="O1606:O1669" si="310">N1606+G1606</f>
        <v>0.65330534518368844</v>
      </c>
      <c r="Q1606">
        <v>14.61274959354839</v>
      </c>
    </row>
    <row r="1607" spans="1:17" x14ac:dyDescent="0.2">
      <c r="A1607" s="14">
        <f t="shared" ref="A1607:A1670" si="311">EDATE(A1606,1)</f>
        <v>70891</v>
      </c>
      <c r="B1607" s="1">
        <f t="shared" si="303"/>
        <v>2</v>
      </c>
      <c r="F1607">
        <v>8.0115952090199123</v>
      </c>
      <c r="G1607" s="13">
        <f t="shared" si="304"/>
        <v>0</v>
      </c>
      <c r="H1607" s="13">
        <f t="shared" si="305"/>
        <v>8.0115952090199123</v>
      </c>
      <c r="I1607" s="16">
        <f t="shared" ref="I1607:I1670" si="312">H1607+K1606-L1606</f>
        <v>12.269009396506515</v>
      </c>
      <c r="J1607" s="13">
        <f t="shared" si="306"/>
        <v>12.053550441570986</v>
      </c>
      <c r="K1607" s="13">
        <f t="shared" si="307"/>
        <v>0.21545895493552969</v>
      </c>
      <c r="L1607" s="13">
        <f t="shared" si="308"/>
        <v>0</v>
      </c>
      <c r="M1607" s="13">
        <f t="shared" ref="M1607:M1670" si="313">L1607+M1606-N1606</f>
        <v>3.0039452484867644E-10</v>
      </c>
      <c r="N1607" s="13">
        <f t="shared" si="309"/>
        <v>1.862446054061794E-10</v>
      </c>
      <c r="O1607" s="13">
        <f t="shared" si="310"/>
        <v>1.862446054061794E-10</v>
      </c>
      <c r="Q1607">
        <v>16.281955342879868</v>
      </c>
    </row>
    <row r="1608" spans="1:17" x14ac:dyDescent="0.2">
      <c r="A1608" s="14">
        <f t="shared" si="311"/>
        <v>70919</v>
      </c>
      <c r="B1608" s="1">
        <f t="shared" si="303"/>
        <v>3</v>
      </c>
      <c r="F1608">
        <v>29.020239470105079</v>
      </c>
      <c r="G1608" s="13">
        <f t="shared" si="304"/>
        <v>0.18980210053222268</v>
      </c>
      <c r="H1608" s="13">
        <f t="shared" si="305"/>
        <v>28.830437369572856</v>
      </c>
      <c r="I1608" s="16">
        <f t="shared" si="312"/>
        <v>29.045896324508384</v>
      </c>
      <c r="J1608" s="13">
        <f t="shared" si="306"/>
        <v>26.578271405384232</v>
      </c>
      <c r="K1608" s="13">
        <f t="shared" si="307"/>
        <v>2.4676249191241517</v>
      </c>
      <c r="L1608" s="13">
        <f t="shared" si="308"/>
        <v>0</v>
      </c>
      <c r="M1608" s="13">
        <f t="shared" si="313"/>
        <v>1.1414991944249704E-10</v>
      </c>
      <c r="N1608" s="13">
        <f t="shared" si="309"/>
        <v>7.0772950054348159E-11</v>
      </c>
      <c r="O1608" s="13">
        <f t="shared" si="310"/>
        <v>0.18980210060299563</v>
      </c>
      <c r="Q1608">
        <v>16.564007799496</v>
      </c>
    </row>
    <row r="1609" spans="1:17" x14ac:dyDescent="0.2">
      <c r="A1609" s="14">
        <f t="shared" si="311"/>
        <v>70950</v>
      </c>
      <c r="B1609" s="1">
        <f t="shared" si="303"/>
        <v>4</v>
      </c>
      <c r="F1609">
        <v>0.36823171129034571</v>
      </c>
      <c r="G1609" s="13">
        <f t="shared" si="304"/>
        <v>0</v>
      </c>
      <c r="H1609" s="13">
        <f t="shared" si="305"/>
        <v>0.36823171129034571</v>
      </c>
      <c r="I1609" s="16">
        <f t="shared" si="312"/>
        <v>2.8358566304144972</v>
      </c>
      <c r="J1609" s="13">
        <f t="shared" si="306"/>
        <v>2.8336580181561621</v>
      </c>
      <c r="K1609" s="13">
        <f t="shared" si="307"/>
        <v>2.1986122583350642E-3</v>
      </c>
      <c r="L1609" s="13">
        <f t="shared" si="308"/>
        <v>0</v>
      </c>
      <c r="M1609" s="13">
        <f t="shared" si="313"/>
        <v>4.3376969388148878E-11</v>
      </c>
      <c r="N1609" s="13">
        <f t="shared" si="309"/>
        <v>2.6893721020652305E-11</v>
      </c>
      <c r="O1609" s="13">
        <f t="shared" si="310"/>
        <v>2.6893721020652305E-11</v>
      </c>
      <c r="Q1609">
        <v>17.816993523914309</v>
      </c>
    </row>
    <row r="1610" spans="1:17" x14ac:dyDescent="0.2">
      <c r="A1610" s="14">
        <f t="shared" si="311"/>
        <v>70980</v>
      </c>
      <c r="B1610" s="1">
        <f t="shared" si="303"/>
        <v>5</v>
      </c>
      <c r="F1610">
        <v>11.194515272551641</v>
      </c>
      <c r="G1610" s="13">
        <f t="shared" si="304"/>
        <v>0</v>
      </c>
      <c r="H1610" s="13">
        <f t="shared" si="305"/>
        <v>11.194515272551641</v>
      </c>
      <c r="I1610" s="16">
        <f t="shared" si="312"/>
        <v>11.196713884809975</v>
      </c>
      <c r="J1610" s="13">
        <f t="shared" si="306"/>
        <v>11.10650721720571</v>
      </c>
      <c r="K1610" s="13">
        <f t="shared" si="307"/>
        <v>9.0206667604265434E-2</v>
      </c>
      <c r="L1610" s="13">
        <f t="shared" si="308"/>
        <v>0</v>
      </c>
      <c r="M1610" s="13">
        <f t="shared" si="313"/>
        <v>1.6483248367496573E-11</v>
      </c>
      <c r="N1610" s="13">
        <f t="shared" si="309"/>
        <v>1.0219613987847875E-11</v>
      </c>
      <c r="O1610" s="13">
        <f t="shared" si="310"/>
        <v>1.0219613987847875E-11</v>
      </c>
      <c r="Q1610">
        <v>20.604263558331098</v>
      </c>
    </row>
    <row r="1611" spans="1:17" x14ac:dyDescent="0.2">
      <c r="A1611" s="14">
        <f t="shared" si="311"/>
        <v>71011</v>
      </c>
      <c r="B1611" s="1">
        <f t="shared" si="303"/>
        <v>6</v>
      </c>
      <c r="F1611">
        <v>2.765730330030947</v>
      </c>
      <c r="G1611" s="13">
        <f t="shared" si="304"/>
        <v>0</v>
      </c>
      <c r="H1611" s="13">
        <f t="shared" si="305"/>
        <v>2.765730330030947</v>
      </c>
      <c r="I1611" s="16">
        <f t="shared" si="312"/>
        <v>2.8559369976352125</v>
      </c>
      <c r="J1611" s="13">
        <f t="shared" si="306"/>
        <v>2.8551005379510177</v>
      </c>
      <c r="K1611" s="13">
        <f t="shared" si="307"/>
        <v>8.3645968419476802E-4</v>
      </c>
      <c r="L1611" s="13">
        <f t="shared" si="308"/>
        <v>0</v>
      </c>
      <c r="M1611" s="13">
        <f t="shared" si="313"/>
        <v>6.2636343796486982E-12</v>
      </c>
      <c r="N1611" s="13">
        <f t="shared" si="309"/>
        <v>3.8834533153821928E-12</v>
      </c>
      <c r="O1611" s="13">
        <f t="shared" si="310"/>
        <v>3.8834533153821928E-12</v>
      </c>
      <c r="Q1611">
        <v>24.823074909809471</v>
      </c>
    </row>
    <row r="1612" spans="1:17" x14ac:dyDescent="0.2">
      <c r="A1612" s="14">
        <f t="shared" si="311"/>
        <v>71041</v>
      </c>
      <c r="B1612" s="1">
        <f t="shared" si="303"/>
        <v>7</v>
      </c>
      <c r="F1612">
        <v>21.933933748245781</v>
      </c>
      <c r="G1612" s="13">
        <f t="shared" si="304"/>
        <v>0</v>
      </c>
      <c r="H1612" s="13">
        <f t="shared" si="305"/>
        <v>21.933933748245781</v>
      </c>
      <c r="I1612" s="16">
        <f t="shared" si="312"/>
        <v>21.934770207929976</v>
      </c>
      <c r="J1612" s="13">
        <f t="shared" si="306"/>
        <v>21.573272656704344</v>
      </c>
      <c r="K1612" s="13">
        <f t="shared" si="307"/>
        <v>0.36149755122563221</v>
      </c>
      <c r="L1612" s="13">
        <f t="shared" si="308"/>
        <v>0</v>
      </c>
      <c r="M1612" s="13">
        <f t="shared" si="313"/>
        <v>2.3801810642665055E-12</v>
      </c>
      <c r="N1612" s="13">
        <f t="shared" si="309"/>
        <v>1.4757122598452334E-12</v>
      </c>
      <c r="O1612" s="13">
        <f t="shared" si="310"/>
        <v>1.4757122598452334E-12</v>
      </c>
      <c r="Q1612">
        <v>24.98580617788576</v>
      </c>
    </row>
    <row r="1613" spans="1:17" x14ac:dyDescent="0.2">
      <c r="A1613" s="14">
        <f t="shared" si="311"/>
        <v>71072</v>
      </c>
      <c r="B1613" s="1">
        <f t="shared" si="303"/>
        <v>8</v>
      </c>
      <c r="F1613">
        <v>10.330318586850099</v>
      </c>
      <c r="G1613" s="13">
        <f t="shared" si="304"/>
        <v>0</v>
      </c>
      <c r="H1613" s="13">
        <f t="shared" si="305"/>
        <v>10.330318586850099</v>
      </c>
      <c r="I1613" s="16">
        <f t="shared" si="312"/>
        <v>10.691816138075732</v>
      </c>
      <c r="J1613" s="13">
        <f t="shared" si="306"/>
        <v>10.652824906432221</v>
      </c>
      <c r="K1613" s="13">
        <f t="shared" si="307"/>
        <v>3.8991231643510815E-2</v>
      </c>
      <c r="L1613" s="13">
        <f t="shared" si="308"/>
        <v>0</v>
      </c>
      <c r="M1613" s="13">
        <f t="shared" si="313"/>
        <v>9.0446880442127209E-13</v>
      </c>
      <c r="N1613" s="13">
        <f t="shared" si="309"/>
        <v>5.6077065874118873E-13</v>
      </c>
      <c r="O1613" s="13">
        <f t="shared" si="310"/>
        <v>5.6077065874118873E-13</v>
      </c>
      <c r="Q1613">
        <v>25.638152000000009</v>
      </c>
    </row>
    <row r="1614" spans="1:17" x14ac:dyDescent="0.2">
      <c r="A1614" s="14">
        <f t="shared" si="311"/>
        <v>71103</v>
      </c>
      <c r="B1614" s="1">
        <f t="shared" si="303"/>
        <v>9</v>
      </c>
      <c r="F1614">
        <v>37.360289402637257</v>
      </c>
      <c r="G1614" s="13">
        <f t="shared" si="304"/>
        <v>1.1222430741962661</v>
      </c>
      <c r="H1614" s="13">
        <f t="shared" si="305"/>
        <v>36.238046328440987</v>
      </c>
      <c r="I1614" s="16">
        <f t="shared" si="312"/>
        <v>36.277037560084494</v>
      </c>
      <c r="J1614" s="13">
        <f t="shared" si="306"/>
        <v>34.707617693424481</v>
      </c>
      <c r="K1614" s="13">
        <f t="shared" si="307"/>
        <v>1.569419866660013</v>
      </c>
      <c r="L1614" s="13">
        <f t="shared" si="308"/>
        <v>0</v>
      </c>
      <c r="M1614" s="13">
        <f t="shared" si="313"/>
        <v>3.4369814568008336E-13</v>
      </c>
      <c r="N1614" s="13">
        <f t="shared" si="309"/>
        <v>2.1309285032165169E-13</v>
      </c>
      <c r="O1614" s="13">
        <f t="shared" si="310"/>
        <v>1.1222430741964793</v>
      </c>
      <c r="Q1614">
        <v>24.982271140930031</v>
      </c>
    </row>
    <row r="1615" spans="1:17" x14ac:dyDescent="0.2">
      <c r="A1615" s="14">
        <f t="shared" si="311"/>
        <v>71133</v>
      </c>
      <c r="B1615" s="1">
        <f t="shared" si="303"/>
        <v>10</v>
      </c>
      <c r="F1615">
        <v>0.68648784231794402</v>
      </c>
      <c r="G1615" s="13">
        <f t="shared" si="304"/>
        <v>0</v>
      </c>
      <c r="H1615" s="13">
        <f t="shared" si="305"/>
        <v>0.68648784231794402</v>
      </c>
      <c r="I1615" s="16">
        <f t="shared" si="312"/>
        <v>2.2559077089779569</v>
      </c>
      <c r="J1615" s="13">
        <f t="shared" si="306"/>
        <v>2.2551066061204832</v>
      </c>
      <c r="K1615" s="13">
        <f t="shared" si="307"/>
        <v>8.0110285747370114E-4</v>
      </c>
      <c r="L1615" s="13">
        <f t="shared" si="308"/>
        <v>0</v>
      </c>
      <c r="M1615" s="13">
        <f t="shared" si="313"/>
        <v>1.3060529535843167E-13</v>
      </c>
      <c r="N1615" s="13">
        <f t="shared" si="309"/>
        <v>8.0975283122227632E-14</v>
      </c>
      <c r="O1615" s="13">
        <f t="shared" si="310"/>
        <v>8.0975283122227632E-14</v>
      </c>
      <c r="Q1615">
        <v>20.104930473979209</v>
      </c>
    </row>
    <row r="1616" spans="1:17" x14ac:dyDescent="0.2">
      <c r="A1616" s="14">
        <f t="shared" si="311"/>
        <v>71164</v>
      </c>
      <c r="B1616" s="1">
        <f t="shared" si="303"/>
        <v>11</v>
      </c>
      <c r="F1616">
        <v>33.711578565642007</v>
      </c>
      <c r="G1616" s="13">
        <f t="shared" si="304"/>
        <v>0.71430696913826797</v>
      </c>
      <c r="H1616" s="13">
        <f t="shared" si="305"/>
        <v>32.997271596503737</v>
      </c>
      <c r="I1616" s="16">
        <f t="shared" si="312"/>
        <v>32.998072699361209</v>
      </c>
      <c r="J1616" s="13">
        <f t="shared" si="306"/>
        <v>29.719564354506726</v>
      </c>
      <c r="K1616" s="13">
        <f t="shared" si="307"/>
        <v>3.2785083448544832</v>
      </c>
      <c r="L1616" s="13">
        <f t="shared" si="308"/>
        <v>0</v>
      </c>
      <c r="M1616" s="13">
        <f t="shared" si="313"/>
        <v>4.9630012236204036E-14</v>
      </c>
      <c r="N1616" s="13">
        <f t="shared" si="309"/>
        <v>3.0770607586446501E-14</v>
      </c>
      <c r="O1616" s="13">
        <f t="shared" si="310"/>
        <v>0.71430696913829872</v>
      </c>
      <c r="Q1616">
        <v>17.092760951150218</v>
      </c>
    </row>
    <row r="1617" spans="1:17" x14ac:dyDescent="0.2">
      <c r="A1617" s="14">
        <f t="shared" si="311"/>
        <v>71194</v>
      </c>
      <c r="B1617" s="1">
        <f t="shared" si="303"/>
        <v>12</v>
      </c>
      <c r="F1617">
        <v>58.384298177576923</v>
      </c>
      <c r="G1617" s="13">
        <f t="shared" si="304"/>
        <v>3.4727862209414493</v>
      </c>
      <c r="H1617" s="13">
        <f t="shared" si="305"/>
        <v>54.911511956635472</v>
      </c>
      <c r="I1617" s="16">
        <f t="shared" si="312"/>
        <v>58.190020301489952</v>
      </c>
      <c r="J1617" s="13">
        <f t="shared" si="306"/>
        <v>38.40101171147414</v>
      </c>
      <c r="K1617" s="13">
        <f t="shared" si="307"/>
        <v>19.789008590015811</v>
      </c>
      <c r="L1617" s="13">
        <f t="shared" si="308"/>
        <v>8.7107338017921982</v>
      </c>
      <c r="M1617" s="13">
        <f t="shared" si="313"/>
        <v>8.7107338017922178</v>
      </c>
      <c r="N1617" s="13">
        <f t="shared" si="309"/>
        <v>5.4006549571111746</v>
      </c>
      <c r="O1617" s="13">
        <f t="shared" si="310"/>
        <v>8.873441178052623</v>
      </c>
      <c r="Q1617">
        <v>12.906335304394119</v>
      </c>
    </row>
    <row r="1618" spans="1:17" x14ac:dyDescent="0.2">
      <c r="A1618" s="14">
        <f t="shared" si="311"/>
        <v>71225</v>
      </c>
      <c r="B1618" s="1">
        <f t="shared" si="303"/>
        <v>1</v>
      </c>
      <c r="F1618">
        <v>59.57144708679742</v>
      </c>
      <c r="G1618" s="13">
        <f t="shared" si="304"/>
        <v>3.6055127985701856</v>
      </c>
      <c r="H1618" s="13">
        <f t="shared" si="305"/>
        <v>55.965934288227231</v>
      </c>
      <c r="I1618" s="16">
        <f t="shared" si="312"/>
        <v>67.044209076450841</v>
      </c>
      <c r="J1618" s="13">
        <f t="shared" si="306"/>
        <v>40.391433514388218</v>
      </c>
      <c r="K1618" s="13">
        <f t="shared" si="307"/>
        <v>26.652775562062622</v>
      </c>
      <c r="L1618" s="13">
        <f t="shared" si="308"/>
        <v>15.62496856183634</v>
      </c>
      <c r="M1618" s="13">
        <f t="shared" si="313"/>
        <v>18.935047406517381</v>
      </c>
      <c r="N1618" s="13">
        <f t="shared" si="309"/>
        <v>11.739729392040775</v>
      </c>
      <c r="O1618" s="13">
        <f t="shared" si="310"/>
        <v>15.345242190610961</v>
      </c>
      <c r="Q1618">
        <v>12.761424593548391</v>
      </c>
    </row>
    <row r="1619" spans="1:17" x14ac:dyDescent="0.2">
      <c r="A1619" s="14">
        <f t="shared" si="311"/>
        <v>71256</v>
      </c>
      <c r="B1619" s="1">
        <f t="shared" si="303"/>
        <v>2</v>
      </c>
      <c r="F1619">
        <v>31.506595624537411</v>
      </c>
      <c r="G1619" s="13">
        <f t="shared" si="304"/>
        <v>0.46778369204178</v>
      </c>
      <c r="H1619" s="13">
        <f t="shared" si="305"/>
        <v>31.03881193249563</v>
      </c>
      <c r="I1619" s="16">
        <f t="shared" si="312"/>
        <v>42.066618932721909</v>
      </c>
      <c r="J1619" s="13">
        <f t="shared" si="306"/>
        <v>34.701160064626258</v>
      </c>
      <c r="K1619" s="13">
        <f t="shared" si="307"/>
        <v>7.3654588680956508</v>
      </c>
      <c r="L1619" s="13">
        <f t="shared" si="308"/>
        <v>0</v>
      </c>
      <c r="M1619" s="13">
        <f t="shared" si="313"/>
        <v>7.1953180144766051</v>
      </c>
      <c r="N1619" s="13">
        <f t="shared" si="309"/>
        <v>4.4610971689754955</v>
      </c>
      <c r="O1619" s="13">
        <f t="shared" si="310"/>
        <v>4.9288808610172756</v>
      </c>
      <c r="Q1619">
        <v>15.5538773505754</v>
      </c>
    </row>
    <row r="1620" spans="1:17" x14ac:dyDescent="0.2">
      <c r="A1620" s="14">
        <f t="shared" si="311"/>
        <v>71284</v>
      </c>
      <c r="B1620" s="1">
        <f t="shared" si="303"/>
        <v>3</v>
      </c>
      <c r="F1620">
        <v>0.21786050664091669</v>
      </c>
      <c r="G1620" s="13">
        <f t="shared" si="304"/>
        <v>0</v>
      </c>
      <c r="H1620" s="13">
        <f t="shared" si="305"/>
        <v>0.21786050664091669</v>
      </c>
      <c r="I1620" s="16">
        <f t="shared" si="312"/>
        <v>7.5833193747365675</v>
      </c>
      <c r="J1620" s="13">
        <f t="shared" si="306"/>
        <v>7.541703123631466</v>
      </c>
      <c r="K1620" s="13">
        <f t="shared" si="307"/>
        <v>4.1616251105101476E-2</v>
      </c>
      <c r="L1620" s="13">
        <f t="shared" si="308"/>
        <v>0</v>
      </c>
      <c r="M1620" s="13">
        <f t="shared" si="313"/>
        <v>2.7342208455011097</v>
      </c>
      <c r="N1620" s="13">
        <f t="shared" si="309"/>
        <v>1.695216924210688</v>
      </c>
      <c r="O1620" s="13">
        <f t="shared" si="310"/>
        <v>1.695216924210688</v>
      </c>
      <c r="Q1620">
        <v>17.83866909732728</v>
      </c>
    </row>
    <row r="1621" spans="1:17" x14ac:dyDescent="0.2">
      <c r="A1621" s="14">
        <f t="shared" si="311"/>
        <v>71315</v>
      </c>
      <c r="B1621" s="1">
        <f t="shared" si="303"/>
        <v>4</v>
      </c>
      <c r="F1621">
        <v>0.37090427627319639</v>
      </c>
      <c r="G1621" s="13">
        <f t="shared" si="304"/>
        <v>0</v>
      </c>
      <c r="H1621" s="13">
        <f t="shared" si="305"/>
        <v>0.37090427627319639</v>
      </c>
      <c r="I1621" s="16">
        <f t="shared" si="312"/>
        <v>0.41252052737829786</v>
      </c>
      <c r="J1621" s="13">
        <f t="shared" si="306"/>
        <v>0.41251608217996727</v>
      </c>
      <c r="K1621" s="13">
        <f t="shared" si="307"/>
        <v>4.4451983305937581E-6</v>
      </c>
      <c r="L1621" s="13">
        <f t="shared" si="308"/>
        <v>0</v>
      </c>
      <c r="M1621" s="13">
        <f t="shared" si="313"/>
        <v>1.0390039212904216</v>
      </c>
      <c r="N1621" s="13">
        <f t="shared" si="309"/>
        <v>0.64418243120006136</v>
      </c>
      <c r="O1621" s="13">
        <f t="shared" si="310"/>
        <v>0.64418243120006136</v>
      </c>
      <c r="Q1621">
        <v>20.79418103841698</v>
      </c>
    </row>
    <row r="1622" spans="1:17" x14ac:dyDescent="0.2">
      <c r="A1622" s="14">
        <f t="shared" si="311"/>
        <v>71345</v>
      </c>
      <c r="B1622" s="1">
        <f t="shared" si="303"/>
        <v>5</v>
      </c>
      <c r="F1622">
        <v>5.9730656009698544</v>
      </c>
      <c r="G1622" s="13">
        <f t="shared" si="304"/>
        <v>0</v>
      </c>
      <c r="H1622" s="13">
        <f t="shared" si="305"/>
        <v>5.9730656009698544</v>
      </c>
      <c r="I1622" s="16">
        <f t="shared" si="312"/>
        <v>5.9730700461681847</v>
      </c>
      <c r="J1622" s="13">
        <f t="shared" si="306"/>
        <v>5.9593713958737879</v>
      </c>
      <c r="K1622" s="13">
        <f t="shared" si="307"/>
        <v>1.3698650294396764E-2</v>
      </c>
      <c r="L1622" s="13">
        <f t="shared" si="308"/>
        <v>0</v>
      </c>
      <c r="M1622" s="13">
        <f t="shared" si="313"/>
        <v>0.39482149009036027</v>
      </c>
      <c r="N1622" s="13">
        <f t="shared" si="309"/>
        <v>0.24478932385602337</v>
      </c>
      <c r="O1622" s="13">
        <f t="shared" si="310"/>
        <v>0.24478932385602337</v>
      </c>
      <c r="Q1622">
        <v>20.663763012011511</v>
      </c>
    </row>
    <row r="1623" spans="1:17" x14ac:dyDescent="0.2">
      <c r="A1623" s="14">
        <f t="shared" si="311"/>
        <v>71376</v>
      </c>
      <c r="B1623" s="1">
        <f t="shared" si="303"/>
        <v>6</v>
      </c>
      <c r="F1623">
        <v>1.0083597565343361</v>
      </c>
      <c r="G1623" s="13">
        <f t="shared" si="304"/>
        <v>0</v>
      </c>
      <c r="H1623" s="13">
        <f t="shared" si="305"/>
        <v>1.0083597565343361</v>
      </c>
      <c r="I1623" s="16">
        <f t="shared" si="312"/>
        <v>1.0220584068287328</v>
      </c>
      <c r="J1623" s="13">
        <f t="shared" si="306"/>
        <v>1.0220042004506102</v>
      </c>
      <c r="K1623" s="13">
        <f t="shared" si="307"/>
        <v>5.4206378122589882E-5</v>
      </c>
      <c r="L1623" s="13">
        <f t="shared" si="308"/>
        <v>0</v>
      </c>
      <c r="M1623" s="13">
        <f t="shared" si="313"/>
        <v>0.15003216623433691</v>
      </c>
      <c r="N1623" s="13">
        <f t="shared" si="309"/>
        <v>9.3019943065288879E-2</v>
      </c>
      <c r="O1623" s="13">
        <f t="shared" si="310"/>
        <v>9.3019943065288879E-2</v>
      </c>
      <c r="Q1623">
        <v>22.35648158438995</v>
      </c>
    </row>
    <row r="1624" spans="1:17" x14ac:dyDescent="0.2">
      <c r="A1624" s="14">
        <f t="shared" si="311"/>
        <v>71406</v>
      </c>
      <c r="B1624" s="1">
        <f t="shared" si="303"/>
        <v>7</v>
      </c>
      <c r="F1624">
        <v>8.3030819936316203</v>
      </c>
      <c r="G1624" s="13">
        <f t="shared" si="304"/>
        <v>0</v>
      </c>
      <c r="H1624" s="13">
        <f t="shared" si="305"/>
        <v>8.3030819936316203</v>
      </c>
      <c r="I1624" s="16">
        <f t="shared" si="312"/>
        <v>8.3031362000097424</v>
      </c>
      <c r="J1624" s="13">
        <f t="shared" si="306"/>
        <v>8.2832584458708887</v>
      </c>
      <c r="K1624" s="13">
        <f t="shared" si="307"/>
        <v>1.9877754138853732E-2</v>
      </c>
      <c r="L1624" s="13">
        <f t="shared" si="308"/>
        <v>0</v>
      </c>
      <c r="M1624" s="13">
        <f t="shared" si="313"/>
        <v>5.7012223169048026E-2</v>
      </c>
      <c r="N1624" s="13">
        <f t="shared" si="309"/>
        <v>3.5347578364809777E-2</v>
      </c>
      <c r="O1624" s="13">
        <f t="shared" si="310"/>
        <v>3.5347578364809777E-2</v>
      </c>
      <c r="Q1624">
        <v>25.04113000000001</v>
      </c>
    </row>
    <row r="1625" spans="1:17" x14ac:dyDescent="0.2">
      <c r="A1625" s="14">
        <f t="shared" si="311"/>
        <v>71437</v>
      </c>
      <c r="B1625" s="1">
        <f t="shared" si="303"/>
        <v>8</v>
      </c>
      <c r="F1625">
        <v>18.502808572132409</v>
      </c>
      <c r="G1625" s="13">
        <f t="shared" si="304"/>
        <v>0</v>
      </c>
      <c r="H1625" s="13">
        <f t="shared" si="305"/>
        <v>18.502808572132409</v>
      </c>
      <c r="I1625" s="16">
        <f t="shared" si="312"/>
        <v>18.522686326271263</v>
      </c>
      <c r="J1625" s="13">
        <f t="shared" si="306"/>
        <v>18.287412699647675</v>
      </c>
      <c r="K1625" s="13">
        <f t="shared" si="307"/>
        <v>0.23527362662358797</v>
      </c>
      <c r="L1625" s="13">
        <f t="shared" si="308"/>
        <v>0</v>
      </c>
      <c r="M1625" s="13">
        <f t="shared" si="313"/>
        <v>2.1664644804238249E-2</v>
      </c>
      <c r="N1625" s="13">
        <f t="shared" si="309"/>
        <v>1.3432079778627714E-2</v>
      </c>
      <c r="O1625" s="13">
        <f t="shared" si="310"/>
        <v>1.3432079778627714E-2</v>
      </c>
      <c r="Q1625">
        <v>24.469722742957721</v>
      </c>
    </row>
    <row r="1626" spans="1:17" x14ac:dyDescent="0.2">
      <c r="A1626" s="14">
        <f t="shared" si="311"/>
        <v>71468</v>
      </c>
      <c r="B1626" s="1">
        <f t="shared" si="303"/>
        <v>9</v>
      </c>
      <c r="F1626">
        <v>9.8149468137923055</v>
      </c>
      <c r="G1626" s="13">
        <f t="shared" si="304"/>
        <v>0</v>
      </c>
      <c r="H1626" s="13">
        <f t="shared" si="305"/>
        <v>9.8149468137923055</v>
      </c>
      <c r="I1626" s="16">
        <f t="shared" si="312"/>
        <v>10.050220440415893</v>
      </c>
      <c r="J1626" s="13">
        <f t="shared" si="306"/>
        <v>10.012658882925308</v>
      </c>
      <c r="K1626" s="13">
        <f t="shared" si="307"/>
        <v>3.7561557490585429E-2</v>
      </c>
      <c r="L1626" s="13">
        <f t="shared" si="308"/>
        <v>0</v>
      </c>
      <c r="M1626" s="13">
        <f t="shared" si="313"/>
        <v>8.2325650256105352E-3</v>
      </c>
      <c r="N1626" s="13">
        <f t="shared" si="309"/>
        <v>5.1041903158785314E-3</v>
      </c>
      <c r="O1626" s="13">
        <f t="shared" si="310"/>
        <v>5.1041903158785314E-3</v>
      </c>
      <c r="Q1626">
        <v>24.571006195734761</v>
      </c>
    </row>
    <row r="1627" spans="1:17" x14ac:dyDescent="0.2">
      <c r="A1627" s="14">
        <f t="shared" si="311"/>
        <v>71498</v>
      </c>
      <c r="B1627" s="1">
        <f t="shared" si="303"/>
        <v>10</v>
      </c>
      <c r="F1627">
        <v>0.56111120221845223</v>
      </c>
      <c r="G1627" s="13">
        <f t="shared" si="304"/>
        <v>0</v>
      </c>
      <c r="H1627" s="13">
        <f t="shared" si="305"/>
        <v>0.56111120221845223</v>
      </c>
      <c r="I1627" s="16">
        <f t="shared" si="312"/>
        <v>0.59867275970903766</v>
      </c>
      <c r="J1627" s="13">
        <f t="shared" si="306"/>
        <v>0.59866464727023039</v>
      </c>
      <c r="K1627" s="13">
        <f t="shared" si="307"/>
        <v>8.1124388072728593E-6</v>
      </c>
      <c r="L1627" s="13">
        <f t="shared" si="308"/>
        <v>0</v>
      </c>
      <c r="M1627" s="13">
        <f t="shared" si="313"/>
        <v>3.1283747097320038E-3</v>
      </c>
      <c r="N1627" s="13">
        <f t="shared" si="309"/>
        <v>1.9395923200338423E-3</v>
      </c>
      <c r="O1627" s="13">
        <f t="shared" si="310"/>
        <v>1.9395923200338423E-3</v>
      </c>
      <c r="Q1627">
        <v>24.456631447091329</v>
      </c>
    </row>
    <row r="1628" spans="1:17" x14ac:dyDescent="0.2">
      <c r="A1628" s="14">
        <f t="shared" si="311"/>
        <v>71529</v>
      </c>
      <c r="B1628" s="1">
        <f t="shared" si="303"/>
        <v>11</v>
      </c>
      <c r="F1628">
        <v>31.350373487635331</v>
      </c>
      <c r="G1628" s="13">
        <f t="shared" si="304"/>
        <v>0.45031761898235573</v>
      </c>
      <c r="H1628" s="13">
        <f t="shared" si="305"/>
        <v>30.900055868652974</v>
      </c>
      <c r="I1628" s="16">
        <f t="shared" si="312"/>
        <v>30.90006398109178</v>
      </c>
      <c r="J1628" s="13">
        <f t="shared" si="306"/>
        <v>28.538362755391219</v>
      </c>
      <c r="K1628" s="13">
        <f t="shared" si="307"/>
        <v>2.3617012257005605</v>
      </c>
      <c r="L1628" s="13">
        <f t="shared" si="308"/>
        <v>0</v>
      </c>
      <c r="M1628" s="13">
        <f t="shared" si="313"/>
        <v>1.1887823896981615E-3</v>
      </c>
      <c r="N1628" s="13">
        <f t="shared" si="309"/>
        <v>7.3704508161286011E-4</v>
      </c>
      <c r="O1628" s="13">
        <f t="shared" si="310"/>
        <v>0.4510546640639686</v>
      </c>
      <c r="Q1628">
        <v>18.291322505428401</v>
      </c>
    </row>
    <row r="1629" spans="1:17" x14ac:dyDescent="0.2">
      <c r="A1629" s="14">
        <f t="shared" si="311"/>
        <v>71559</v>
      </c>
      <c r="B1629" s="1">
        <f t="shared" si="303"/>
        <v>12</v>
      </c>
      <c r="F1629">
        <v>7.7603309034811394</v>
      </c>
      <c r="G1629" s="13">
        <f t="shared" si="304"/>
        <v>0</v>
      </c>
      <c r="H1629" s="13">
        <f t="shared" si="305"/>
        <v>7.7603309034811394</v>
      </c>
      <c r="I1629" s="16">
        <f t="shared" si="312"/>
        <v>10.122032129181701</v>
      </c>
      <c r="J1629" s="13">
        <f t="shared" si="306"/>
        <v>10.001999473268461</v>
      </c>
      <c r="K1629" s="13">
        <f t="shared" si="307"/>
        <v>0.1200326559132403</v>
      </c>
      <c r="L1629" s="13">
        <f t="shared" si="308"/>
        <v>0</v>
      </c>
      <c r="M1629" s="13">
        <f t="shared" si="313"/>
        <v>4.5173730808530143E-4</v>
      </c>
      <c r="N1629" s="13">
        <f t="shared" si="309"/>
        <v>2.800771310128869E-4</v>
      </c>
      <c r="O1629" s="13">
        <f t="shared" si="310"/>
        <v>2.800771310128869E-4</v>
      </c>
      <c r="Q1629">
        <v>16.40035705548269</v>
      </c>
    </row>
    <row r="1630" spans="1:17" x14ac:dyDescent="0.2">
      <c r="A1630" s="14">
        <f t="shared" si="311"/>
        <v>71590</v>
      </c>
      <c r="B1630" s="1">
        <f t="shared" si="303"/>
        <v>1</v>
      </c>
      <c r="F1630">
        <v>123.4189379916221</v>
      </c>
      <c r="G1630" s="13">
        <f t="shared" si="304"/>
        <v>10.743841353783688</v>
      </c>
      <c r="H1630" s="13">
        <f t="shared" si="305"/>
        <v>112.67509663783841</v>
      </c>
      <c r="I1630" s="16">
        <f t="shared" si="312"/>
        <v>112.79512929375164</v>
      </c>
      <c r="J1630" s="13">
        <f t="shared" si="306"/>
        <v>48.866924240330796</v>
      </c>
      <c r="K1630" s="13">
        <f t="shared" si="307"/>
        <v>63.928205053420847</v>
      </c>
      <c r="L1630" s="13">
        <f t="shared" si="308"/>
        <v>53.174476191444406</v>
      </c>
      <c r="M1630" s="13">
        <f t="shared" si="313"/>
        <v>53.174647851621472</v>
      </c>
      <c r="N1630" s="13">
        <f t="shared" si="309"/>
        <v>32.968281668005311</v>
      </c>
      <c r="O1630" s="13">
        <f t="shared" si="310"/>
        <v>43.712123021788997</v>
      </c>
      <c r="Q1630">
        <v>13.765601713772259</v>
      </c>
    </row>
    <row r="1631" spans="1:17" x14ac:dyDescent="0.2">
      <c r="A1631" s="14">
        <f t="shared" si="311"/>
        <v>71621</v>
      </c>
      <c r="B1631" s="1">
        <f t="shared" si="303"/>
        <v>2</v>
      </c>
      <c r="F1631">
        <v>49.689049137016283</v>
      </c>
      <c r="G1631" s="13">
        <f t="shared" si="304"/>
        <v>2.500632990778469</v>
      </c>
      <c r="H1631" s="13">
        <f t="shared" si="305"/>
        <v>47.188416146237813</v>
      </c>
      <c r="I1631" s="16">
        <f t="shared" si="312"/>
        <v>57.942145008214247</v>
      </c>
      <c r="J1631" s="13">
        <f t="shared" si="306"/>
        <v>38.852910970637623</v>
      </c>
      <c r="K1631" s="13">
        <f t="shared" si="307"/>
        <v>19.089234037576624</v>
      </c>
      <c r="L1631" s="13">
        <f t="shared" si="308"/>
        <v>8.0058139590332402</v>
      </c>
      <c r="M1631" s="13">
        <f t="shared" si="313"/>
        <v>28.212180142649402</v>
      </c>
      <c r="N1631" s="13">
        <f t="shared" si="309"/>
        <v>17.49155168844263</v>
      </c>
      <c r="O1631" s="13">
        <f t="shared" si="310"/>
        <v>19.992184679221101</v>
      </c>
      <c r="Q1631">
        <v>13.261839593548389</v>
      </c>
    </row>
    <row r="1632" spans="1:17" x14ac:dyDescent="0.2">
      <c r="A1632" s="14">
        <f t="shared" si="311"/>
        <v>71650</v>
      </c>
      <c r="B1632" s="1">
        <f t="shared" si="303"/>
        <v>3</v>
      </c>
      <c r="F1632">
        <v>37.486749814020087</v>
      </c>
      <c r="G1632" s="13">
        <f t="shared" si="304"/>
        <v>1.1363817028703944</v>
      </c>
      <c r="H1632" s="13">
        <f t="shared" si="305"/>
        <v>36.350368111149692</v>
      </c>
      <c r="I1632" s="16">
        <f t="shared" si="312"/>
        <v>47.433788189693075</v>
      </c>
      <c r="J1632" s="13">
        <f t="shared" si="306"/>
        <v>38.299269783242003</v>
      </c>
      <c r="K1632" s="13">
        <f t="shared" si="307"/>
        <v>9.1345184064510718</v>
      </c>
      <c r="L1632" s="13">
        <f t="shared" si="308"/>
        <v>0</v>
      </c>
      <c r="M1632" s="13">
        <f t="shared" si="313"/>
        <v>10.720628454206771</v>
      </c>
      <c r="N1632" s="13">
        <f t="shared" si="309"/>
        <v>6.6467896416081986</v>
      </c>
      <c r="O1632" s="13">
        <f t="shared" si="310"/>
        <v>7.7831713444785926</v>
      </c>
      <c r="Q1632">
        <v>16.351623817445169</v>
      </c>
    </row>
    <row r="1633" spans="1:17" x14ac:dyDescent="0.2">
      <c r="A1633" s="14">
        <f t="shared" si="311"/>
        <v>71681</v>
      </c>
      <c r="B1633" s="1">
        <f t="shared" si="303"/>
        <v>4</v>
      </c>
      <c r="F1633">
        <v>12.224881205769289</v>
      </c>
      <c r="G1633" s="13">
        <f t="shared" si="304"/>
        <v>0</v>
      </c>
      <c r="H1633" s="13">
        <f t="shared" si="305"/>
        <v>12.224881205769289</v>
      </c>
      <c r="I1633" s="16">
        <f t="shared" si="312"/>
        <v>21.359399612220361</v>
      </c>
      <c r="J1633" s="13">
        <f t="shared" si="306"/>
        <v>20.456200760804624</v>
      </c>
      <c r="K1633" s="13">
        <f t="shared" si="307"/>
        <v>0.90319885141573764</v>
      </c>
      <c r="L1633" s="13">
        <f t="shared" si="308"/>
        <v>0</v>
      </c>
      <c r="M1633" s="13">
        <f t="shared" si="313"/>
        <v>4.0738388125985727</v>
      </c>
      <c r="N1633" s="13">
        <f t="shared" si="309"/>
        <v>2.5257800638111152</v>
      </c>
      <c r="O1633" s="13">
        <f t="shared" si="310"/>
        <v>2.5257800638111152</v>
      </c>
      <c r="Q1633">
        <v>17.643128354914701</v>
      </c>
    </row>
    <row r="1634" spans="1:17" x14ac:dyDescent="0.2">
      <c r="A1634" s="14">
        <f t="shared" si="311"/>
        <v>71711</v>
      </c>
      <c r="B1634" s="1">
        <f t="shared" si="303"/>
        <v>5</v>
      </c>
      <c r="F1634">
        <v>3.7807218336742419</v>
      </c>
      <c r="G1634" s="13">
        <f t="shared" si="304"/>
        <v>0</v>
      </c>
      <c r="H1634" s="13">
        <f t="shared" si="305"/>
        <v>3.7807218336742419</v>
      </c>
      <c r="I1634" s="16">
        <f t="shared" si="312"/>
        <v>4.6839206850899799</v>
      </c>
      <c r="J1634" s="13">
        <f t="shared" si="306"/>
        <v>4.6784582243767741</v>
      </c>
      <c r="K1634" s="13">
        <f t="shared" si="307"/>
        <v>5.4624607132058856E-3</v>
      </c>
      <c r="L1634" s="13">
        <f t="shared" si="308"/>
        <v>0</v>
      </c>
      <c r="M1634" s="13">
        <f t="shared" si="313"/>
        <v>1.5480587487874575</v>
      </c>
      <c r="N1634" s="13">
        <f t="shared" si="309"/>
        <v>0.95979642424822365</v>
      </c>
      <c r="O1634" s="13">
        <f t="shared" si="310"/>
        <v>0.95979642424822365</v>
      </c>
      <c r="Q1634">
        <v>22.01934871279478</v>
      </c>
    </row>
    <row r="1635" spans="1:17" x14ac:dyDescent="0.2">
      <c r="A1635" s="14">
        <f t="shared" si="311"/>
        <v>71742</v>
      </c>
      <c r="B1635" s="1">
        <f t="shared" si="303"/>
        <v>6</v>
      </c>
      <c r="F1635">
        <v>2.8731957511121919</v>
      </c>
      <c r="G1635" s="13">
        <f t="shared" si="304"/>
        <v>0</v>
      </c>
      <c r="H1635" s="13">
        <f t="shared" si="305"/>
        <v>2.8731957511121919</v>
      </c>
      <c r="I1635" s="16">
        <f t="shared" si="312"/>
        <v>2.8786582118253978</v>
      </c>
      <c r="J1635" s="13">
        <f t="shared" si="306"/>
        <v>2.8776406637103191</v>
      </c>
      <c r="K1635" s="13">
        <f t="shared" si="307"/>
        <v>1.0175481150787036E-3</v>
      </c>
      <c r="L1635" s="13">
        <f t="shared" si="308"/>
        <v>0</v>
      </c>
      <c r="M1635" s="13">
        <f t="shared" si="313"/>
        <v>0.58826232453923388</v>
      </c>
      <c r="N1635" s="13">
        <f t="shared" si="309"/>
        <v>0.36472264121432502</v>
      </c>
      <c r="O1635" s="13">
        <f t="shared" si="310"/>
        <v>0.36472264121432502</v>
      </c>
      <c r="Q1635">
        <v>23.59111968210016</v>
      </c>
    </row>
    <row r="1636" spans="1:17" x14ac:dyDescent="0.2">
      <c r="A1636" s="14">
        <f t="shared" si="311"/>
        <v>71772</v>
      </c>
      <c r="B1636" s="1">
        <f t="shared" si="303"/>
        <v>7</v>
      </c>
      <c r="F1636">
        <v>3.996732192842618</v>
      </c>
      <c r="G1636" s="13">
        <f t="shared" si="304"/>
        <v>0</v>
      </c>
      <c r="H1636" s="13">
        <f t="shared" si="305"/>
        <v>3.996732192842618</v>
      </c>
      <c r="I1636" s="16">
        <f t="shared" si="312"/>
        <v>3.9977497409576968</v>
      </c>
      <c r="J1636" s="13">
        <f t="shared" si="306"/>
        <v>3.9950737371436871</v>
      </c>
      <c r="K1636" s="13">
        <f t="shared" si="307"/>
        <v>2.6760038140096754E-3</v>
      </c>
      <c r="L1636" s="13">
        <f t="shared" si="308"/>
        <v>0</v>
      </c>
      <c r="M1636" s="13">
        <f t="shared" si="313"/>
        <v>0.22353968332490887</v>
      </c>
      <c r="N1636" s="13">
        <f t="shared" si="309"/>
        <v>0.13859460366144349</v>
      </c>
      <c r="O1636" s="13">
        <f t="shared" si="310"/>
        <v>0.13859460366144349</v>
      </c>
      <c r="Q1636">
        <v>23.71815439520941</v>
      </c>
    </row>
    <row r="1637" spans="1:17" x14ac:dyDescent="0.2">
      <c r="A1637" s="14">
        <f t="shared" si="311"/>
        <v>71803</v>
      </c>
      <c r="B1637" s="1">
        <f t="shared" si="303"/>
        <v>8</v>
      </c>
      <c r="F1637">
        <v>0.60284476231068829</v>
      </c>
      <c r="G1637" s="13">
        <f t="shared" si="304"/>
        <v>0</v>
      </c>
      <c r="H1637" s="13">
        <f t="shared" si="305"/>
        <v>0.60284476231068829</v>
      </c>
      <c r="I1637" s="16">
        <f t="shared" si="312"/>
        <v>0.60552076612469796</v>
      </c>
      <c r="J1637" s="13">
        <f t="shared" si="306"/>
        <v>0.60551447137872805</v>
      </c>
      <c r="K1637" s="13">
        <f t="shared" si="307"/>
        <v>6.2947459699147501E-6</v>
      </c>
      <c r="L1637" s="13">
        <f t="shared" si="308"/>
        <v>0</v>
      </c>
      <c r="M1637" s="13">
        <f t="shared" si="313"/>
        <v>8.4945079663465373E-2</v>
      </c>
      <c r="N1637" s="13">
        <f t="shared" si="309"/>
        <v>5.2665949391348534E-2</v>
      </c>
      <c r="O1637" s="13">
        <f t="shared" si="310"/>
        <v>5.2665949391348534E-2</v>
      </c>
      <c r="Q1637">
        <v>26.531497000000009</v>
      </c>
    </row>
    <row r="1638" spans="1:17" x14ac:dyDescent="0.2">
      <c r="A1638" s="14">
        <f t="shared" si="311"/>
        <v>71834</v>
      </c>
      <c r="B1638" s="1">
        <f t="shared" si="303"/>
        <v>9</v>
      </c>
      <c r="F1638">
        <v>27.755169369291998</v>
      </c>
      <c r="G1638" s="13">
        <f t="shared" si="304"/>
        <v>4.8363715139094578E-2</v>
      </c>
      <c r="H1638" s="13">
        <f t="shared" si="305"/>
        <v>27.706805654152905</v>
      </c>
      <c r="I1638" s="16">
        <f t="shared" si="312"/>
        <v>27.706811948898874</v>
      </c>
      <c r="J1638" s="13">
        <f t="shared" si="306"/>
        <v>27.040985940526845</v>
      </c>
      <c r="K1638" s="13">
        <f t="shared" si="307"/>
        <v>0.66582600837202932</v>
      </c>
      <c r="L1638" s="13">
        <f t="shared" si="308"/>
        <v>0</v>
      </c>
      <c r="M1638" s="13">
        <f t="shared" si="313"/>
        <v>3.2279130272116839E-2</v>
      </c>
      <c r="N1638" s="13">
        <f t="shared" si="309"/>
        <v>2.001306076871244E-2</v>
      </c>
      <c r="O1638" s="13">
        <f t="shared" si="310"/>
        <v>6.8376775907807025E-2</v>
      </c>
      <c r="Q1638">
        <v>25.550359196443061</v>
      </c>
    </row>
    <row r="1639" spans="1:17" x14ac:dyDescent="0.2">
      <c r="A1639" s="14">
        <f t="shared" si="311"/>
        <v>71864</v>
      </c>
      <c r="B1639" s="1">
        <f t="shared" si="303"/>
        <v>10</v>
      </c>
      <c r="F1639">
        <v>9.8856384892384508</v>
      </c>
      <c r="G1639" s="13">
        <f t="shared" si="304"/>
        <v>0</v>
      </c>
      <c r="H1639" s="13">
        <f t="shared" si="305"/>
        <v>9.8856384892384508</v>
      </c>
      <c r="I1639" s="16">
        <f t="shared" si="312"/>
        <v>10.55146449761048</v>
      </c>
      <c r="J1639" s="13">
        <f t="shared" si="306"/>
        <v>10.486919827414402</v>
      </c>
      <c r="K1639" s="13">
        <f t="shared" si="307"/>
        <v>6.4544670196077902E-2</v>
      </c>
      <c r="L1639" s="13">
        <f t="shared" si="308"/>
        <v>0</v>
      </c>
      <c r="M1639" s="13">
        <f t="shared" si="313"/>
        <v>1.2266069503404399E-2</v>
      </c>
      <c r="N1639" s="13">
        <f t="shared" si="309"/>
        <v>7.6049630921107272E-3</v>
      </c>
      <c r="O1639" s="13">
        <f t="shared" si="310"/>
        <v>7.6049630921107272E-3</v>
      </c>
      <c r="Q1639">
        <v>21.73242716779086</v>
      </c>
    </row>
    <row r="1640" spans="1:17" x14ac:dyDescent="0.2">
      <c r="A1640" s="14">
        <f t="shared" si="311"/>
        <v>71895</v>
      </c>
      <c r="B1640" s="1">
        <f t="shared" si="303"/>
        <v>11</v>
      </c>
      <c r="F1640">
        <v>28.112179665449862</v>
      </c>
      <c r="G1640" s="13">
        <f t="shared" si="304"/>
        <v>8.8278467550709394E-2</v>
      </c>
      <c r="H1640" s="13">
        <f t="shared" si="305"/>
        <v>28.023901197899153</v>
      </c>
      <c r="I1640" s="16">
        <f t="shared" si="312"/>
        <v>28.088445868095231</v>
      </c>
      <c r="J1640" s="13">
        <f t="shared" si="306"/>
        <v>25.909702122011783</v>
      </c>
      <c r="K1640" s="13">
        <f t="shared" si="307"/>
        <v>2.1787437460834482</v>
      </c>
      <c r="L1640" s="13">
        <f t="shared" si="308"/>
        <v>0</v>
      </c>
      <c r="M1640" s="13">
        <f t="shared" si="313"/>
        <v>4.6611064112936718E-3</v>
      </c>
      <c r="N1640" s="13">
        <f t="shared" si="309"/>
        <v>2.8898859750020765E-3</v>
      </c>
      <c r="O1640" s="13">
        <f t="shared" si="310"/>
        <v>9.1168353525711468E-2</v>
      </c>
      <c r="Q1640">
        <v>16.82129218421424</v>
      </c>
    </row>
    <row r="1641" spans="1:17" x14ac:dyDescent="0.2">
      <c r="A1641" s="14">
        <f t="shared" si="311"/>
        <v>71925</v>
      </c>
      <c r="B1641" s="1">
        <f t="shared" si="303"/>
        <v>12</v>
      </c>
      <c r="F1641">
        <v>20.060485745484399</v>
      </c>
      <c r="G1641" s="13">
        <f t="shared" si="304"/>
        <v>0</v>
      </c>
      <c r="H1641" s="13">
        <f t="shared" si="305"/>
        <v>20.060485745484399</v>
      </c>
      <c r="I1641" s="16">
        <f t="shared" si="312"/>
        <v>22.239229491567848</v>
      </c>
      <c r="J1641" s="13">
        <f t="shared" si="306"/>
        <v>20.654272082694998</v>
      </c>
      <c r="K1641" s="13">
        <f t="shared" si="307"/>
        <v>1.5849574088728495</v>
      </c>
      <c r="L1641" s="13">
        <f t="shared" si="308"/>
        <v>0</v>
      </c>
      <c r="M1641" s="13">
        <f t="shared" si="313"/>
        <v>1.7712204362915953E-3</v>
      </c>
      <c r="N1641" s="13">
        <f t="shared" si="309"/>
        <v>1.0981566705007891E-3</v>
      </c>
      <c r="O1641" s="13">
        <f t="shared" si="310"/>
        <v>1.0981566705007891E-3</v>
      </c>
      <c r="Q1641">
        <v>14.15790049016266</v>
      </c>
    </row>
    <row r="1642" spans="1:17" x14ac:dyDescent="0.2">
      <c r="A1642" s="14">
        <f t="shared" si="311"/>
        <v>71956</v>
      </c>
      <c r="B1642" s="1">
        <f t="shared" ref="B1642:B1705" si="314">B1630</f>
        <v>1</v>
      </c>
      <c r="F1642">
        <v>63.299258648068943</v>
      </c>
      <c r="G1642" s="13">
        <f t="shared" si="304"/>
        <v>4.0222925864548289</v>
      </c>
      <c r="H1642" s="13">
        <f t="shared" si="305"/>
        <v>59.276966061614111</v>
      </c>
      <c r="I1642" s="16">
        <f t="shared" si="312"/>
        <v>60.861923470486957</v>
      </c>
      <c r="J1642" s="13">
        <f t="shared" si="306"/>
        <v>39.385381056386336</v>
      </c>
      <c r="K1642" s="13">
        <f t="shared" si="307"/>
        <v>21.476542414100621</v>
      </c>
      <c r="L1642" s="13">
        <f t="shared" si="308"/>
        <v>10.410675695617586</v>
      </c>
      <c r="M1642" s="13">
        <f t="shared" si="313"/>
        <v>10.411348759383376</v>
      </c>
      <c r="N1642" s="13">
        <f t="shared" si="309"/>
        <v>6.4550362308176927</v>
      </c>
      <c r="O1642" s="13">
        <f t="shared" si="310"/>
        <v>10.477328817272522</v>
      </c>
      <c r="Q1642">
        <v>13.06267259354839</v>
      </c>
    </row>
    <row r="1643" spans="1:17" x14ac:dyDescent="0.2">
      <c r="A1643" s="14">
        <f t="shared" si="311"/>
        <v>71987</v>
      </c>
      <c r="B1643" s="1">
        <f t="shared" si="314"/>
        <v>2</v>
      </c>
      <c r="F1643">
        <v>3.645702043926188E-3</v>
      </c>
      <c r="G1643" s="13">
        <f t="shared" si="304"/>
        <v>0</v>
      </c>
      <c r="H1643" s="13">
        <f t="shared" si="305"/>
        <v>3.645702043926188E-3</v>
      </c>
      <c r="I1643" s="16">
        <f t="shared" si="312"/>
        <v>11.06951242052696</v>
      </c>
      <c r="J1643" s="13">
        <f t="shared" si="306"/>
        <v>10.89076541884714</v>
      </c>
      <c r="K1643" s="13">
        <f t="shared" si="307"/>
        <v>0.17874700167982027</v>
      </c>
      <c r="L1643" s="13">
        <f t="shared" si="308"/>
        <v>0</v>
      </c>
      <c r="M1643" s="13">
        <f t="shared" si="313"/>
        <v>3.9563125285656833</v>
      </c>
      <c r="N1643" s="13">
        <f t="shared" si="309"/>
        <v>2.4529137677107236</v>
      </c>
      <c r="O1643" s="13">
        <f t="shared" si="310"/>
        <v>2.4529137677107236</v>
      </c>
      <c r="Q1643">
        <v>15.42718686128074</v>
      </c>
    </row>
    <row r="1644" spans="1:17" x14ac:dyDescent="0.2">
      <c r="A1644" s="14">
        <f t="shared" si="311"/>
        <v>72015</v>
      </c>
      <c r="B1644" s="1">
        <f t="shared" si="314"/>
        <v>3</v>
      </c>
      <c r="F1644">
        <v>1.33401202403546</v>
      </c>
      <c r="G1644" s="13">
        <f t="shared" si="304"/>
        <v>0</v>
      </c>
      <c r="H1644" s="13">
        <f t="shared" si="305"/>
        <v>1.33401202403546</v>
      </c>
      <c r="I1644" s="16">
        <f t="shared" si="312"/>
        <v>1.5127590257152803</v>
      </c>
      <c r="J1644" s="13">
        <f t="shared" si="306"/>
        <v>1.5123852580248904</v>
      </c>
      <c r="K1644" s="13">
        <f t="shared" si="307"/>
        <v>3.7376769038988122E-4</v>
      </c>
      <c r="L1644" s="13">
        <f t="shared" si="308"/>
        <v>0</v>
      </c>
      <c r="M1644" s="13">
        <f t="shared" si="313"/>
        <v>1.5033987608549597</v>
      </c>
      <c r="N1644" s="13">
        <f t="shared" si="309"/>
        <v>0.93210723173007504</v>
      </c>
      <c r="O1644" s="13">
        <f t="shared" si="310"/>
        <v>0.93210723173007504</v>
      </c>
      <c r="Q1644">
        <v>17.019539196557911</v>
      </c>
    </row>
    <row r="1645" spans="1:17" x14ac:dyDescent="0.2">
      <c r="A1645" s="14">
        <f t="shared" si="311"/>
        <v>72046</v>
      </c>
      <c r="B1645" s="1">
        <f t="shared" si="314"/>
        <v>4</v>
      </c>
      <c r="F1645">
        <v>0.76414477247298618</v>
      </c>
      <c r="G1645" s="13">
        <f t="shared" si="304"/>
        <v>0</v>
      </c>
      <c r="H1645" s="13">
        <f t="shared" si="305"/>
        <v>0.76414477247298618</v>
      </c>
      <c r="I1645" s="16">
        <f t="shared" si="312"/>
        <v>0.76451854016337606</v>
      </c>
      <c r="J1645" s="13">
        <f t="shared" si="306"/>
        <v>0.76448546450630372</v>
      </c>
      <c r="K1645" s="13">
        <f t="shared" si="307"/>
        <v>3.3075657072334508E-5</v>
      </c>
      <c r="L1645" s="13">
        <f t="shared" si="308"/>
        <v>0</v>
      </c>
      <c r="M1645" s="13">
        <f t="shared" si="313"/>
        <v>0.57129152912488468</v>
      </c>
      <c r="N1645" s="13">
        <f t="shared" si="309"/>
        <v>0.35420074805742852</v>
      </c>
      <c r="O1645" s="13">
        <f t="shared" si="310"/>
        <v>0.35420074805742852</v>
      </c>
      <c r="Q1645">
        <v>19.691818491430912</v>
      </c>
    </row>
    <row r="1646" spans="1:17" x14ac:dyDescent="0.2">
      <c r="A1646" s="14">
        <f t="shared" si="311"/>
        <v>72076</v>
      </c>
      <c r="B1646" s="1">
        <f t="shared" si="314"/>
        <v>5</v>
      </c>
      <c r="F1646">
        <v>1.113393692181295</v>
      </c>
      <c r="G1646" s="13">
        <f t="shared" si="304"/>
        <v>0</v>
      </c>
      <c r="H1646" s="13">
        <f t="shared" si="305"/>
        <v>1.113393692181295</v>
      </c>
      <c r="I1646" s="16">
        <f t="shared" si="312"/>
        <v>1.1134267678383674</v>
      </c>
      <c r="J1646" s="13">
        <f t="shared" si="306"/>
        <v>1.1133576404463656</v>
      </c>
      <c r="K1646" s="13">
        <f t="shared" si="307"/>
        <v>6.912739200171103E-5</v>
      </c>
      <c r="L1646" s="13">
        <f t="shared" si="308"/>
        <v>0</v>
      </c>
      <c r="M1646" s="13">
        <f t="shared" si="313"/>
        <v>0.21709078106745616</v>
      </c>
      <c r="N1646" s="13">
        <f t="shared" si="309"/>
        <v>0.13459628426182282</v>
      </c>
      <c r="O1646" s="13">
        <f t="shared" si="310"/>
        <v>0.13459628426182282</v>
      </c>
      <c r="Q1646">
        <v>22.453669751976619</v>
      </c>
    </row>
    <row r="1647" spans="1:17" x14ac:dyDescent="0.2">
      <c r="A1647" s="14">
        <f t="shared" si="311"/>
        <v>72107</v>
      </c>
      <c r="B1647" s="1">
        <f t="shared" si="314"/>
        <v>6</v>
      </c>
      <c r="F1647">
        <v>9.7988256160847165E-2</v>
      </c>
      <c r="G1647" s="13">
        <f t="shared" si="304"/>
        <v>0</v>
      </c>
      <c r="H1647" s="13">
        <f t="shared" si="305"/>
        <v>9.7988256160847165E-2</v>
      </c>
      <c r="I1647" s="16">
        <f t="shared" si="312"/>
        <v>9.8057383552848876E-2</v>
      </c>
      <c r="J1647" s="13">
        <f t="shared" si="306"/>
        <v>9.8057330645912835E-2</v>
      </c>
      <c r="K1647" s="13">
        <f t="shared" si="307"/>
        <v>5.2906936040542085E-8</v>
      </c>
      <c r="L1647" s="13">
        <f t="shared" si="308"/>
        <v>0</v>
      </c>
      <c r="M1647" s="13">
        <f t="shared" si="313"/>
        <v>8.2494496805633338E-2</v>
      </c>
      <c r="N1647" s="13">
        <f t="shared" si="309"/>
        <v>5.1146588019492671E-2</v>
      </c>
      <c r="O1647" s="13">
        <f t="shared" si="310"/>
        <v>5.1146588019492671E-2</v>
      </c>
      <c r="Q1647">
        <v>21.648508296574999</v>
      </c>
    </row>
    <row r="1648" spans="1:17" x14ac:dyDescent="0.2">
      <c r="A1648" s="14">
        <f t="shared" si="311"/>
        <v>72137</v>
      </c>
      <c r="B1648" s="1">
        <f t="shared" si="314"/>
        <v>7</v>
      </c>
      <c r="F1648">
        <v>2.272769630848154</v>
      </c>
      <c r="G1648" s="13">
        <f t="shared" si="304"/>
        <v>0</v>
      </c>
      <c r="H1648" s="13">
        <f t="shared" si="305"/>
        <v>2.272769630848154</v>
      </c>
      <c r="I1648" s="16">
        <f t="shared" si="312"/>
        <v>2.2727696837550901</v>
      </c>
      <c r="J1648" s="13">
        <f t="shared" si="306"/>
        <v>2.2723815765120365</v>
      </c>
      <c r="K1648" s="13">
        <f t="shared" si="307"/>
        <v>3.8810724305360367E-4</v>
      </c>
      <c r="L1648" s="13">
        <f t="shared" si="308"/>
        <v>0</v>
      </c>
      <c r="M1648" s="13">
        <f t="shared" si="313"/>
        <v>3.1347908786140667E-2</v>
      </c>
      <c r="N1648" s="13">
        <f t="shared" si="309"/>
        <v>1.9435703447407214E-2</v>
      </c>
      <c r="O1648" s="13">
        <f t="shared" si="310"/>
        <v>1.9435703447407214E-2</v>
      </c>
      <c r="Q1648">
        <v>25.418961618615359</v>
      </c>
    </row>
    <row r="1649" spans="1:17" x14ac:dyDescent="0.2">
      <c r="A1649" s="14">
        <f t="shared" si="311"/>
        <v>72168</v>
      </c>
      <c r="B1649" s="1">
        <f t="shared" si="314"/>
        <v>8</v>
      </c>
      <c r="F1649">
        <v>9.6827350191253494</v>
      </c>
      <c r="G1649" s="13">
        <f t="shared" si="304"/>
        <v>0</v>
      </c>
      <c r="H1649" s="13">
        <f t="shared" si="305"/>
        <v>9.6827350191253494</v>
      </c>
      <c r="I1649" s="16">
        <f t="shared" si="312"/>
        <v>9.6831231263684039</v>
      </c>
      <c r="J1649" s="13">
        <f t="shared" si="306"/>
        <v>9.6531102020244166</v>
      </c>
      <c r="K1649" s="13">
        <f t="shared" si="307"/>
        <v>3.0012924343987279E-2</v>
      </c>
      <c r="L1649" s="13">
        <f t="shared" si="308"/>
        <v>0</v>
      </c>
      <c r="M1649" s="13">
        <f t="shared" si="313"/>
        <v>1.1912205338733453E-2</v>
      </c>
      <c r="N1649" s="13">
        <f t="shared" si="309"/>
        <v>7.3855673100147404E-3</v>
      </c>
      <c r="O1649" s="13">
        <f t="shared" si="310"/>
        <v>7.3855673100147404E-3</v>
      </c>
      <c r="Q1649">
        <v>25.387645401498521</v>
      </c>
    </row>
    <row r="1650" spans="1:17" x14ac:dyDescent="0.2">
      <c r="A1650" s="14">
        <f t="shared" si="311"/>
        <v>72199</v>
      </c>
      <c r="B1650" s="1">
        <f t="shared" si="314"/>
        <v>9</v>
      </c>
      <c r="F1650">
        <v>10.85471599189437</v>
      </c>
      <c r="G1650" s="13">
        <f t="shared" si="304"/>
        <v>0</v>
      </c>
      <c r="H1650" s="13">
        <f t="shared" si="305"/>
        <v>10.85471599189437</v>
      </c>
      <c r="I1650" s="16">
        <f t="shared" si="312"/>
        <v>10.884728916238357</v>
      </c>
      <c r="J1650" s="13">
        <f t="shared" si="306"/>
        <v>10.83724086529854</v>
      </c>
      <c r="K1650" s="13">
        <f t="shared" si="307"/>
        <v>4.7488050939817228E-2</v>
      </c>
      <c r="L1650" s="13">
        <f t="shared" si="308"/>
        <v>0</v>
      </c>
      <c r="M1650" s="13">
        <f t="shared" si="313"/>
        <v>4.5266380287187127E-3</v>
      </c>
      <c r="N1650" s="13">
        <f t="shared" si="309"/>
        <v>2.8065155778056019E-3</v>
      </c>
      <c r="O1650" s="13">
        <f t="shared" si="310"/>
        <v>2.8065155778056019E-3</v>
      </c>
      <c r="Q1650">
        <v>24.598659000000008</v>
      </c>
    </row>
    <row r="1651" spans="1:17" x14ac:dyDescent="0.2">
      <c r="A1651" s="14">
        <f t="shared" si="311"/>
        <v>72229</v>
      </c>
      <c r="B1651" s="1">
        <f t="shared" si="314"/>
        <v>10</v>
      </c>
      <c r="F1651">
        <v>5.2391121142257244</v>
      </c>
      <c r="G1651" s="13">
        <f t="shared" si="304"/>
        <v>0</v>
      </c>
      <c r="H1651" s="13">
        <f t="shared" si="305"/>
        <v>5.2391121142257244</v>
      </c>
      <c r="I1651" s="16">
        <f t="shared" si="312"/>
        <v>5.2866001651655417</v>
      </c>
      <c r="J1651" s="13">
        <f t="shared" si="306"/>
        <v>5.2802506054711618</v>
      </c>
      <c r="K1651" s="13">
        <f t="shared" si="307"/>
        <v>6.3495596943798915E-3</v>
      </c>
      <c r="L1651" s="13">
        <f t="shared" si="308"/>
        <v>0</v>
      </c>
      <c r="M1651" s="13">
        <f t="shared" si="313"/>
        <v>1.7201224509131108E-3</v>
      </c>
      <c r="N1651" s="13">
        <f t="shared" si="309"/>
        <v>1.0664759195661286E-3</v>
      </c>
      <c r="O1651" s="13">
        <f t="shared" si="310"/>
        <v>1.0664759195661286E-3</v>
      </c>
      <c r="Q1651">
        <v>23.52906244919372</v>
      </c>
    </row>
    <row r="1652" spans="1:17" x14ac:dyDescent="0.2">
      <c r="A1652" s="14">
        <f t="shared" si="311"/>
        <v>72260</v>
      </c>
      <c r="B1652" s="1">
        <f t="shared" si="314"/>
        <v>11</v>
      </c>
      <c r="F1652">
        <v>57.133343183284481</v>
      </c>
      <c r="G1652" s="13">
        <f t="shared" si="304"/>
        <v>3.3329259440457459</v>
      </c>
      <c r="H1652" s="13">
        <f t="shared" si="305"/>
        <v>53.800417239238733</v>
      </c>
      <c r="I1652" s="16">
        <f t="shared" si="312"/>
        <v>53.806766798933111</v>
      </c>
      <c r="J1652" s="13">
        <f t="shared" si="306"/>
        <v>41.276521087387962</v>
      </c>
      <c r="K1652" s="13">
        <f t="shared" si="307"/>
        <v>12.530245711545149</v>
      </c>
      <c r="L1652" s="13">
        <f t="shared" si="308"/>
        <v>1.3985988162023</v>
      </c>
      <c r="M1652" s="13">
        <f t="shared" si="313"/>
        <v>1.3992524627336469</v>
      </c>
      <c r="N1652" s="13">
        <f t="shared" si="309"/>
        <v>0.86753652689486105</v>
      </c>
      <c r="O1652" s="13">
        <f t="shared" si="310"/>
        <v>4.2004624709406073</v>
      </c>
      <c r="Q1652">
        <v>16.2252017621474</v>
      </c>
    </row>
    <row r="1653" spans="1:17" x14ac:dyDescent="0.2">
      <c r="A1653" s="14">
        <f t="shared" si="311"/>
        <v>72290</v>
      </c>
      <c r="B1653" s="1">
        <f t="shared" si="314"/>
        <v>12</v>
      </c>
      <c r="F1653">
        <v>154.64177314453119</v>
      </c>
      <c r="G1653" s="13">
        <f t="shared" si="304"/>
        <v>14.234641894073874</v>
      </c>
      <c r="H1653" s="13">
        <f t="shared" si="305"/>
        <v>140.40713125045733</v>
      </c>
      <c r="I1653" s="16">
        <f t="shared" si="312"/>
        <v>151.53877814580017</v>
      </c>
      <c r="J1653" s="13">
        <f t="shared" si="306"/>
        <v>53.679361149621315</v>
      </c>
      <c r="K1653" s="13">
        <f t="shared" si="307"/>
        <v>97.859416996178851</v>
      </c>
      <c r="L1653" s="13">
        <f t="shared" si="308"/>
        <v>87.355176967053751</v>
      </c>
      <c r="M1653" s="13">
        <f t="shared" si="313"/>
        <v>87.886892902892527</v>
      </c>
      <c r="N1653" s="13">
        <f t="shared" si="309"/>
        <v>54.489873599793363</v>
      </c>
      <c r="O1653" s="13">
        <f t="shared" si="310"/>
        <v>68.724515493867244</v>
      </c>
      <c r="Q1653">
        <v>14.58967824774933</v>
      </c>
    </row>
    <row r="1654" spans="1:17" x14ac:dyDescent="0.2">
      <c r="A1654" s="14">
        <f t="shared" si="311"/>
        <v>72321</v>
      </c>
      <c r="B1654" s="1">
        <f t="shared" si="314"/>
        <v>1</v>
      </c>
      <c r="F1654">
        <v>107.2972768990993</v>
      </c>
      <c r="G1654" s="13">
        <f t="shared" si="304"/>
        <v>8.9413944274701933</v>
      </c>
      <c r="H1654" s="13">
        <f t="shared" si="305"/>
        <v>98.355882471629116</v>
      </c>
      <c r="I1654" s="16">
        <f t="shared" si="312"/>
        <v>108.86012250075422</v>
      </c>
      <c r="J1654" s="13">
        <f t="shared" si="306"/>
        <v>51.140143908030929</v>
      </c>
      <c r="K1654" s="13">
        <f t="shared" si="307"/>
        <v>57.719978592723287</v>
      </c>
      <c r="L1654" s="13">
        <f t="shared" si="308"/>
        <v>46.920601989771093</v>
      </c>
      <c r="M1654" s="13">
        <f t="shared" si="313"/>
        <v>80.317621292870257</v>
      </c>
      <c r="N1654" s="13">
        <f t="shared" si="309"/>
        <v>49.796925201579562</v>
      </c>
      <c r="O1654" s="13">
        <f t="shared" si="310"/>
        <v>58.738319629049755</v>
      </c>
      <c r="Q1654">
        <v>14.72179759354839</v>
      </c>
    </row>
    <row r="1655" spans="1:17" x14ac:dyDescent="0.2">
      <c r="A1655" s="14">
        <f t="shared" si="311"/>
        <v>72352</v>
      </c>
      <c r="B1655" s="1">
        <f t="shared" si="314"/>
        <v>2</v>
      </c>
      <c r="F1655">
        <v>131.02365514669779</v>
      </c>
      <c r="G1655" s="13">
        <f t="shared" si="304"/>
        <v>11.594070060551813</v>
      </c>
      <c r="H1655" s="13">
        <f t="shared" si="305"/>
        <v>119.42958508614598</v>
      </c>
      <c r="I1655" s="16">
        <f t="shared" si="312"/>
        <v>130.22896168909818</v>
      </c>
      <c r="J1655" s="13">
        <f t="shared" si="306"/>
        <v>53.059163015202188</v>
      </c>
      <c r="K1655" s="13">
        <f t="shared" si="307"/>
        <v>77.169798673895997</v>
      </c>
      <c r="L1655" s="13">
        <f t="shared" si="308"/>
        <v>66.513432374242328</v>
      </c>
      <c r="M1655" s="13">
        <f t="shared" si="313"/>
        <v>97.03412846553303</v>
      </c>
      <c r="N1655" s="13">
        <f t="shared" si="309"/>
        <v>60.16115964863048</v>
      </c>
      <c r="O1655" s="13">
        <f t="shared" si="310"/>
        <v>71.755229709182288</v>
      </c>
      <c r="Q1655">
        <v>14.763865482776829</v>
      </c>
    </row>
    <row r="1656" spans="1:17" x14ac:dyDescent="0.2">
      <c r="A1656" s="14">
        <f t="shared" si="311"/>
        <v>72380</v>
      </c>
      <c r="B1656" s="1">
        <f t="shared" si="314"/>
        <v>3</v>
      </c>
      <c r="F1656">
        <v>3.645702043926188E-3</v>
      </c>
      <c r="G1656" s="13">
        <f t="shared" si="304"/>
        <v>0</v>
      </c>
      <c r="H1656" s="13">
        <f t="shared" si="305"/>
        <v>3.645702043926188E-3</v>
      </c>
      <c r="I1656" s="16">
        <f t="shared" si="312"/>
        <v>10.660012001697595</v>
      </c>
      <c r="J1656" s="13">
        <f t="shared" si="306"/>
        <v>10.516661760981279</v>
      </c>
      <c r="K1656" s="13">
        <f t="shared" si="307"/>
        <v>0.14335024071631608</v>
      </c>
      <c r="L1656" s="13">
        <f t="shared" si="308"/>
        <v>0</v>
      </c>
      <c r="M1656" s="13">
        <f t="shared" si="313"/>
        <v>36.872968816902549</v>
      </c>
      <c r="N1656" s="13">
        <f t="shared" si="309"/>
        <v>22.861240666479581</v>
      </c>
      <c r="O1656" s="13">
        <f t="shared" si="310"/>
        <v>22.861240666479581</v>
      </c>
      <c r="Q1656">
        <v>16.225182716805829</v>
      </c>
    </row>
    <row r="1657" spans="1:17" x14ac:dyDescent="0.2">
      <c r="A1657" s="14">
        <f t="shared" si="311"/>
        <v>72411</v>
      </c>
      <c r="B1657" s="1">
        <f t="shared" si="314"/>
        <v>4</v>
      </c>
      <c r="F1657">
        <v>24.417506887950552</v>
      </c>
      <c r="G1657" s="13">
        <f t="shared" si="304"/>
        <v>0</v>
      </c>
      <c r="H1657" s="13">
        <f t="shared" si="305"/>
        <v>24.417506887950552</v>
      </c>
      <c r="I1657" s="16">
        <f t="shared" si="312"/>
        <v>24.560857128666868</v>
      </c>
      <c r="J1657" s="13">
        <f t="shared" si="306"/>
        <v>23.228325063342226</v>
      </c>
      <c r="K1657" s="13">
        <f t="shared" si="307"/>
        <v>1.3325320653246422</v>
      </c>
      <c r="L1657" s="13">
        <f t="shared" si="308"/>
        <v>0</v>
      </c>
      <c r="M1657" s="13">
        <f t="shared" si="313"/>
        <v>14.011728150422968</v>
      </c>
      <c r="N1657" s="13">
        <f t="shared" si="309"/>
        <v>8.6872714532622393</v>
      </c>
      <c r="O1657" s="13">
        <f t="shared" si="310"/>
        <v>8.6872714532622393</v>
      </c>
      <c r="Q1657">
        <v>17.721560080841591</v>
      </c>
    </row>
    <row r="1658" spans="1:17" x14ac:dyDescent="0.2">
      <c r="A1658" s="14">
        <f t="shared" si="311"/>
        <v>72441</v>
      </c>
      <c r="B1658" s="1">
        <f t="shared" si="314"/>
        <v>5</v>
      </c>
      <c r="F1658">
        <v>28.503232480856941</v>
      </c>
      <c r="G1658" s="13">
        <f t="shared" si="304"/>
        <v>0.1319992690929051</v>
      </c>
      <c r="H1658" s="13">
        <f t="shared" si="305"/>
        <v>28.371233211764036</v>
      </c>
      <c r="I1658" s="16">
        <f t="shared" si="312"/>
        <v>29.703765277088678</v>
      </c>
      <c r="J1658" s="13">
        <f t="shared" si="306"/>
        <v>28.084542414681206</v>
      </c>
      <c r="K1658" s="13">
        <f t="shared" si="307"/>
        <v>1.6192228624074723</v>
      </c>
      <c r="L1658" s="13">
        <f t="shared" si="308"/>
        <v>0</v>
      </c>
      <c r="M1658" s="13">
        <f t="shared" si="313"/>
        <v>5.3244566971607288</v>
      </c>
      <c r="N1658" s="13">
        <f t="shared" si="309"/>
        <v>3.3011631522396518</v>
      </c>
      <c r="O1658" s="13">
        <f t="shared" si="310"/>
        <v>3.4331624213325571</v>
      </c>
      <c r="Q1658">
        <v>20.371463801722751</v>
      </c>
    </row>
    <row r="1659" spans="1:17" x14ac:dyDescent="0.2">
      <c r="A1659" s="14">
        <f t="shared" si="311"/>
        <v>72472</v>
      </c>
      <c r="B1659" s="1">
        <f t="shared" si="314"/>
        <v>6</v>
      </c>
      <c r="F1659">
        <v>24.420855205385131</v>
      </c>
      <c r="G1659" s="13">
        <f t="shared" si="304"/>
        <v>0</v>
      </c>
      <c r="H1659" s="13">
        <f t="shared" si="305"/>
        <v>24.420855205385131</v>
      </c>
      <c r="I1659" s="16">
        <f t="shared" si="312"/>
        <v>26.040078067792603</v>
      </c>
      <c r="J1659" s="13">
        <f t="shared" si="306"/>
        <v>25.386020278513922</v>
      </c>
      <c r="K1659" s="13">
        <f t="shared" si="307"/>
        <v>0.65405778927868141</v>
      </c>
      <c r="L1659" s="13">
        <f t="shared" si="308"/>
        <v>0</v>
      </c>
      <c r="M1659" s="13">
        <f t="shared" si="313"/>
        <v>2.0232935449210769</v>
      </c>
      <c r="N1659" s="13">
        <f t="shared" si="309"/>
        <v>1.2544419978510677</v>
      </c>
      <c r="O1659" s="13">
        <f t="shared" si="310"/>
        <v>1.2544419978510677</v>
      </c>
      <c r="Q1659">
        <v>24.329660625518731</v>
      </c>
    </row>
    <row r="1660" spans="1:17" x14ac:dyDescent="0.2">
      <c r="A1660" s="14">
        <f t="shared" si="311"/>
        <v>72502</v>
      </c>
      <c r="B1660" s="1">
        <f t="shared" si="314"/>
        <v>7</v>
      </c>
      <c r="F1660">
        <v>0.48688451543485678</v>
      </c>
      <c r="G1660" s="13">
        <f t="shared" si="304"/>
        <v>0</v>
      </c>
      <c r="H1660" s="13">
        <f t="shared" si="305"/>
        <v>0.48688451543485678</v>
      </c>
      <c r="I1660" s="16">
        <f t="shared" si="312"/>
        <v>1.1409423047135383</v>
      </c>
      <c r="J1660" s="13">
        <f t="shared" si="306"/>
        <v>1.1408894115943595</v>
      </c>
      <c r="K1660" s="13">
        <f t="shared" si="307"/>
        <v>5.289311917877626E-5</v>
      </c>
      <c r="L1660" s="13">
        <f t="shared" si="308"/>
        <v>0</v>
      </c>
      <c r="M1660" s="13">
        <f t="shared" si="313"/>
        <v>0.76885154707000924</v>
      </c>
      <c r="N1660" s="13">
        <f t="shared" si="309"/>
        <v>0.47668795918340573</v>
      </c>
      <c r="O1660" s="13">
        <f t="shared" si="310"/>
        <v>0.47668795918340573</v>
      </c>
      <c r="Q1660">
        <v>24.885078000000011</v>
      </c>
    </row>
    <row r="1661" spans="1:17" x14ac:dyDescent="0.2">
      <c r="A1661" s="14">
        <f t="shared" si="311"/>
        <v>72533</v>
      </c>
      <c r="B1661" s="1">
        <f t="shared" si="314"/>
        <v>8</v>
      </c>
      <c r="F1661">
        <v>11.880722545424829</v>
      </c>
      <c r="G1661" s="13">
        <f t="shared" si="304"/>
        <v>0</v>
      </c>
      <c r="H1661" s="13">
        <f t="shared" si="305"/>
        <v>11.880722545424829</v>
      </c>
      <c r="I1661" s="16">
        <f t="shared" si="312"/>
        <v>11.880775438544008</v>
      </c>
      <c r="J1661" s="13">
        <f t="shared" si="306"/>
        <v>11.814586581789662</v>
      </c>
      <c r="K1661" s="13">
        <f t="shared" si="307"/>
        <v>6.6188856754346048E-2</v>
      </c>
      <c r="L1661" s="13">
        <f t="shared" si="308"/>
        <v>0</v>
      </c>
      <c r="M1661" s="13">
        <f t="shared" si="313"/>
        <v>0.29216358788660352</v>
      </c>
      <c r="N1661" s="13">
        <f t="shared" si="309"/>
        <v>0.18114142448969417</v>
      </c>
      <c r="O1661" s="13">
        <f t="shared" si="310"/>
        <v>0.18114142448969417</v>
      </c>
      <c r="Q1661">
        <v>24.089361977165581</v>
      </c>
    </row>
    <row r="1662" spans="1:17" x14ac:dyDescent="0.2">
      <c r="A1662" s="14">
        <f t="shared" si="311"/>
        <v>72564</v>
      </c>
      <c r="B1662" s="1">
        <f t="shared" si="314"/>
        <v>9</v>
      </c>
      <c r="F1662">
        <v>51.872615968482457</v>
      </c>
      <c r="G1662" s="13">
        <f t="shared" si="304"/>
        <v>2.744761886751955</v>
      </c>
      <c r="H1662" s="13">
        <f t="shared" si="305"/>
        <v>49.127854081730504</v>
      </c>
      <c r="I1662" s="16">
        <f t="shared" si="312"/>
        <v>49.194042938484849</v>
      </c>
      <c r="J1662" s="13">
        <f t="shared" si="306"/>
        <v>45.000387141601038</v>
      </c>
      <c r="K1662" s="13">
        <f t="shared" si="307"/>
        <v>4.1936557968838102</v>
      </c>
      <c r="L1662" s="13">
        <f t="shared" si="308"/>
        <v>0</v>
      </c>
      <c r="M1662" s="13">
        <f t="shared" si="313"/>
        <v>0.11102216339690935</v>
      </c>
      <c r="N1662" s="13">
        <f t="shared" si="309"/>
        <v>6.8833741306083787E-2</v>
      </c>
      <c r="O1662" s="13">
        <f t="shared" si="310"/>
        <v>2.8135956280580388</v>
      </c>
      <c r="Q1662">
        <v>23.99989980007107</v>
      </c>
    </row>
    <row r="1663" spans="1:17" x14ac:dyDescent="0.2">
      <c r="A1663" s="14">
        <f t="shared" si="311"/>
        <v>72594</v>
      </c>
      <c r="B1663" s="1">
        <f t="shared" si="314"/>
        <v>10</v>
      </c>
      <c r="F1663">
        <v>3.879211399242847</v>
      </c>
      <c r="G1663" s="13">
        <f t="shared" si="304"/>
        <v>0</v>
      </c>
      <c r="H1663" s="13">
        <f t="shared" si="305"/>
        <v>3.879211399242847</v>
      </c>
      <c r="I1663" s="16">
        <f t="shared" si="312"/>
        <v>8.0728671961266567</v>
      </c>
      <c r="J1663" s="13">
        <f t="shared" si="306"/>
        <v>8.0488341814481466</v>
      </c>
      <c r="K1663" s="13">
        <f t="shared" si="307"/>
        <v>2.4033014678510156E-2</v>
      </c>
      <c r="L1663" s="13">
        <f t="shared" si="308"/>
        <v>0</v>
      </c>
      <c r="M1663" s="13">
        <f t="shared" si="313"/>
        <v>4.2188422090825559E-2</v>
      </c>
      <c r="N1663" s="13">
        <f t="shared" si="309"/>
        <v>2.6156821696311845E-2</v>
      </c>
      <c r="O1663" s="13">
        <f t="shared" si="310"/>
        <v>2.6156821696311845E-2</v>
      </c>
      <c r="Q1663">
        <v>23.07560737500609</v>
      </c>
    </row>
    <row r="1664" spans="1:17" x14ac:dyDescent="0.2">
      <c r="A1664" s="14">
        <f t="shared" si="311"/>
        <v>72625</v>
      </c>
      <c r="B1664" s="1">
        <f t="shared" si="314"/>
        <v>11</v>
      </c>
      <c r="F1664">
        <v>28.511639421652379</v>
      </c>
      <c r="G1664" s="13">
        <f t="shared" si="304"/>
        <v>0.13293918865264986</v>
      </c>
      <c r="H1664" s="13">
        <f t="shared" si="305"/>
        <v>28.37870023299973</v>
      </c>
      <c r="I1664" s="16">
        <f t="shared" si="312"/>
        <v>28.402733247678242</v>
      </c>
      <c r="J1664" s="13">
        <f t="shared" si="306"/>
        <v>26.591870364184274</v>
      </c>
      <c r="K1664" s="13">
        <f t="shared" si="307"/>
        <v>1.810862883493968</v>
      </c>
      <c r="L1664" s="13">
        <f t="shared" si="308"/>
        <v>0</v>
      </c>
      <c r="M1664" s="13">
        <f t="shared" si="313"/>
        <v>1.6031600394513713E-2</v>
      </c>
      <c r="N1664" s="13">
        <f t="shared" si="309"/>
        <v>9.9395922445985017E-3</v>
      </c>
      <c r="O1664" s="13">
        <f t="shared" si="310"/>
        <v>0.14287878089724837</v>
      </c>
      <c r="Q1664">
        <v>18.52779611305785</v>
      </c>
    </row>
    <row r="1665" spans="1:17" x14ac:dyDescent="0.2">
      <c r="A1665" s="14">
        <f t="shared" si="311"/>
        <v>72655</v>
      </c>
      <c r="B1665" s="1">
        <f t="shared" si="314"/>
        <v>12</v>
      </c>
      <c r="F1665">
        <v>64.610056767574335</v>
      </c>
      <c r="G1665" s="13">
        <f t="shared" si="304"/>
        <v>4.1688434925904128</v>
      </c>
      <c r="H1665" s="13">
        <f t="shared" si="305"/>
        <v>60.441213274983923</v>
      </c>
      <c r="I1665" s="16">
        <f t="shared" si="312"/>
        <v>62.252076158477891</v>
      </c>
      <c r="J1665" s="13">
        <f t="shared" si="306"/>
        <v>43.983020453240577</v>
      </c>
      <c r="K1665" s="13">
        <f t="shared" si="307"/>
        <v>18.269055705237314</v>
      </c>
      <c r="L1665" s="13">
        <f t="shared" si="308"/>
        <v>7.1796050335276593</v>
      </c>
      <c r="M1665" s="13">
        <f t="shared" si="313"/>
        <v>7.1856970416775745</v>
      </c>
      <c r="N1665" s="13">
        <f t="shared" si="309"/>
        <v>4.4551321658400962</v>
      </c>
      <c r="O1665" s="13">
        <f t="shared" si="310"/>
        <v>8.6239756584305098</v>
      </c>
      <c r="Q1665">
        <v>15.7302063543885</v>
      </c>
    </row>
    <row r="1666" spans="1:17" x14ac:dyDescent="0.2">
      <c r="A1666" s="14">
        <f t="shared" si="311"/>
        <v>72686</v>
      </c>
      <c r="B1666" s="1">
        <f t="shared" si="314"/>
        <v>1</v>
      </c>
      <c r="F1666">
        <v>82.909161268468665</v>
      </c>
      <c r="G1666" s="13">
        <f t="shared" si="304"/>
        <v>6.2147346990011432</v>
      </c>
      <c r="H1666" s="13">
        <f t="shared" si="305"/>
        <v>76.694426569467524</v>
      </c>
      <c r="I1666" s="16">
        <f t="shared" si="312"/>
        <v>87.783877241177166</v>
      </c>
      <c r="J1666" s="13">
        <f t="shared" si="306"/>
        <v>44.273304749586508</v>
      </c>
      <c r="K1666" s="13">
        <f t="shared" si="307"/>
        <v>43.510572491590658</v>
      </c>
      <c r="L1666" s="13">
        <f t="shared" si="308"/>
        <v>32.606717211317331</v>
      </c>
      <c r="M1666" s="13">
        <f t="shared" si="313"/>
        <v>35.337282087154804</v>
      </c>
      <c r="N1666" s="13">
        <f t="shared" si="309"/>
        <v>21.90911489403598</v>
      </c>
      <c r="O1666" s="13">
        <f t="shared" si="310"/>
        <v>28.123849593037122</v>
      </c>
      <c r="Q1666">
        <v>12.95232159354839</v>
      </c>
    </row>
    <row r="1667" spans="1:17" x14ac:dyDescent="0.2">
      <c r="A1667" s="14">
        <f t="shared" si="311"/>
        <v>72717</v>
      </c>
      <c r="B1667" s="1">
        <f t="shared" si="314"/>
        <v>2</v>
      </c>
      <c r="F1667">
        <v>68.703279121045881</v>
      </c>
      <c r="G1667" s="13">
        <f t="shared" si="304"/>
        <v>4.6264772319049241</v>
      </c>
      <c r="H1667" s="13">
        <f t="shared" si="305"/>
        <v>64.076801889140953</v>
      </c>
      <c r="I1667" s="16">
        <f t="shared" si="312"/>
        <v>74.980657169414272</v>
      </c>
      <c r="J1667" s="13">
        <f t="shared" si="306"/>
        <v>44.147782681981219</v>
      </c>
      <c r="K1667" s="13">
        <f t="shared" si="307"/>
        <v>30.832874487433052</v>
      </c>
      <c r="L1667" s="13">
        <f t="shared" si="308"/>
        <v>19.835802846847127</v>
      </c>
      <c r="M1667" s="13">
        <f t="shared" si="313"/>
        <v>33.263970039965955</v>
      </c>
      <c r="N1667" s="13">
        <f t="shared" si="309"/>
        <v>20.623661424778891</v>
      </c>
      <c r="O1667" s="13">
        <f t="shared" si="310"/>
        <v>25.250138656683816</v>
      </c>
      <c r="Q1667">
        <v>13.871994711792359</v>
      </c>
    </row>
    <row r="1668" spans="1:17" x14ac:dyDescent="0.2">
      <c r="A1668" s="14">
        <f t="shared" si="311"/>
        <v>72745</v>
      </c>
      <c r="B1668" s="1">
        <f t="shared" si="314"/>
        <v>3</v>
      </c>
      <c r="F1668">
        <v>1.326223725223888</v>
      </c>
      <c r="G1668" s="13">
        <f t="shared" si="304"/>
        <v>0</v>
      </c>
      <c r="H1668" s="13">
        <f t="shared" si="305"/>
        <v>1.326223725223888</v>
      </c>
      <c r="I1668" s="16">
        <f t="shared" si="312"/>
        <v>12.323295365809816</v>
      </c>
      <c r="J1668" s="13">
        <f t="shared" si="306"/>
        <v>12.142119825174433</v>
      </c>
      <c r="K1668" s="13">
        <f t="shared" si="307"/>
        <v>0.18117554063538321</v>
      </c>
      <c r="L1668" s="13">
        <f t="shared" si="308"/>
        <v>0</v>
      </c>
      <c r="M1668" s="13">
        <f t="shared" si="313"/>
        <v>12.640308615187063</v>
      </c>
      <c r="N1668" s="13">
        <f t="shared" si="309"/>
        <v>7.8369913414159793</v>
      </c>
      <c r="O1668" s="13">
        <f t="shared" si="310"/>
        <v>7.8369913414159793</v>
      </c>
      <c r="Q1668">
        <v>17.637978478750579</v>
      </c>
    </row>
    <row r="1669" spans="1:17" x14ac:dyDescent="0.2">
      <c r="A1669" s="14">
        <f t="shared" si="311"/>
        <v>72776</v>
      </c>
      <c r="B1669" s="1">
        <f t="shared" si="314"/>
        <v>4</v>
      </c>
      <c r="F1669">
        <v>5.9302731976664562</v>
      </c>
      <c r="G1669" s="13">
        <f t="shared" si="304"/>
        <v>0</v>
      </c>
      <c r="H1669" s="13">
        <f t="shared" si="305"/>
        <v>5.9302731976664562</v>
      </c>
      <c r="I1669" s="16">
        <f t="shared" si="312"/>
        <v>6.1114487383018394</v>
      </c>
      <c r="J1669" s="13">
        <f t="shared" si="306"/>
        <v>6.0911104118903721</v>
      </c>
      <c r="K1669" s="13">
        <f t="shared" si="307"/>
        <v>2.0338326411467378E-2</v>
      </c>
      <c r="L1669" s="13">
        <f t="shared" si="308"/>
        <v>0</v>
      </c>
      <c r="M1669" s="13">
        <f t="shared" si="313"/>
        <v>4.8033172737710839</v>
      </c>
      <c r="N1669" s="13">
        <f t="shared" si="309"/>
        <v>2.9780567097380719</v>
      </c>
      <c r="O1669" s="13">
        <f t="shared" si="310"/>
        <v>2.9780567097380719</v>
      </c>
      <c r="Q1669">
        <v>18.347173432442251</v>
      </c>
    </row>
    <row r="1670" spans="1:17" x14ac:dyDescent="0.2">
      <c r="A1670" s="14">
        <f t="shared" si="311"/>
        <v>72806</v>
      </c>
      <c r="B1670" s="1">
        <f t="shared" si="314"/>
        <v>5</v>
      </c>
      <c r="F1670">
        <v>9.2161212556483282E-2</v>
      </c>
      <c r="G1670" s="13">
        <f t="shared" ref="G1670:G1733" si="315">IF((F1670-$J$2)&gt;0,$I$2*(F1670-$J$2),0)</f>
        <v>0</v>
      </c>
      <c r="H1670" s="13">
        <f t="shared" ref="H1670:H1733" si="316">F1670-G1670</f>
        <v>9.2161212556483282E-2</v>
      </c>
      <c r="I1670" s="16">
        <f t="shared" si="312"/>
        <v>0.11249953896795066</v>
      </c>
      <c r="J1670" s="13">
        <f t="shared" ref="J1670:J1733" si="317">I1670/SQRT(1+(I1670/($K$2*(300+(25*Q1670)+0.05*(Q1670)^3)))^2)</f>
        <v>0.11249942641497289</v>
      </c>
      <c r="K1670" s="13">
        <f t="shared" ref="K1670:K1733" si="318">I1670-J1670</f>
        <v>1.1255297777124085E-7</v>
      </c>
      <c r="L1670" s="13">
        <f t="shared" ref="L1670:L1733" si="319">IF(K1670&gt;$N$2,(K1670-$N$2)/$L$2,0)</f>
        <v>0</v>
      </c>
      <c r="M1670" s="13">
        <f t="shared" si="313"/>
        <v>1.825260564033012</v>
      </c>
      <c r="N1670" s="13">
        <f t="shared" ref="N1670:N1733" si="320">$M$2*M1670</f>
        <v>1.1316615497004674</v>
      </c>
      <c r="O1670" s="13">
        <f t="shared" ref="O1670:O1733" si="321">N1670+G1670</f>
        <v>1.1316615497004674</v>
      </c>
      <c r="Q1670">
        <v>19.228016721501401</v>
      </c>
    </row>
    <row r="1671" spans="1:17" x14ac:dyDescent="0.2">
      <c r="A1671" s="14">
        <f t="shared" ref="A1671:A1689" si="322">EDATE(A1670,1)</f>
        <v>72837</v>
      </c>
      <c r="B1671" s="1">
        <f t="shared" si="314"/>
        <v>6</v>
      </c>
      <c r="F1671">
        <v>0.83607361231908772</v>
      </c>
      <c r="G1671" s="13">
        <f t="shared" si="315"/>
        <v>0</v>
      </c>
      <c r="H1671" s="13">
        <f t="shared" si="316"/>
        <v>0.83607361231908772</v>
      </c>
      <c r="I1671" s="16">
        <f t="shared" ref="I1671:I1734" si="323">H1671+K1670-L1670</f>
        <v>0.83607372487206555</v>
      </c>
      <c r="J1671" s="13">
        <f t="shared" si="317"/>
        <v>0.83605516307566763</v>
      </c>
      <c r="K1671" s="13">
        <f t="shared" si="318"/>
        <v>1.8561796397920105E-5</v>
      </c>
      <c r="L1671" s="13">
        <f t="shared" si="319"/>
        <v>0</v>
      </c>
      <c r="M1671" s="13">
        <f t="shared" ref="M1671:M1734" si="324">L1671+M1670-N1670</f>
        <v>0.69359901433254456</v>
      </c>
      <c r="N1671" s="13">
        <f t="shared" si="320"/>
        <v>0.43003138888617765</v>
      </c>
      <c r="O1671" s="13">
        <f t="shared" si="321"/>
        <v>0.43003138888617765</v>
      </c>
      <c r="Q1671">
        <v>25.709485000000011</v>
      </c>
    </row>
    <row r="1672" spans="1:17" x14ac:dyDescent="0.2">
      <c r="A1672" s="14">
        <f t="shared" si="322"/>
        <v>72867</v>
      </c>
      <c r="B1672" s="1">
        <f t="shared" si="314"/>
        <v>7</v>
      </c>
      <c r="F1672">
        <v>1.6538626158735259</v>
      </c>
      <c r="G1672" s="13">
        <f t="shared" si="315"/>
        <v>0</v>
      </c>
      <c r="H1672" s="13">
        <f t="shared" si="316"/>
        <v>1.6538626158735259</v>
      </c>
      <c r="I1672" s="16">
        <f t="shared" si="323"/>
        <v>1.6538811776699238</v>
      </c>
      <c r="J1672" s="13">
        <f t="shared" si="317"/>
        <v>1.6537053951839018</v>
      </c>
      <c r="K1672" s="13">
        <f t="shared" si="318"/>
        <v>1.7578248602201363E-4</v>
      </c>
      <c r="L1672" s="13">
        <f t="shared" si="319"/>
        <v>0</v>
      </c>
      <c r="M1672" s="13">
        <f t="shared" si="324"/>
        <v>0.26356762544636692</v>
      </c>
      <c r="N1672" s="13">
        <f t="shared" si="320"/>
        <v>0.16341192777674748</v>
      </c>
      <c r="O1672" s="13">
        <f t="shared" si="321"/>
        <v>0.16341192777674748</v>
      </c>
      <c r="Q1672">
        <v>24.259886501706241</v>
      </c>
    </row>
    <row r="1673" spans="1:17" x14ac:dyDescent="0.2">
      <c r="A1673" s="14">
        <f t="shared" si="322"/>
        <v>72898</v>
      </c>
      <c r="B1673" s="1">
        <f t="shared" si="314"/>
        <v>8</v>
      </c>
      <c r="F1673">
        <v>24.53569663885331</v>
      </c>
      <c r="G1673" s="13">
        <f t="shared" si="315"/>
        <v>0</v>
      </c>
      <c r="H1673" s="13">
        <f t="shared" si="316"/>
        <v>24.53569663885331</v>
      </c>
      <c r="I1673" s="16">
        <f t="shared" si="323"/>
        <v>24.535872421339331</v>
      </c>
      <c r="J1673" s="13">
        <f t="shared" si="317"/>
        <v>24.079957968055702</v>
      </c>
      <c r="K1673" s="13">
        <f t="shared" si="318"/>
        <v>0.45591445328362923</v>
      </c>
      <c r="L1673" s="13">
        <f t="shared" si="319"/>
        <v>0</v>
      </c>
      <c r="M1673" s="13">
        <f t="shared" si="324"/>
        <v>0.10015569766961943</v>
      </c>
      <c r="N1673" s="13">
        <f t="shared" si="320"/>
        <v>6.209653255516405E-2</v>
      </c>
      <c r="O1673" s="13">
        <f t="shared" si="321"/>
        <v>6.209653255516405E-2</v>
      </c>
      <c r="Q1673">
        <v>25.712545635590939</v>
      </c>
    </row>
    <row r="1674" spans="1:17" x14ac:dyDescent="0.2">
      <c r="A1674" s="14">
        <f t="shared" si="322"/>
        <v>72929</v>
      </c>
      <c r="B1674" s="1">
        <f t="shared" si="314"/>
        <v>9</v>
      </c>
      <c r="F1674">
        <v>7.8150191873293862</v>
      </c>
      <c r="G1674" s="13">
        <f t="shared" si="315"/>
        <v>0</v>
      </c>
      <c r="H1674" s="13">
        <f t="shared" si="316"/>
        <v>7.8150191873293862</v>
      </c>
      <c r="I1674" s="16">
        <f t="shared" si="323"/>
        <v>8.2709336406130163</v>
      </c>
      <c r="J1674" s="13">
        <f t="shared" si="317"/>
        <v>8.2503304698833215</v>
      </c>
      <c r="K1674" s="13">
        <f t="shared" si="318"/>
        <v>2.0603170729694753E-2</v>
      </c>
      <c r="L1674" s="13">
        <f t="shared" si="319"/>
        <v>0</v>
      </c>
      <c r="M1674" s="13">
        <f t="shared" si="324"/>
        <v>3.8059165114455382E-2</v>
      </c>
      <c r="N1674" s="13">
        <f t="shared" si="320"/>
        <v>2.3596682370962338E-2</v>
      </c>
      <c r="O1674" s="13">
        <f t="shared" si="321"/>
        <v>2.3596682370962338E-2</v>
      </c>
      <c r="Q1674">
        <v>24.69910248719879</v>
      </c>
    </row>
    <row r="1675" spans="1:17" x14ac:dyDescent="0.2">
      <c r="A1675" s="14">
        <f t="shared" si="322"/>
        <v>72959</v>
      </c>
      <c r="B1675" s="1">
        <f t="shared" si="314"/>
        <v>10</v>
      </c>
      <c r="F1675">
        <v>0.264285714</v>
      </c>
      <c r="G1675" s="13">
        <f t="shared" si="315"/>
        <v>0</v>
      </c>
      <c r="H1675" s="13">
        <f t="shared" si="316"/>
        <v>0.264285714</v>
      </c>
      <c r="I1675" s="16">
        <f t="shared" si="323"/>
        <v>0.28488888472969476</v>
      </c>
      <c r="J1675" s="13">
        <f t="shared" si="317"/>
        <v>0.2848876750699626</v>
      </c>
      <c r="K1675" s="13">
        <f t="shared" si="318"/>
        <v>1.2096597321598068E-6</v>
      </c>
      <c r="L1675" s="13">
        <f t="shared" si="319"/>
        <v>0</v>
      </c>
      <c r="M1675" s="13">
        <f t="shared" si="324"/>
        <v>1.4462482743493044E-2</v>
      </c>
      <c r="N1675" s="13">
        <f t="shared" si="320"/>
        <v>8.9667393009656877E-3</v>
      </c>
      <c r="O1675" s="13">
        <f t="shared" si="321"/>
        <v>8.9667393009656877E-3</v>
      </c>
      <c r="Q1675">
        <v>22.14462446660324</v>
      </c>
    </row>
    <row r="1676" spans="1:17" x14ac:dyDescent="0.2">
      <c r="A1676" s="14">
        <f t="shared" si="322"/>
        <v>72990</v>
      </c>
      <c r="B1676" s="1">
        <f t="shared" si="314"/>
        <v>11</v>
      </c>
      <c r="F1676">
        <v>97.526358298127391</v>
      </c>
      <c r="G1676" s="13">
        <f t="shared" si="315"/>
        <v>7.8489783235397255</v>
      </c>
      <c r="H1676" s="13">
        <f t="shared" si="316"/>
        <v>89.677379974587666</v>
      </c>
      <c r="I1676" s="16">
        <f t="shared" si="323"/>
        <v>89.677381184247395</v>
      </c>
      <c r="J1676" s="13">
        <f t="shared" si="317"/>
        <v>51.747158435852896</v>
      </c>
      <c r="K1676" s="13">
        <f t="shared" si="318"/>
        <v>37.930222748394499</v>
      </c>
      <c r="L1676" s="13">
        <f t="shared" si="319"/>
        <v>26.985336368298356</v>
      </c>
      <c r="M1676" s="13">
        <f t="shared" si="324"/>
        <v>26.990832111740882</v>
      </c>
      <c r="N1676" s="13">
        <f t="shared" si="320"/>
        <v>16.734315909279346</v>
      </c>
      <c r="O1676" s="13">
        <f t="shared" si="321"/>
        <v>24.583294232819071</v>
      </c>
      <c r="Q1676">
        <v>16.005379521823709</v>
      </c>
    </row>
    <row r="1677" spans="1:17" x14ac:dyDescent="0.2">
      <c r="A1677" s="14">
        <f t="shared" si="322"/>
        <v>73020</v>
      </c>
      <c r="B1677" s="1">
        <f t="shared" si="314"/>
        <v>12</v>
      </c>
      <c r="F1677">
        <v>3.693405350918654</v>
      </c>
      <c r="G1677" s="13">
        <f t="shared" si="315"/>
        <v>0</v>
      </c>
      <c r="H1677" s="13">
        <f t="shared" si="316"/>
        <v>3.693405350918654</v>
      </c>
      <c r="I1677" s="16">
        <f t="shared" si="323"/>
        <v>14.638291731014796</v>
      </c>
      <c r="J1677" s="13">
        <f t="shared" si="317"/>
        <v>14.060901677221965</v>
      </c>
      <c r="K1677" s="13">
        <f t="shared" si="318"/>
        <v>0.57739005379283093</v>
      </c>
      <c r="L1677" s="13">
        <f t="shared" si="319"/>
        <v>0</v>
      </c>
      <c r="M1677" s="13">
        <f t="shared" si="324"/>
        <v>10.256516202461537</v>
      </c>
      <c r="N1677" s="13">
        <f t="shared" si="320"/>
        <v>6.3590400455261529</v>
      </c>
      <c r="O1677" s="13">
        <f t="shared" si="321"/>
        <v>6.3590400455261529</v>
      </c>
      <c r="Q1677">
        <v>12.748927593548389</v>
      </c>
    </row>
    <row r="1678" spans="1:17" x14ac:dyDescent="0.2">
      <c r="A1678" s="14">
        <f t="shared" si="322"/>
        <v>73051</v>
      </c>
      <c r="B1678" s="1">
        <f t="shared" si="314"/>
        <v>1</v>
      </c>
      <c r="F1678">
        <v>32.724665695721953</v>
      </c>
      <c r="G1678" s="13">
        <f t="shared" si="315"/>
        <v>0.60396734230219318</v>
      </c>
      <c r="H1678" s="13">
        <f t="shared" si="316"/>
        <v>32.120698353419762</v>
      </c>
      <c r="I1678" s="16">
        <f t="shared" si="323"/>
        <v>32.698088407212595</v>
      </c>
      <c r="J1678" s="13">
        <f t="shared" si="317"/>
        <v>27.771167708996796</v>
      </c>
      <c r="K1678" s="13">
        <f t="shared" si="318"/>
        <v>4.9269206982157989</v>
      </c>
      <c r="L1678" s="13">
        <f t="shared" si="319"/>
        <v>0</v>
      </c>
      <c r="M1678" s="13">
        <f t="shared" si="324"/>
        <v>3.897476156935384</v>
      </c>
      <c r="N1678" s="13">
        <f t="shared" si="320"/>
        <v>2.4164352172999379</v>
      </c>
      <c r="O1678" s="13">
        <f t="shared" si="321"/>
        <v>3.0204025596021311</v>
      </c>
      <c r="Q1678">
        <v>13.32767356913704</v>
      </c>
    </row>
    <row r="1679" spans="1:17" x14ac:dyDescent="0.2">
      <c r="A1679" s="14">
        <f t="shared" si="322"/>
        <v>73082</v>
      </c>
      <c r="B1679" s="1">
        <f t="shared" si="314"/>
        <v>2</v>
      </c>
      <c r="F1679">
        <v>103.4405059750207</v>
      </c>
      <c r="G1679" s="13">
        <f t="shared" si="315"/>
        <v>8.5101966211334208</v>
      </c>
      <c r="H1679" s="13">
        <f t="shared" si="316"/>
        <v>94.930309353887282</v>
      </c>
      <c r="I1679" s="16">
        <f t="shared" si="323"/>
        <v>99.857230052103077</v>
      </c>
      <c r="J1679" s="13">
        <f t="shared" si="317"/>
        <v>50.476362886876984</v>
      </c>
      <c r="K1679" s="13">
        <f t="shared" si="318"/>
        <v>49.380867165226093</v>
      </c>
      <c r="L1679" s="13">
        <f t="shared" si="319"/>
        <v>38.520174886884121</v>
      </c>
      <c r="M1679" s="13">
        <f t="shared" si="324"/>
        <v>40.001215826519569</v>
      </c>
      <c r="N1679" s="13">
        <f t="shared" si="320"/>
        <v>24.800753812442132</v>
      </c>
      <c r="O1679" s="13">
        <f t="shared" si="321"/>
        <v>33.310950433575556</v>
      </c>
      <c r="Q1679">
        <v>14.86264329463369</v>
      </c>
    </row>
    <row r="1680" spans="1:17" x14ac:dyDescent="0.2">
      <c r="A1680" s="14">
        <f t="shared" si="322"/>
        <v>73110</v>
      </c>
      <c r="B1680" s="1">
        <f t="shared" si="314"/>
        <v>3</v>
      </c>
      <c r="F1680">
        <v>0.1959202118666345</v>
      </c>
      <c r="G1680" s="13">
        <f t="shared" si="315"/>
        <v>0</v>
      </c>
      <c r="H1680" s="13">
        <f t="shared" si="316"/>
        <v>0.1959202118666345</v>
      </c>
      <c r="I1680" s="16">
        <f t="shared" si="323"/>
        <v>11.056612490208607</v>
      </c>
      <c r="J1680" s="13">
        <f t="shared" si="317"/>
        <v>10.890260935435819</v>
      </c>
      <c r="K1680" s="13">
        <f t="shared" si="318"/>
        <v>0.16635155477278829</v>
      </c>
      <c r="L1680" s="13">
        <f t="shared" si="319"/>
        <v>0</v>
      </c>
      <c r="M1680" s="13">
        <f t="shared" si="324"/>
        <v>15.200462014077438</v>
      </c>
      <c r="N1680" s="13">
        <f t="shared" si="320"/>
        <v>9.4242864487280116</v>
      </c>
      <c r="O1680" s="13">
        <f t="shared" si="321"/>
        <v>9.4242864487280116</v>
      </c>
      <c r="Q1680">
        <v>15.928019383810391</v>
      </c>
    </row>
    <row r="1681" spans="1:17" x14ac:dyDescent="0.2">
      <c r="A1681" s="14">
        <f t="shared" si="322"/>
        <v>73141</v>
      </c>
      <c r="B1681" s="1">
        <f t="shared" si="314"/>
        <v>4</v>
      </c>
      <c r="F1681">
        <v>0.37356371246750869</v>
      </c>
      <c r="G1681" s="13">
        <f t="shared" si="315"/>
        <v>0</v>
      </c>
      <c r="H1681" s="13">
        <f t="shared" si="316"/>
        <v>0.37356371246750869</v>
      </c>
      <c r="I1681" s="16">
        <f t="shared" si="323"/>
        <v>0.53991526724029693</v>
      </c>
      <c r="J1681" s="13">
        <f t="shared" si="317"/>
        <v>0.53990316073201439</v>
      </c>
      <c r="K1681" s="13">
        <f t="shared" si="318"/>
        <v>1.2106508282538897E-5</v>
      </c>
      <c r="L1681" s="13">
        <f t="shared" si="319"/>
        <v>0</v>
      </c>
      <c r="M1681" s="13">
        <f t="shared" si="324"/>
        <v>5.7761755653494262</v>
      </c>
      <c r="N1681" s="13">
        <f t="shared" si="320"/>
        <v>3.5812288505166441</v>
      </c>
      <c r="O1681" s="13">
        <f t="shared" si="321"/>
        <v>3.5812288505166441</v>
      </c>
      <c r="Q1681">
        <v>19.42063270734484</v>
      </c>
    </row>
    <row r="1682" spans="1:17" x14ac:dyDescent="0.2">
      <c r="A1682" s="14">
        <f t="shared" si="322"/>
        <v>73171</v>
      </c>
      <c r="B1682" s="1">
        <f t="shared" si="314"/>
        <v>5</v>
      </c>
      <c r="F1682">
        <v>10.06195458714126</v>
      </c>
      <c r="G1682" s="13">
        <f t="shared" si="315"/>
        <v>0</v>
      </c>
      <c r="H1682" s="13">
        <f t="shared" si="316"/>
        <v>10.06195458714126</v>
      </c>
      <c r="I1682" s="16">
        <f t="shared" si="323"/>
        <v>10.061966693649543</v>
      </c>
      <c r="J1682" s="13">
        <f t="shared" si="317"/>
        <v>9.9887033420951639</v>
      </c>
      <c r="K1682" s="13">
        <f t="shared" si="318"/>
        <v>7.3263351554379241E-2</v>
      </c>
      <c r="L1682" s="13">
        <f t="shared" si="319"/>
        <v>0</v>
      </c>
      <c r="M1682" s="13">
        <f t="shared" si="324"/>
        <v>2.1949467148327821</v>
      </c>
      <c r="N1682" s="13">
        <f t="shared" si="320"/>
        <v>1.3608669631963248</v>
      </c>
      <c r="O1682" s="13">
        <f t="shared" si="321"/>
        <v>1.3608669631963248</v>
      </c>
      <c r="Q1682">
        <v>19.81812119494812</v>
      </c>
    </row>
    <row r="1683" spans="1:17" x14ac:dyDescent="0.2">
      <c r="A1683" s="14">
        <f t="shared" si="322"/>
        <v>73202</v>
      </c>
      <c r="B1683" s="1">
        <f t="shared" si="314"/>
        <v>6</v>
      </c>
      <c r="F1683">
        <v>8.5714286000000001E-2</v>
      </c>
      <c r="G1683" s="13">
        <f t="shared" si="315"/>
        <v>0</v>
      </c>
      <c r="H1683" s="13">
        <f t="shared" si="316"/>
        <v>8.5714286000000001E-2</v>
      </c>
      <c r="I1683" s="16">
        <f t="shared" si="323"/>
        <v>0.15897763755437924</v>
      </c>
      <c r="J1683" s="13">
        <f t="shared" si="317"/>
        <v>0.15897742510893101</v>
      </c>
      <c r="K1683" s="13">
        <f t="shared" si="318"/>
        <v>2.1244544823328937E-7</v>
      </c>
      <c r="L1683" s="13">
        <f t="shared" si="319"/>
        <v>0</v>
      </c>
      <c r="M1683" s="13">
        <f t="shared" si="324"/>
        <v>0.83407975163645731</v>
      </c>
      <c r="N1683" s="13">
        <f t="shared" si="320"/>
        <v>0.51712944601460353</v>
      </c>
      <c r="O1683" s="13">
        <f t="shared" si="321"/>
        <v>0.51712944601460353</v>
      </c>
      <c r="Q1683">
        <v>22.069576955698061</v>
      </c>
    </row>
    <row r="1684" spans="1:17" x14ac:dyDescent="0.2">
      <c r="A1684" s="14">
        <f t="shared" si="322"/>
        <v>73232</v>
      </c>
      <c r="B1684" s="1">
        <f t="shared" si="314"/>
        <v>7</v>
      </c>
      <c r="F1684">
        <v>4.3565055762691456</v>
      </c>
      <c r="G1684" s="13">
        <f t="shared" si="315"/>
        <v>0</v>
      </c>
      <c r="H1684" s="13">
        <f t="shared" si="316"/>
        <v>4.3565055762691456</v>
      </c>
      <c r="I1684" s="16">
        <f t="shared" si="323"/>
        <v>4.3565057887145935</v>
      </c>
      <c r="J1684" s="13">
        <f t="shared" si="317"/>
        <v>4.3535730820215646</v>
      </c>
      <c r="K1684" s="13">
        <f t="shared" si="318"/>
        <v>2.9327066930289192E-3</v>
      </c>
      <c r="L1684" s="13">
        <f t="shared" si="319"/>
        <v>0</v>
      </c>
      <c r="M1684" s="13">
        <f t="shared" si="324"/>
        <v>0.31695030562185378</v>
      </c>
      <c r="N1684" s="13">
        <f t="shared" si="320"/>
        <v>0.19650918948554935</v>
      </c>
      <c r="O1684" s="13">
        <f t="shared" si="321"/>
        <v>0.19650918948554935</v>
      </c>
      <c r="Q1684">
        <v>24.90732707686244</v>
      </c>
    </row>
    <row r="1685" spans="1:17" x14ac:dyDescent="0.2">
      <c r="A1685" s="14">
        <f t="shared" si="322"/>
        <v>73263</v>
      </c>
      <c r="B1685" s="1">
        <f t="shared" si="314"/>
        <v>8</v>
      </c>
      <c r="F1685">
        <v>14.477809859830501</v>
      </c>
      <c r="G1685" s="13">
        <f t="shared" si="315"/>
        <v>0</v>
      </c>
      <c r="H1685" s="13">
        <f t="shared" si="316"/>
        <v>14.477809859830501</v>
      </c>
      <c r="I1685" s="16">
        <f t="shared" si="323"/>
        <v>14.48074256652353</v>
      </c>
      <c r="J1685" s="13">
        <f t="shared" si="317"/>
        <v>14.390703846395901</v>
      </c>
      <c r="K1685" s="13">
        <f t="shared" si="318"/>
        <v>9.003872012762848E-2</v>
      </c>
      <c r="L1685" s="13">
        <f t="shared" si="319"/>
        <v>0</v>
      </c>
      <c r="M1685" s="13">
        <f t="shared" si="324"/>
        <v>0.12044111613630443</v>
      </c>
      <c r="N1685" s="13">
        <f t="shared" si="320"/>
        <v>7.4673492004508749E-2</v>
      </c>
      <c r="O1685" s="13">
        <f t="shared" si="321"/>
        <v>7.4673492004508749E-2</v>
      </c>
      <c r="Q1685">
        <v>26.138650000000009</v>
      </c>
    </row>
    <row r="1686" spans="1:17" x14ac:dyDescent="0.2">
      <c r="A1686" s="14">
        <f t="shared" si="322"/>
        <v>73294</v>
      </c>
      <c r="B1686" s="1">
        <f t="shared" si="314"/>
        <v>9</v>
      </c>
      <c r="F1686">
        <v>28.496112030238489</v>
      </c>
      <c r="G1686" s="13">
        <f t="shared" si="315"/>
        <v>0.13120318274314632</v>
      </c>
      <c r="H1686" s="13">
        <f t="shared" si="316"/>
        <v>28.364908847495343</v>
      </c>
      <c r="I1686" s="16">
        <f t="shared" si="323"/>
        <v>28.454947567622973</v>
      </c>
      <c r="J1686" s="13">
        <f t="shared" si="317"/>
        <v>27.457693915888637</v>
      </c>
      <c r="K1686" s="13">
        <f t="shared" si="318"/>
        <v>0.99725365173433644</v>
      </c>
      <c r="L1686" s="13">
        <f t="shared" si="319"/>
        <v>0</v>
      </c>
      <c r="M1686" s="13">
        <f t="shared" si="324"/>
        <v>4.5767624131795678E-2</v>
      </c>
      <c r="N1686" s="13">
        <f t="shared" si="320"/>
        <v>2.8375926961713319E-2</v>
      </c>
      <c r="O1686" s="13">
        <f t="shared" si="321"/>
        <v>0.15957910970485964</v>
      </c>
      <c r="Q1686">
        <v>23.10877099455136</v>
      </c>
    </row>
    <row r="1687" spans="1:17" x14ac:dyDescent="0.2">
      <c r="A1687" s="14">
        <f t="shared" si="322"/>
        <v>73324</v>
      </c>
      <c r="B1687" s="1">
        <f t="shared" si="314"/>
        <v>10</v>
      </c>
      <c r="F1687">
        <v>20.520692873044531</v>
      </c>
      <c r="G1687" s="13">
        <f t="shared" si="315"/>
        <v>0</v>
      </c>
      <c r="H1687" s="13">
        <f t="shared" si="316"/>
        <v>20.520692873044531</v>
      </c>
      <c r="I1687" s="16">
        <f t="shared" si="323"/>
        <v>21.517946524778868</v>
      </c>
      <c r="J1687" s="13">
        <f t="shared" si="317"/>
        <v>20.995108872804021</v>
      </c>
      <c r="K1687" s="13">
        <f t="shared" si="318"/>
        <v>0.52283765197484655</v>
      </c>
      <c r="L1687" s="13">
        <f t="shared" si="319"/>
        <v>0</v>
      </c>
      <c r="M1687" s="13">
        <f t="shared" si="324"/>
        <v>1.7391697170082359E-2</v>
      </c>
      <c r="N1687" s="13">
        <f t="shared" si="320"/>
        <v>1.0782852245451063E-2</v>
      </c>
      <c r="O1687" s="13">
        <f t="shared" si="321"/>
        <v>1.0782852245451063E-2</v>
      </c>
      <c r="Q1687">
        <v>21.861178804541851</v>
      </c>
    </row>
    <row r="1688" spans="1:17" x14ac:dyDescent="0.2">
      <c r="A1688" s="14">
        <f t="shared" si="322"/>
        <v>73355</v>
      </c>
      <c r="B1688" s="1">
        <f t="shared" si="314"/>
        <v>11</v>
      </c>
      <c r="F1688">
        <v>12.258481756345001</v>
      </c>
      <c r="G1688" s="13">
        <f t="shared" si="315"/>
        <v>0</v>
      </c>
      <c r="H1688" s="13">
        <f t="shared" si="316"/>
        <v>12.258481756345001</v>
      </c>
      <c r="I1688" s="16">
        <f t="shared" si="323"/>
        <v>12.781319408319847</v>
      </c>
      <c r="J1688" s="13">
        <f t="shared" si="317"/>
        <v>12.563331502178322</v>
      </c>
      <c r="K1688" s="13">
        <f t="shared" si="318"/>
        <v>0.2179879061415253</v>
      </c>
      <c r="L1688" s="13">
        <f t="shared" si="319"/>
        <v>0</v>
      </c>
      <c r="M1688" s="13">
        <f t="shared" si="324"/>
        <v>6.608844924631296E-3</v>
      </c>
      <c r="N1688" s="13">
        <f t="shared" si="320"/>
        <v>4.0974838532714039E-3</v>
      </c>
      <c r="O1688" s="13">
        <f t="shared" si="321"/>
        <v>4.0974838532714039E-3</v>
      </c>
      <c r="Q1688">
        <v>17.07717297421787</v>
      </c>
    </row>
    <row r="1689" spans="1:17" x14ac:dyDescent="0.2">
      <c r="A1689" s="14">
        <f t="shared" si="322"/>
        <v>73385</v>
      </c>
      <c r="B1689" s="1">
        <f t="shared" si="314"/>
        <v>12</v>
      </c>
      <c r="F1689">
        <v>32.736554164087337</v>
      </c>
      <c r="G1689" s="13">
        <f t="shared" si="315"/>
        <v>0.60529650640884358</v>
      </c>
      <c r="H1689" s="13">
        <f t="shared" si="316"/>
        <v>32.131257657678496</v>
      </c>
      <c r="I1689" s="16">
        <f t="shared" si="323"/>
        <v>32.34924556382002</v>
      </c>
      <c r="J1689" s="13">
        <f t="shared" si="317"/>
        <v>28.240956028577489</v>
      </c>
      <c r="K1689" s="13">
        <f t="shared" si="318"/>
        <v>4.1082895352425304</v>
      </c>
      <c r="L1689" s="13">
        <f t="shared" si="319"/>
        <v>0</v>
      </c>
      <c r="M1689" s="13">
        <f t="shared" si="324"/>
        <v>2.5113610713598921E-3</v>
      </c>
      <c r="N1689" s="13">
        <f t="shared" si="320"/>
        <v>1.5570438642431331E-3</v>
      </c>
      <c r="O1689" s="13">
        <f t="shared" si="321"/>
        <v>0.60685355027308674</v>
      </c>
      <c r="Q1689">
        <v>14.71531959354839</v>
      </c>
    </row>
  </sheetData>
  <mergeCells count="2">
    <mergeCell ref="O1:P1"/>
    <mergeCell ref="O2:P2"/>
  </mergeCells>
  <printOptions gridLines="1" gridLinesSet="0"/>
  <pageMargins left="0.7" right="0.24" top="0.72" bottom="0.49" header="0.4921259845" footer="0.4921259845"/>
  <pageSetup paperSize="9" scale="49" orientation="portrait" horizontalDpi="1200" verticalDpi="1200" r:id="rId1"/>
  <headerFooter alignWithMargins="0">
    <oddHeader>&amp;LANNEXE XIII&amp;C&amp;F</oddHeader>
    <oddFooter>&amp;L&amp;C&amp;R</oddFooter>
  </headerFooter>
  <rowBreaks count="2" manualBreakCount="2">
    <brk id="185" max="17" man="1"/>
    <brk id="305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MODEL - pluie - débit</vt:lpstr>
      <vt:lpstr>SUIVIE</vt:lpstr>
      <vt:lpstr>'MODEL - pluie - débit'!Print_Area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MOHSSINE.HIMMI</dc:creator>
  <cp:lastModifiedBy>José Pedro Gamito de Saldanha Calado Matos</cp:lastModifiedBy>
  <cp:lastPrinted>2004-03-09T17:32:31Z</cp:lastPrinted>
  <dcterms:created xsi:type="dcterms:W3CDTF">2002-08-12T16:13:02Z</dcterms:created>
  <dcterms:modified xsi:type="dcterms:W3CDTF">2025-03-05T07:22:53Z</dcterms:modified>
</cp:coreProperties>
</file>